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7.xml"/>
  <Override ContentType="application/vnd.openxmlformats-officedocument.spreadsheetml.comments+xml" PartName="/xl/comments8.xml"/>
  <Override ContentType="application/vnd.openxmlformats-officedocument.spreadsheetml.comments+xml" PartName="/xl/comments9.xml"/>
  <Override ContentType="application/vnd.openxmlformats-officedocument.spreadsheetml.comments+xml" PartName="/xl/comments10.xml"/>
  <Override ContentType="application/vnd.openxmlformats-officedocument.spreadsheetml.comments+xml" PartName="/xl/comments11.xml"/>
  <Override ContentType="application/vnd.openxmlformats-officedocument.spreadsheetml.comments+xml" PartName="/xl/comments12.xml"/>
  <Override ContentType="application/vnd.openxmlformats-officedocument.spreadsheetml.comments+xml" PartName="/xl/comments13.xml"/>
  <Override ContentType="application/vnd.openxmlformats-officedocument.spreadsheetml.comments+xml" PartName="/xl/comments14.xml"/>
  <Override ContentType="application/vnd.openxmlformats-officedocument.spreadsheetml.comments+xml" PartName="/xl/comments15.xml"/>
  <Override ContentType="application/vnd.openxmlformats-officedocument.spreadsheetml.comments+xml" PartName="/xl/comments16.xml"/>
  <Override ContentType="application/vnd.openxmlformats-officedocument.spreadsheetml.comments+xml" PartName="/xl/comments17.xml"/>
  <Override ContentType="application/vnd.openxmlformats-officedocument.spreadsheetml.comments+xml" PartName="/xl/comments18.xml"/>
  <Override ContentType="application/vnd.openxmlformats-officedocument.spreadsheetml.comments+xml" PartName="/xl/comments19.xml"/>
  <Override ContentType="application/vnd.openxmlformats-officedocument.spreadsheetml.comments+xml" PartName="/xl/comments20.xml"/>
  <Override ContentType="application/vnd.openxmlformats-officedocument.spreadsheetml.comments+xml" PartName="/xl/comments2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>
    <mc:Choice Requires="x15">
      <x15ac:absPath xmlns:x15ac="http://schemas.microsoft.com/office/spreadsheetml/2010/11/ac" url="X:\RAPS\BLPL\CAP\2025\2025_q1\web\en\"/>
    </mc:Choice>
  </mc:AlternateContent>
  <xr:revisionPtr revIDLastSave="0" documentId="13_ncr:1_{156FF2E2-58B6-4EA5-960D-2672C8D2C548}" xr6:coauthVersionLast="47" xr6:coauthVersionMax="47" xr10:uidLastSave="{00000000-0000-0000-0000-000000000000}"/>
  <bookViews>
    <workbookView xWindow="14205" yWindow="15" windowWidth="17055" windowHeight="20595" tabRatio="871" xr2:uid="{00000000-000D-0000-FFFF-FFFF00000000}"/>
  </bookViews>
  <sheets>
    <sheet name="Content" sheetId="14" r:id="rId1"/>
    <sheet name="bp1" sheetId="16" r:id="rId2"/>
    <sheet name="bp2" sheetId="28" r:id="rId3"/>
    <sheet name="bp3" sheetId="15" r:id="rId4"/>
    <sheet name="bp4" sheetId="17" r:id="rId5"/>
    <sheet name="c5" sheetId="31" r:id="rId6"/>
    <sheet name="c6" sheetId="32" r:id="rId7"/>
    <sheet name="c7" sheetId="33" r:id="rId8"/>
    <sheet name="c8" sheetId="34" r:id="rId9"/>
    <sheet name="c9" sheetId="36" r:id="rId10"/>
    <sheet name="c10" sheetId="35" r:id="rId11"/>
    <sheet name="c11" sheetId="39" r:id="rId12"/>
    <sheet name="pii12" sheetId="18" r:id="rId13"/>
    <sheet name="pii13" sheetId="29" r:id="rId14"/>
    <sheet name="pii14" sheetId="37" r:id="rId15"/>
    <sheet name="pii15" sheetId="23" r:id="rId16"/>
    <sheet name="pii16" sheetId="24" r:id="rId17"/>
    <sheet name="pii17" sheetId="38" r:id="rId18"/>
    <sheet name="pii18" sheetId="41" r:id="rId19"/>
    <sheet name="de19" sheetId="25" r:id="rId20"/>
    <sheet name="de20" sheetId="30" r:id="rId21"/>
    <sheet name="de21" sheetId="26" r:id="rId22"/>
  </sheets>
  <definedNames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6" hidden="1">#REF!</definedName>
    <definedName name="__123Graph_A" localSheetId="12" hidden="1">#REF!</definedName>
    <definedName name="__123Graph_A" localSheetId="13" hidden="1">#REF!</definedName>
    <definedName name="__123Graph_A" localSheetId="14" hidden="1">#REF!</definedName>
    <definedName name="__123Graph_A" localSheetId="18" hidden="1">#REF!</definedName>
    <definedName name="__123Graph_A" hidden="1">#REF!</definedName>
    <definedName name="__123Graph_ABSYSASST" hidden="1">#REF!</definedName>
    <definedName name="__123Graph_ACBASSETS" hidden="1">#REF!</definedName>
    <definedName name="__123Graph_ACBAWKLY" localSheetId="1" hidden="1">#REF!</definedName>
    <definedName name="__123Graph_ACBAWKLY" localSheetId="2" hidden="1">#REF!</definedName>
    <definedName name="__123Graph_ACBAWKLY" localSheetId="3" hidden="1">#REF!</definedName>
    <definedName name="__123Graph_ACBAWKLY" localSheetId="4" hidden="1">#REF!</definedName>
    <definedName name="__123Graph_ACBAWKLY" localSheetId="5" hidden="1">#REF!</definedName>
    <definedName name="__123Graph_ACBAWKLY" localSheetId="6" hidden="1">#REF!</definedName>
    <definedName name="__123Graph_ACBAWKLY" localSheetId="12" hidden="1">#REF!</definedName>
    <definedName name="__123Graph_ACBAWKLY" localSheetId="13" hidden="1">#REF!</definedName>
    <definedName name="__123Graph_ACBAWKLY" localSheetId="14" hidden="1">#REF!</definedName>
    <definedName name="__123Graph_ACBAWKLY" localSheetId="18" hidden="1">#REF!</definedName>
    <definedName name="__123Graph_ACBAWKLY" hidden="1">#REF!</definedName>
    <definedName name="__123Graph_AGraph1" localSheetId="5" hidden="1">#REF!</definedName>
    <definedName name="__123Graph_AGraph1" localSheetId="6" hidden="1">#REF!</definedName>
    <definedName name="__123Graph_AGraph1" localSheetId="12" hidden="1">#REF!</definedName>
    <definedName name="__123Graph_AGraph1" localSheetId="13" hidden="1">#REF!</definedName>
    <definedName name="__123Graph_AGraph1" localSheetId="14" hidden="1">#REF!</definedName>
    <definedName name="__123Graph_AGraph1" localSheetId="18" hidden="1">#REF!</definedName>
    <definedName name="__123Graph_AGraph1" hidden="1">#REF!</definedName>
    <definedName name="__123Graph_AIBRD_LEND" hidden="1">#REF!</definedName>
    <definedName name="__123Graph_AIMPORTS" localSheetId="1" hidden="1">#REF!</definedName>
    <definedName name="__123Graph_AIMPORTS" localSheetId="2" hidden="1">#REF!</definedName>
    <definedName name="__123Graph_AIMPORTS" localSheetId="3" hidden="1">#REF!</definedName>
    <definedName name="__123Graph_AIMPORTS" localSheetId="4" hidden="1">#REF!</definedName>
    <definedName name="__123Graph_AIMPORTS" localSheetId="5" hidden="1">#REF!</definedName>
    <definedName name="__123Graph_AIMPORTS" localSheetId="6" hidden="1">#REF!</definedName>
    <definedName name="__123Graph_AIMPORTS" localSheetId="12" hidden="1">#REF!</definedName>
    <definedName name="__123Graph_AIMPORTS" localSheetId="13" hidden="1">#REF!</definedName>
    <definedName name="__123Graph_AIMPORTS" localSheetId="14" hidden="1">#REF!</definedName>
    <definedName name="__123Graph_AIMPORTS" localSheetId="18" hidden="1">#REF!</definedName>
    <definedName name="__123Graph_AIMPORTS" hidden="1">#REF!</definedName>
    <definedName name="__123Graph_AMIMPMAC" hidden="1">#REF!</definedName>
    <definedName name="__123Graph_AMONIMP" hidden="1">#REF!</definedName>
    <definedName name="__123Graph_AMSWKLY" localSheetId="1" hidden="1">#REF!</definedName>
    <definedName name="__123Graph_AMSWKLY" localSheetId="2" hidden="1">#REF!</definedName>
    <definedName name="__123Graph_AMSWKLY" localSheetId="3" hidden="1">#REF!</definedName>
    <definedName name="__123Graph_AMSWKLY" localSheetId="4" hidden="1">#REF!</definedName>
    <definedName name="__123Graph_AMSWKLY" localSheetId="5" hidden="1">#REF!</definedName>
    <definedName name="__123Graph_AMSWKLY" localSheetId="6" hidden="1">#REF!</definedName>
    <definedName name="__123Graph_AMSWKLY" localSheetId="12" hidden="1">#REF!</definedName>
    <definedName name="__123Graph_AMSWKLY" localSheetId="13" hidden="1">#REF!</definedName>
    <definedName name="__123Graph_AMSWKLY" localSheetId="14" hidden="1">#REF!</definedName>
    <definedName name="__123Graph_AMSWKLY" localSheetId="18" hidden="1">#REF!</definedName>
    <definedName name="__123Graph_AMSWKLY" hidden="1">#REF!</definedName>
    <definedName name="__123Graph_AMULTVELO" hidden="1">#REF!</definedName>
    <definedName name="__123Graph_ANDA" localSheetId="1" hidden="1">#REF!</definedName>
    <definedName name="__123Graph_ANDA" localSheetId="2" hidden="1">#REF!</definedName>
    <definedName name="__123Graph_ANDA" localSheetId="3" hidden="1">#REF!</definedName>
    <definedName name="__123Graph_ANDA" localSheetId="4" hidden="1">#REF!</definedName>
    <definedName name="__123Graph_ANDA" localSheetId="5" hidden="1">#REF!</definedName>
    <definedName name="__123Graph_ANDA" localSheetId="6" hidden="1">#REF!</definedName>
    <definedName name="__123Graph_ANDA" localSheetId="12" hidden="1">#REF!</definedName>
    <definedName name="__123Graph_ANDA" localSheetId="13" hidden="1">#REF!</definedName>
    <definedName name="__123Graph_ANDA" localSheetId="14" hidden="1">#REF!</definedName>
    <definedName name="__123Graph_ANDA" localSheetId="18" hidden="1">#REF!</definedName>
    <definedName name="__123Graph_ANDA" hidden="1">#REF!</definedName>
    <definedName name="__123Graph_APIPELINE" hidden="1">#REF!</definedName>
    <definedName name="__123Graph_AREER" localSheetId="1" hidden="1">#REF!</definedName>
    <definedName name="__123Graph_AREER" localSheetId="2" hidden="1">#REF!</definedName>
    <definedName name="__123Graph_AREER" localSheetId="3" hidden="1">#REF!</definedName>
    <definedName name="__123Graph_AREER" localSheetId="4" hidden="1">#REF!</definedName>
    <definedName name="__123Graph_AREER" localSheetId="5" hidden="1">#REF!</definedName>
    <definedName name="__123Graph_AREER" localSheetId="6" hidden="1">#REF!</definedName>
    <definedName name="__123Graph_AREER" localSheetId="12" hidden="1">#REF!</definedName>
    <definedName name="__123Graph_AREER" localSheetId="13" hidden="1">#REF!</definedName>
    <definedName name="__123Graph_AREER" localSheetId="14" hidden="1">#REF!</definedName>
    <definedName name="__123Graph_AREER" localSheetId="18" hidden="1">#REF!</definedName>
    <definedName name="__123Graph_AREER" hidden="1">#REF!</definedName>
    <definedName name="__123Graph_ARER" localSheetId="2" hidden="1">#REF!</definedName>
    <definedName name="__123Graph_ARER" localSheetId="3" hidden="1">#REF!</definedName>
    <definedName name="__123Graph_ARER" localSheetId="4" hidden="1">#REF!</definedName>
    <definedName name="__123Graph_ARER" localSheetId="5" hidden="1">#REF!</definedName>
    <definedName name="__123Graph_ARER" localSheetId="6" hidden="1">#REF!</definedName>
    <definedName name="__123Graph_ARER" localSheetId="12" hidden="1">#REF!</definedName>
    <definedName name="__123Graph_ARER" localSheetId="13" hidden="1">#REF!</definedName>
    <definedName name="__123Graph_ARER" localSheetId="14" hidden="1">#REF!</definedName>
    <definedName name="__123Graph_ARER" localSheetId="18" hidden="1">#REF!</definedName>
    <definedName name="__123Graph_ARER" hidden="1">#REF!</definedName>
    <definedName name="__123Graph_ARESCOV" hidden="1">#REF!</definedName>
    <definedName name="__123Graph_ASEIGNOR" localSheetId="1" hidden="1">#REF!</definedName>
    <definedName name="__123Graph_ASEIGNOR" localSheetId="2" hidden="1">#REF!</definedName>
    <definedName name="__123Graph_ASEIGNOR" localSheetId="3" hidden="1">#REF!</definedName>
    <definedName name="__123Graph_ASEIGNOR" localSheetId="4" hidden="1">#REF!</definedName>
    <definedName name="__123Graph_ASEIGNOR" localSheetId="5" hidden="1">#REF!</definedName>
    <definedName name="__123Graph_ASEIGNOR" localSheetId="6" hidden="1">#REF!</definedName>
    <definedName name="__123Graph_ASEIGNOR" localSheetId="12" hidden="1">#REF!</definedName>
    <definedName name="__123Graph_ASEIGNOR" localSheetId="13" hidden="1">#REF!</definedName>
    <definedName name="__123Graph_ASEIGNOR" localSheetId="14" hidden="1">#REF!</definedName>
    <definedName name="__123Graph_ASEIGNOR" localSheetId="18" hidden="1">#REF!</definedName>
    <definedName name="__123Graph_ASEIGNOR" hidden="1">#REF!</definedName>
    <definedName name="__123Graph_B" localSheetId="5" hidden="1">#REF!</definedName>
    <definedName name="__123Graph_B" localSheetId="6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18" hidden="1">#REF!</definedName>
    <definedName name="__123Graph_B" hidden="1">#REF!</definedName>
    <definedName name="__123Graph_BBSYSASST" hidden="1">#REF!</definedName>
    <definedName name="__123Graph_BCBASSETS" hidden="1">#REF!</definedName>
    <definedName name="__123Graph_BCBAWKLY" localSheetId="1" hidden="1">#REF!</definedName>
    <definedName name="__123Graph_BCBAWKLY" localSheetId="2" hidden="1">#REF!</definedName>
    <definedName name="__123Graph_BCBAWKLY" localSheetId="3" hidden="1">#REF!</definedName>
    <definedName name="__123Graph_BCBAWKLY" localSheetId="4" hidden="1">#REF!</definedName>
    <definedName name="__123Graph_BCBAWKLY" localSheetId="5" hidden="1">#REF!</definedName>
    <definedName name="__123Graph_BCBAWKLY" localSheetId="6" hidden="1">#REF!</definedName>
    <definedName name="__123Graph_BCBAWKLY" localSheetId="12" hidden="1">#REF!</definedName>
    <definedName name="__123Graph_BCBAWKLY" localSheetId="13" hidden="1">#REF!</definedName>
    <definedName name="__123Graph_BCBAWKLY" localSheetId="14" hidden="1">#REF!</definedName>
    <definedName name="__123Graph_BCBAWKLY" localSheetId="18" hidden="1">#REF!</definedName>
    <definedName name="__123Graph_BCBAWKLY" hidden="1">#REF!</definedName>
    <definedName name="__123Graph_BCurrent" localSheetId="5" hidden="1">#REF!</definedName>
    <definedName name="__123Graph_BCurrent" localSheetId="6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 hidden="1">#REF!</definedName>
    <definedName name="__123Graph_BCurrent" localSheetId="18" hidden="1">#REF!</definedName>
    <definedName name="__123Graph_BCurrent" hidden="1">#REF!</definedName>
    <definedName name="__123Graph_BGDP" localSheetId="5" hidden="1">#REF!</definedName>
    <definedName name="__123Graph_BGDP" localSheetId="6" hidden="1">#REF!</definedName>
    <definedName name="__123Graph_BGDP" localSheetId="12" hidden="1">#REF!</definedName>
    <definedName name="__123Graph_BGDP" localSheetId="13" hidden="1">#REF!</definedName>
    <definedName name="__123Graph_BGDP" localSheetId="14" hidden="1">#REF!</definedName>
    <definedName name="__123Graph_BGDP" localSheetId="18" hidden="1">#REF!</definedName>
    <definedName name="__123Graph_BGDP" hidden="1">#REF!</definedName>
    <definedName name="__123Graph_BGraph1" localSheetId="5" hidden="1">#REF!</definedName>
    <definedName name="__123Graph_BGraph1" localSheetId="6" hidden="1">#REF!</definedName>
    <definedName name="__123Graph_BGraph1" localSheetId="12" hidden="1">#REF!</definedName>
    <definedName name="__123Graph_BGraph1" localSheetId="13" hidden="1">#REF!</definedName>
    <definedName name="__123Graph_BGraph1" localSheetId="14" hidden="1">#REF!</definedName>
    <definedName name="__123Graph_BGraph1" localSheetId="18" hidden="1">#REF!</definedName>
    <definedName name="__123Graph_BGraph1" hidden="1">#REF!</definedName>
    <definedName name="__123Graph_BIBRD_LEND" hidden="1">#REF!</definedName>
    <definedName name="__123Graph_BIMPORTS" localSheetId="1" hidden="1">#REF!</definedName>
    <definedName name="__123Graph_BIMPORTS" localSheetId="2" hidden="1">#REF!</definedName>
    <definedName name="__123Graph_BIMPORTS" localSheetId="3" hidden="1">#REF!</definedName>
    <definedName name="__123Graph_BIMPORTS" localSheetId="4" hidden="1">#REF!</definedName>
    <definedName name="__123Graph_BIMPORTS" localSheetId="5" hidden="1">#REF!</definedName>
    <definedName name="__123Graph_BIMPORTS" localSheetId="6" hidden="1">#REF!</definedName>
    <definedName name="__123Graph_BIMPORTS" localSheetId="12" hidden="1">#REF!</definedName>
    <definedName name="__123Graph_BIMPORTS" localSheetId="13" hidden="1">#REF!</definedName>
    <definedName name="__123Graph_BIMPORTS" localSheetId="14" hidden="1">#REF!</definedName>
    <definedName name="__123Graph_BIMPORTS" localSheetId="18" hidden="1">#REF!</definedName>
    <definedName name="__123Graph_BIMPORTS" hidden="1">#REF!</definedName>
    <definedName name="__123Graph_BMONEY" localSheetId="5" hidden="1">#REF!</definedName>
    <definedName name="__123Graph_BMONEY" localSheetId="6" hidden="1">#REF!</definedName>
    <definedName name="__123Graph_BMONEY" localSheetId="12" hidden="1">#REF!</definedName>
    <definedName name="__123Graph_BMONEY" localSheetId="13" hidden="1">#REF!</definedName>
    <definedName name="__123Graph_BMONEY" localSheetId="14" hidden="1">#REF!</definedName>
    <definedName name="__123Graph_BMONEY" localSheetId="18" hidden="1">#REF!</definedName>
    <definedName name="__123Graph_BMONEY" hidden="1">#REF!</definedName>
    <definedName name="__123Graph_BMONIMP" hidden="1">#REF!</definedName>
    <definedName name="__123Graph_BMSWKLY" localSheetId="1" hidden="1">#REF!</definedName>
    <definedName name="__123Graph_BMSWKLY" localSheetId="2" hidden="1">#REF!</definedName>
    <definedName name="__123Graph_BMSWKLY" localSheetId="3" hidden="1">#REF!</definedName>
    <definedName name="__123Graph_BMSWKLY" localSheetId="4" hidden="1">#REF!</definedName>
    <definedName name="__123Graph_BMSWKLY" localSheetId="5" hidden="1">#REF!</definedName>
    <definedName name="__123Graph_BMSWKLY" localSheetId="6" hidden="1">#REF!</definedName>
    <definedName name="__123Graph_BMSWKLY" localSheetId="12" hidden="1">#REF!</definedName>
    <definedName name="__123Graph_BMSWKLY" localSheetId="13" hidden="1">#REF!</definedName>
    <definedName name="__123Graph_BMSWKLY" localSheetId="14" hidden="1">#REF!</definedName>
    <definedName name="__123Graph_BMSWKLY" localSheetId="18" hidden="1">#REF!</definedName>
    <definedName name="__123Graph_BMSWKLY" hidden="1">#REF!</definedName>
    <definedName name="__123Graph_BMULTVELO" hidden="1">#REF!</definedName>
    <definedName name="__123Graph_BPIPELINE" hidden="1">#REF!</definedName>
    <definedName name="__123Graph_BREER" localSheetId="1" hidden="1">#REF!</definedName>
    <definedName name="__123Graph_BREER" localSheetId="2" hidden="1">#REF!</definedName>
    <definedName name="__123Graph_BREER" localSheetId="3" hidden="1">#REF!</definedName>
    <definedName name="__123Graph_BREER" localSheetId="4" hidden="1">#REF!</definedName>
    <definedName name="__123Graph_BREER" localSheetId="5" hidden="1">#REF!</definedName>
    <definedName name="__123Graph_BREER" localSheetId="6" hidden="1">#REF!</definedName>
    <definedName name="__123Graph_BREER" localSheetId="12" hidden="1">#REF!</definedName>
    <definedName name="__123Graph_BREER" localSheetId="13" hidden="1">#REF!</definedName>
    <definedName name="__123Graph_BREER" localSheetId="14" hidden="1">#REF!</definedName>
    <definedName name="__123Graph_BREER" localSheetId="18" hidden="1">#REF!</definedName>
    <definedName name="__123Graph_BREER" hidden="1">#REF!</definedName>
    <definedName name="__123Graph_BRER" localSheetId="2" hidden="1">#REF!</definedName>
    <definedName name="__123Graph_BRER" localSheetId="3" hidden="1">#REF!</definedName>
    <definedName name="__123Graph_BRER" localSheetId="4" hidden="1">#REF!</definedName>
    <definedName name="__123Graph_BRER" localSheetId="5" hidden="1">#REF!</definedName>
    <definedName name="__123Graph_BRER" localSheetId="6" hidden="1">#REF!</definedName>
    <definedName name="__123Graph_BRER" localSheetId="12" hidden="1">#REF!</definedName>
    <definedName name="__123Graph_BRER" localSheetId="13" hidden="1">#REF!</definedName>
    <definedName name="__123Graph_BRER" localSheetId="14" hidden="1">#REF!</definedName>
    <definedName name="__123Graph_BRER" localSheetId="18" hidden="1">#REF!</definedName>
    <definedName name="__123Graph_BRER" hidden="1">#REF!</definedName>
    <definedName name="__123Graph_BRESCOV" hidden="1">#REF!</definedName>
    <definedName name="__123Graph_BSEIGNOR" localSheetId="1" hidden="1">#REF!</definedName>
    <definedName name="__123Graph_BSEIGNOR" localSheetId="2" hidden="1">#REF!</definedName>
    <definedName name="__123Graph_BSEIGNOR" localSheetId="3" hidden="1">#REF!</definedName>
    <definedName name="__123Graph_BSEIGNOR" localSheetId="4" hidden="1">#REF!</definedName>
    <definedName name="__123Graph_BSEIGNOR" localSheetId="5" hidden="1">#REF!</definedName>
    <definedName name="__123Graph_BSEIGNOR" localSheetId="6" hidden="1">#REF!</definedName>
    <definedName name="__123Graph_BSEIGNOR" localSheetId="12" hidden="1">#REF!</definedName>
    <definedName name="__123Graph_BSEIGNOR" localSheetId="13" hidden="1">#REF!</definedName>
    <definedName name="__123Graph_BSEIGNOR" localSheetId="14" hidden="1">#REF!</definedName>
    <definedName name="__123Graph_BSEIGNOR" localSheetId="18" hidden="1">#REF!</definedName>
    <definedName name="__123Graph_BSEIGNOR" hidden="1">#REF!</definedName>
    <definedName name="__123Graph_C" localSheetId="5" hidden="1">#REF!</definedName>
    <definedName name="__123Graph_C" localSheetId="6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8" hidden="1">#REF!</definedName>
    <definedName name="__123Graph_C" hidden="1">#REF!</definedName>
    <definedName name="__123Graph_CBSYSASST" hidden="1">#REF!</definedName>
    <definedName name="__123Graph_CCBAWKLY" localSheetId="1" hidden="1">#REF!</definedName>
    <definedName name="__123Graph_CCBAWKLY" localSheetId="2" hidden="1">#REF!</definedName>
    <definedName name="__123Graph_CCBAWKLY" localSheetId="3" hidden="1">#REF!</definedName>
    <definedName name="__123Graph_CCBAWKLY" localSheetId="4" hidden="1">#REF!</definedName>
    <definedName name="__123Graph_CCBAWKLY" localSheetId="5" hidden="1">#REF!</definedName>
    <definedName name="__123Graph_CCBAWKLY" localSheetId="6" hidden="1">#REF!</definedName>
    <definedName name="__123Graph_CCBAWKLY" localSheetId="12" hidden="1">#REF!</definedName>
    <definedName name="__123Graph_CCBAWKLY" localSheetId="13" hidden="1">#REF!</definedName>
    <definedName name="__123Graph_CCBAWKLY" localSheetId="14" hidden="1">#REF!</definedName>
    <definedName name="__123Graph_CCBAWKLY" localSheetId="18" hidden="1">#REF!</definedName>
    <definedName name="__123Graph_CCBAWKLY" hidden="1">#REF!</definedName>
    <definedName name="__123Graph_CIMPORTS" localSheetId="2" hidden="1">#REF!</definedName>
    <definedName name="__123Graph_CIMPORTS" localSheetId="3" hidden="1">#REF!</definedName>
    <definedName name="__123Graph_CIMPORTS" localSheetId="4" hidden="1">#REF!</definedName>
    <definedName name="__123Graph_CIMPORTS" localSheetId="5" hidden="1">#REF!</definedName>
    <definedName name="__123Graph_CIMPORTS" localSheetId="6" hidden="1">#REF!</definedName>
    <definedName name="__123Graph_CIMPORTS" localSheetId="12" hidden="1">#REF!</definedName>
    <definedName name="__123Graph_CIMPORTS" localSheetId="13" hidden="1">#REF!</definedName>
    <definedName name="__123Graph_CIMPORTS" localSheetId="14" hidden="1">#REF!</definedName>
    <definedName name="__123Graph_CIMPORTS" localSheetId="18" hidden="1">#REF!</definedName>
    <definedName name="__123Graph_CIMPORTS" hidden="1">#REF!</definedName>
    <definedName name="__123Graph_CMONIMP" localSheetId="2" hidden="1">#REF!</definedName>
    <definedName name="__123Graph_CMONIMP" localSheetId="3" hidden="1">#REF!</definedName>
    <definedName name="__123Graph_CMONIMP" localSheetId="4" hidden="1">#REF!</definedName>
    <definedName name="__123Graph_CMONIMP" localSheetId="5" hidden="1">#REF!</definedName>
    <definedName name="__123Graph_CMONIMP" localSheetId="6" hidden="1">#REF!</definedName>
    <definedName name="__123Graph_CMONIMP" localSheetId="12" hidden="1">#REF!</definedName>
    <definedName name="__123Graph_CMONIMP" localSheetId="13" hidden="1">#REF!</definedName>
    <definedName name="__123Graph_CMONIMP" localSheetId="14" hidden="1">#REF!</definedName>
    <definedName name="__123Graph_CMONIMP" localSheetId="18" hidden="1">#REF!</definedName>
    <definedName name="__123Graph_CMONIMP" hidden="1">#REF!</definedName>
    <definedName name="__123Graph_CMSWKLY" localSheetId="2" hidden="1">#REF!</definedName>
    <definedName name="__123Graph_CMSWKLY" localSheetId="3" hidden="1">#REF!</definedName>
    <definedName name="__123Graph_CMSWKLY" localSheetId="4" hidden="1">#REF!</definedName>
    <definedName name="__123Graph_CMSWKLY" localSheetId="5" hidden="1">#REF!</definedName>
    <definedName name="__123Graph_CMSWKLY" localSheetId="6" hidden="1">#REF!</definedName>
    <definedName name="__123Graph_CMSWKLY" localSheetId="12" hidden="1">#REF!</definedName>
    <definedName name="__123Graph_CMSWKLY" localSheetId="13" hidden="1">#REF!</definedName>
    <definedName name="__123Graph_CMSWKLY" localSheetId="14" hidden="1">#REF!</definedName>
    <definedName name="__123Graph_CMSWKLY" localSheetId="18" hidden="1">#REF!</definedName>
    <definedName name="__123Graph_CMSWKLY" hidden="1">#REF!</definedName>
    <definedName name="__123Graph_CREER" localSheetId="3" hidden="1">#REF!</definedName>
    <definedName name="__123Graph_CREER" localSheetId="4" hidden="1">#REF!</definedName>
    <definedName name="__123Graph_CREER" localSheetId="5" hidden="1">#REF!</definedName>
    <definedName name="__123Graph_CREER" localSheetId="6" hidden="1">#REF!</definedName>
    <definedName name="__123Graph_CREER" localSheetId="12" hidden="1">#REF!</definedName>
    <definedName name="__123Graph_CREER" localSheetId="13" hidden="1">#REF!</definedName>
    <definedName name="__123Graph_CREER" localSheetId="14" hidden="1">#REF!</definedName>
    <definedName name="__123Graph_CREER" localSheetId="18" hidden="1">#REF!</definedName>
    <definedName name="__123Graph_CREER" hidden="1">#REF!</definedName>
    <definedName name="__123Graph_CRER" localSheetId="2" hidden="1">#REF!</definedName>
    <definedName name="__123Graph_CRER" localSheetId="3" hidden="1">#REF!</definedName>
    <definedName name="__123Graph_CRER" localSheetId="4" hidden="1">#REF!</definedName>
    <definedName name="__123Graph_CRER" localSheetId="5" hidden="1">#REF!</definedName>
    <definedName name="__123Graph_CRER" localSheetId="6" hidden="1">#REF!</definedName>
    <definedName name="__123Graph_CRER" localSheetId="12" hidden="1">#REF!</definedName>
    <definedName name="__123Graph_CRER" localSheetId="13" hidden="1">#REF!</definedName>
    <definedName name="__123Graph_CRER" localSheetId="14" hidden="1">#REF!</definedName>
    <definedName name="__123Graph_CRER" localSheetId="18" hidden="1">#REF!</definedName>
    <definedName name="__123Graph_CRER" hidden="1">#REF!</definedName>
    <definedName name="__123Graph_CRESCOV" hidden="1">#REF!</definedName>
    <definedName name="__123Graph_D" localSheetId="1" hidden="1">#REF!</definedName>
    <definedName name="__123Graph_D" localSheetId="2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18" hidden="1">#REF!</definedName>
    <definedName name="__123Graph_D" hidden="1">#REF!</definedName>
    <definedName name="__123Graph_DMIMPMAC" localSheetId="2" hidden="1">#REF!</definedName>
    <definedName name="__123Graph_DMIMPMAC" localSheetId="3" hidden="1">#REF!</definedName>
    <definedName name="__123Graph_DMIMPMAC" localSheetId="4" hidden="1">#REF!</definedName>
    <definedName name="__123Graph_DMIMPMAC" localSheetId="5" hidden="1">#REF!</definedName>
    <definedName name="__123Graph_DMIMPMAC" localSheetId="6" hidden="1">#REF!</definedName>
    <definedName name="__123Graph_DMIMPMAC" localSheetId="12" hidden="1">#REF!</definedName>
    <definedName name="__123Graph_DMIMPMAC" localSheetId="13" hidden="1">#REF!</definedName>
    <definedName name="__123Graph_DMIMPMAC" localSheetId="14" hidden="1">#REF!</definedName>
    <definedName name="__123Graph_DMIMPMAC" localSheetId="18" hidden="1">#REF!</definedName>
    <definedName name="__123Graph_DMIMPMAC" hidden="1">#REF!</definedName>
    <definedName name="__123Graph_DMONIMP" localSheetId="2" hidden="1">#REF!</definedName>
    <definedName name="__123Graph_DMONIMP" localSheetId="3" hidden="1">#REF!</definedName>
    <definedName name="__123Graph_DMONIMP" localSheetId="4" hidden="1">#REF!</definedName>
    <definedName name="__123Graph_DMONIMP" localSheetId="5" hidden="1">#REF!</definedName>
    <definedName name="__123Graph_DMONIMP" localSheetId="6" hidden="1">#REF!</definedName>
    <definedName name="__123Graph_DMONIMP" localSheetId="12" hidden="1">#REF!</definedName>
    <definedName name="__123Graph_DMONIMP" localSheetId="13" hidden="1">#REF!</definedName>
    <definedName name="__123Graph_DMONIMP" localSheetId="14" hidden="1">#REF!</definedName>
    <definedName name="__123Graph_DMONIMP" localSheetId="18" hidden="1">#REF!</definedName>
    <definedName name="__123Graph_DMONIMP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6" hidden="1">#REF!</definedName>
    <definedName name="__123Graph_E" localSheetId="12" hidden="1">#REF!</definedName>
    <definedName name="__123Graph_E" localSheetId="13" hidden="1">#REF!</definedName>
    <definedName name="__123Graph_E" localSheetId="14" hidden="1">#REF!</definedName>
    <definedName name="__123Graph_E" localSheetId="18" hidden="1">#REF!</definedName>
    <definedName name="__123Graph_E" hidden="1">#REF!</definedName>
    <definedName name="__123Graph_EMIMPMAC" localSheetId="2" hidden="1">#REF!</definedName>
    <definedName name="__123Graph_EMIMPMAC" localSheetId="3" hidden="1">#REF!</definedName>
    <definedName name="__123Graph_EMIMPMAC" localSheetId="4" hidden="1">#REF!</definedName>
    <definedName name="__123Graph_EMIMPMAC" localSheetId="5" hidden="1">#REF!</definedName>
    <definedName name="__123Graph_EMIMPMAC" localSheetId="6" hidden="1">#REF!</definedName>
    <definedName name="__123Graph_EMIMPMAC" localSheetId="12" hidden="1">#REF!</definedName>
    <definedName name="__123Graph_EMIMPMAC" localSheetId="13" hidden="1">#REF!</definedName>
    <definedName name="__123Graph_EMIMPMAC" localSheetId="14" hidden="1">#REF!</definedName>
    <definedName name="__123Graph_EMIMPMAC" localSheetId="18" hidden="1">#REF!</definedName>
    <definedName name="__123Graph_EMIMPMAC" hidden="1">#REF!</definedName>
    <definedName name="__123Graph_EMONIMP" localSheetId="2" hidden="1">#REF!</definedName>
    <definedName name="__123Graph_EMONIMP" localSheetId="3" hidden="1">#REF!</definedName>
    <definedName name="__123Graph_EMONIMP" localSheetId="4" hidden="1">#REF!</definedName>
    <definedName name="__123Graph_EMONIMP" localSheetId="5" hidden="1">#REF!</definedName>
    <definedName name="__123Graph_EMONIMP" localSheetId="6" hidden="1">#REF!</definedName>
    <definedName name="__123Graph_EMONIMP" localSheetId="12" hidden="1">#REF!</definedName>
    <definedName name="__123Graph_EMONIMP" localSheetId="13" hidden="1">#REF!</definedName>
    <definedName name="__123Graph_EMONIMP" localSheetId="14" hidden="1">#REF!</definedName>
    <definedName name="__123Graph_EMONIMP" localSheetId="18" hidden="1">#REF!</definedName>
    <definedName name="__123Graph_EMONIMP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8" hidden="1">#REF!</definedName>
    <definedName name="__123Graph_F" hidden="1">#REF!</definedName>
    <definedName name="__123Graph_FMONIMP" localSheetId="2" hidden="1">#REF!</definedName>
    <definedName name="__123Graph_FMONIMP" localSheetId="3" hidden="1">#REF!</definedName>
    <definedName name="__123Graph_FMONIMP" localSheetId="4" hidden="1">#REF!</definedName>
    <definedName name="__123Graph_FMONIMP" localSheetId="5" hidden="1">#REF!</definedName>
    <definedName name="__123Graph_FMONIMP" localSheetId="6" hidden="1">#REF!</definedName>
    <definedName name="__123Graph_FMONIMP" localSheetId="12" hidden="1">#REF!</definedName>
    <definedName name="__123Graph_FMONIMP" localSheetId="13" hidden="1">#REF!</definedName>
    <definedName name="__123Graph_FMONIMP" localSheetId="14" hidden="1">#REF!</definedName>
    <definedName name="__123Graph_FMONIMP" localSheetId="18" hidden="1">#REF!</definedName>
    <definedName name="__123Graph_FMONIMP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6" hidden="1">#REF!</definedName>
    <definedName name="__123Graph_X" localSheetId="12" hidden="1">#REF!</definedName>
    <definedName name="__123Graph_X" localSheetId="13" hidden="1">#REF!</definedName>
    <definedName name="__123Graph_X" localSheetId="14" hidden="1">#REF!</definedName>
    <definedName name="__123Graph_X" localSheetId="18" hidden="1">#REF!</definedName>
    <definedName name="__123Graph_X" hidden="1">#REF!</definedName>
    <definedName name="__123Graph_XBSYSASST" localSheetId="2" hidden="1">#REF!</definedName>
    <definedName name="__123Graph_XBSYSASST" localSheetId="3" hidden="1">#REF!</definedName>
    <definedName name="__123Graph_XBSYSASST" localSheetId="4" hidden="1">#REF!</definedName>
    <definedName name="__123Graph_XBSYSASST" localSheetId="5" hidden="1">#REF!</definedName>
    <definedName name="__123Graph_XBSYSASST" localSheetId="6" hidden="1">#REF!</definedName>
    <definedName name="__123Graph_XBSYSASST" localSheetId="12" hidden="1">#REF!</definedName>
    <definedName name="__123Graph_XBSYSASST" localSheetId="13" hidden="1">#REF!</definedName>
    <definedName name="__123Graph_XBSYSASST" localSheetId="14" hidden="1">#REF!</definedName>
    <definedName name="__123Graph_XBSYSASST" localSheetId="18" hidden="1">#REF!</definedName>
    <definedName name="__123Graph_XBSYSASST" hidden="1">#REF!</definedName>
    <definedName name="__123Graph_XCBASSETS" localSheetId="2" hidden="1">#REF!</definedName>
    <definedName name="__123Graph_XCBASSETS" localSheetId="3" hidden="1">#REF!</definedName>
    <definedName name="__123Graph_XCBASSETS" localSheetId="4" hidden="1">#REF!</definedName>
    <definedName name="__123Graph_XCBASSETS" localSheetId="5" hidden="1">#REF!</definedName>
    <definedName name="__123Graph_XCBASSETS" localSheetId="6" hidden="1">#REF!</definedName>
    <definedName name="__123Graph_XCBASSETS" localSheetId="12" hidden="1">#REF!</definedName>
    <definedName name="__123Graph_XCBASSETS" localSheetId="13" hidden="1">#REF!</definedName>
    <definedName name="__123Graph_XCBASSETS" localSheetId="14" hidden="1">#REF!</definedName>
    <definedName name="__123Graph_XCBASSETS" localSheetId="18" hidden="1">#REF!</definedName>
    <definedName name="__123Graph_XCBASSETS" hidden="1">#REF!</definedName>
    <definedName name="__123Graph_XCBAWKLY" localSheetId="2" hidden="1">#REF!</definedName>
    <definedName name="__123Graph_XCBAWKLY" localSheetId="3" hidden="1">#REF!</definedName>
    <definedName name="__123Graph_XCBAWKLY" localSheetId="4" hidden="1">#REF!</definedName>
    <definedName name="__123Graph_XCBAWKLY" localSheetId="5" hidden="1">#REF!</definedName>
    <definedName name="__123Graph_XCBAWKLY" localSheetId="6" hidden="1">#REF!</definedName>
    <definedName name="__123Graph_XCBAWKLY" localSheetId="12" hidden="1">#REF!</definedName>
    <definedName name="__123Graph_XCBAWKLY" localSheetId="13" hidden="1">#REF!</definedName>
    <definedName name="__123Graph_XCBAWKLY" localSheetId="14" hidden="1">#REF!</definedName>
    <definedName name="__123Graph_XCBAWKLY" localSheetId="18" hidden="1">#REF!</definedName>
    <definedName name="__123Graph_XCBAWKLY" hidden="1">#REF!</definedName>
    <definedName name="__123Graph_XIBRD_LEND" hidden="1">#REF!</definedName>
    <definedName name="__123Graph_XIMPORTS" localSheetId="1" hidden="1">#REF!</definedName>
    <definedName name="__123Graph_XIMPORTS" localSheetId="2" hidden="1">#REF!</definedName>
    <definedName name="__123Graph_XIMPORTS" localSheetId="3" hidden="1">#REF!</definedName>
    <definedName name="__123Graph_XIMPORTS" localSheetId="4" hidden="1">#REF!</definedName>
    <definedName name="__123Graph_XIMPORTS" localSheetId="5" hidden="1">#REF!</definedName>
    <definedName name="__123Graph_XIMPORTS" localSheetId="6" hidden="1">#REF!</definedName>
    <definedName name="__123Graph_XIMPORTS" localSheetId="12" hidden="1">#REF!</definedName>
    <definedName name="__123Graph_XIMPORTS" localSheetId="13" hidden="1">#REF!</definedName>
    <definedName name="__123Graph_XIMPORTS" localSheetId="14" hidden="1">#REF!</definedName>
    <definedName name="__123Graph_XIMPORTS" localSheetId="18" hidden="1">#REF!</definedName>
    <definedName name="__123Graph_XIMPORTS" hidden="1">#REF!</definedName>
    <definedName name="__123Graph_XMIMPMAC" localSheetId="2" hidden="1">#REF!</definedName>
    <definedName name="__123Graph_XMIMPMAC" localSheetId="3" hidden="1">#REF!</definedName>
    <definedName name="__123Graph_XMIMPMAC" localSheetId="4" hidden="1">#REF!</definedName>
    <definedName name="__123Graph_XMIMPMAC" localSheetId="5" hidden="1">#REF!</definedName>
    <definedName name="__123Graph_XMIMPMAC" localSheetId="6" hidden="1">#REF!</definedName>
    <definedName name="__123Graph_XMIMPMAC" localSheetId="12" hidden="1">#REF!</definedName>
    <definedName name="__123Graph_XMIMPMAC" localSheetId="13" hidden="1">#REF!</definedName>
    <definedName name="__123Graph_XMIMPMAC" localSheetId="14" hidden="1">#REF!</definedName>
    <definedName name="__123Graph_XMIMPMAC" localSheetId="18" hidden="1">#REF!</definedName>
    <definedName name="__123Graph_XMIMPMAC" hidden="1">#REF!</definedName>
    <definedName name="__123Graph_XMSWKLY" localSheetId="2" hidden="1">#REF!</definedName>
    <definedName name="__123Graph_XMSWKLY" localSheetId="3" hidden="1">#REF!</definedName>
    <definedName name="__123Graph_XMSWKLY" localSheetId="4" hidden="1">#REF!</definedName>
    <definedName name="__123Graph_XMSWKLY" localSheetId="5" hidden="1">#REF!</definedName>
    <definedName name="__123Graph_XMSWKLY" localSheetId="6" hidden="1">#REF!</definedName>
    <definedName name="__123Graph_XMSWKLY" localSheetId="12" hidden="1">#REF!</definedName>
    <definedName name="__123Graph_XMSWKLY" localSheetId="13" hidden="1">#REF!</definedName>
    <definedName name="__123Graph_XMSWKLY" localSheetId="14" hidden="1">#REF!</definedName>
    <definedName name="__123Graph_XMSWKLY" localSheetId="18" hidden="1">#REF!</definedName>
    <definedName name="__123Graph_XMSWKLY" hidden="1">#REF!</definedName>
    <definedName name="__123Graph_XNDA" localSheetId="3" hidden="1">#REF!</definedName>
    <definedName name="__123Graph_XNDA" localSheetId="4" hidden="1">#REF!</definedName>
    <definedName name="__123Graph_XNDA" localSheetId="5" hidden="1">#REF!</definedName>
    <definedName name="__123Graph_XNDA" localSheetId="6" hidden="1">#REF!</definedName>
    <definedName name="__123Graph_XNDA" localSheetId="12" hidden="1">#REF!</definedName>
    <definedName name="__123Graph_XNDA" localSheetId="13" hidden="1">#REF!</definedName>
    <definedName name="__123Graph_XNDA" localSheetId="14" hidden="1">#REF!</definedName>
    <definedName name="__123Graph_XNDA" localSheetId="18" hidden="1">#REF!</definedName>
    <definedName name="__123Graph_XNDA" hidden="1">#REF!</definedName>
    <definedName name="_awr1" localSheetId="1" hidden="1">{#N/A,#N/A,FALSE,"DOC";"TB_28",#N/A,FALSE,"FITB_28";"TB_91",#N/A,FALSE,"FITB_91";"TB_182",#N/A,FALSE,"FITB_182";"TB_273",#N/A,FALSE,"FITB_273";"TB_364",#N/A,FALSE,"FITB_364 ";"SUMMARY",#N/A,FALSE,"Summary"}</definedName>
    <definedName name="_awr1" localSheetId="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" hidden="1">{#N/A,#N/A,FALSE,"DOC";"TB_28",#N/A,FALSE,"FITB_28";"TB_91",#N/A,FALSE,"FITB_91";"TB_182",#N/A,FALSE,"FITB_182";"TB_273",#N/A,FALSE,"FITB_273";"TB_364",#N/A,FALSE,"FITB_364 ";"SUMMARY",#N/A,FALSE,"Summary"}</definedName>
    <definedName name="_awr1" localSheetId="4" hidden="1">{#N/A,#N/A,FALSE,"DOC";"TB_28",#N/A,FALSE,"FITB_28";"TB_91",#N/A,FALSE,"FITB_91";"TB_182",#N/A,FALSE,"FITB_182";"TB_273",#N/A,FALSE,"FITB_273";"TB_364",#N/A,FALSE,"FITB_364 ";"SUMMARY",#N/A,FALSE,"Summary"}</definedName>
    <definedName name="_awr1" localSheetId="5" hidden="1">{#N/A,#N/A,FALSE,"DOC";"TB_28",#N/A,FALSE,"FITB_28";"TB_91",#N/A,FALSE,"FITB_91";"TB_182",#N/A,FALSE,"FITB_182";"TB_273",#N/A,FALSE,"FITB_273";"TB_364",#N/A,FALSE,"FITB_364 ";"SUMMARY",#N/A,FALSE,"Summary"}</definedName>
    <definedName name="_awr1" localSheetId="6" hidden="1">{#N/A,#N/A,FALSE,"DOC";"TB_28",#N/A,FALSE,"FITB_28";"TB_91",#N/A,FALSE,"FITB_91";"TB_182",#N/A,FALSE,"FITB_182";"TB_273",#N/A,FALSE,"FITB_273";"TB_364",#N/A,FALSE,"FITB_364 ";"SUMMARY",#N/A,FALSE,"Summary"}</definedName>
    <definedName name="_awr1" localSheetId="7" hidden="1">{#N/A,#N/A,FALSE,"DOC";"TB_28",#N/A,FALSE,"FITB_28";"TB_91",#N/A,FALSE,"FITB_91";"TB_182",#N/A,FALSE,"FITB_182";"TB_273",#N/A,FALSE,"FITB_273";"TB_364",#N/A,FALSE,"FITB_364 ";"SUMMARY",#N/A,FALSE,"Summary"}</definedName>
    <definedName name="_awr1" localSheetId="9" hidden="1">{#N/A,#N/A,FALSE,"DOC";"TB_28",#N/A,FALSE,"FITB_28";"TB_91",#N/A,FALSE,"FITB_91";"TB_182",#N/A,FALSE,"FITB_182";"TB_273",#N/A,FALSE,"FITB_273";"TB_364",#N/A,FALSE,"FITB_364 ";"SUMMARY",#N/A,FALSE,"Summary"}</definedName>
    <definedName name="_awr1" localSheetId="20" hidden="1">{#N/A,#N/A,FALSE,"DOC";"TB_28",#N/A,FALSE,"FITB_28";"TB_91",#N/A,FALSE,"FITB_91";"TB_182",#N/A,FALSE,"FITB_182";"TB_273",#N/A,FALSE,"FITB_273";"TB_364",#N/A,FALSE,"FITB_364 ";"SUMMARY",#N/A,FALSE,"Summary"}</definedName>
    <definedName name="_awr1" localSheetId="13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2" hidden="1">#REF!</definedName>
    <definedName name="_Dist_Bin" localSheetId="3" hidden="1">#REF!</definedName>
    <definedName name="_Dist_Bin" localSheetId="4" hidden="1">#REF!</definedName>
    <definedName name="_Dist_Bin" localSheetId="5" hidden="1">#REF!</definedName>
    <definedName name="_Dist_Bin" localSheetId="6" hidden="1">#REF!</definedName>
    <definedName name="_Dist_Bin" localSheetId="12" hidden="1">#REF!</definedName>
    <definedName name="_Dist_Bin" localSheetId="13" hidden="1">#REF!</definedName>
    <definedName name="_Dist_Bin" localSheetId="14" hidden="1">#REF!</definedName>
    <definedName name="_Dist_Bin" localSheetId="18" hidden="1">#REF!</definedName>
    <definedName name="_Dist_Bin" hidden="1">#REF!</definedName>
    <definedName name="_Dist_Values" localSheetId="2" hidden="1">#REF!</definedName>
    <definedName name="_Dist_Values" localSheetId="3" hidden="1">#REF!</definedName>
    <definedName name="_Dist_Values" localSheetId="4" hidden="1">#REF!</definedName>
    <definedName name="_Dist_Values" localSheetId="5" hidden="1">#REF!</definedName>
    <definedName name="_Dist_Values" localSheetId="6" hidden="1">#REF!</definedName>
    <definedName name="_Dist_Values" localSheetId="12" hidden="1">#REF!</definedName>
    <definedName name="_Dist_Values" localSheetId="13" hidden="1">#REF!</definedName>
    <definedName name="_Dist_Values" localSheetId="14" hidden="1">#REF!</definedName>
    <definedName name="_Dist_Values" localSheetId="18" hidden="1">#REF!</definedName>
    <definedName name="_Dist_Values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8" hidden="1">#REF!</definedName>
    <definedName name="_Fill" hidden="1">#REF!</definedName>
    <definedName name="_Fill1" localSheetId="2" hidden="1">#REF!</definedName>
    <definedName name="_Fill1" localSheetId="3" hidden="1">#REF!</definedName>
    <definedName name="_Fill1" localSheetId="4" hidden="1">#REF!</definedName>
    <definedName name="_Fill1" localSheetId="12" hidden="1">#REF!</definedName>
    <definedName name="_Fill1" localSheetId="13" hidden="1">#REF!</definedName>
    <definedName name="_Fill1" localSheetId="14" hidden="1">#REF!</definedName>
    <definedName name="_Fill1" localSheetId="18" hidden="1">#REF!</definedName>
    <definedName name="_Fill1" hidden="1">#REF!</definedName>
    <definedName name="_Filler" hidden="1">#REF!</definedName>
    <definedName name="_filterd" hidden="1">#REF!</definedName>
    <definedName name="_xlnm._FilterDatabase" localSheetId="1" hidden="1">'bp1'!$B$446:$B$1175</definedName>
    <definedName name="_xlnm._FilterDatabase" localSheetId="2" hidden="1">'bp2'!$B$446:$B$1171</definedName>
    <definedName name="_xlnm._FilterDatabase" localSheetId="3" hidden="1">'bp3'!$B$6:$L$892</definedName>
    <definedName name="_xlnm._FilterDatabase" localSheetId="4" hidden="1">'bp4'!$A$446:$B$1163</definedName>
    <definedName name="_xlnm._FilterDatabase" localSheetId="5" hidden="1">'c5'!$B$7:$G$56</definedName>
    <definedName name="_xlnm._FilterDatabase" localSheetId="6" hidden="1">'c6'!$B$7:$B$57</definedName>
    <definedName name="_xlnm._FilterDatabase" hidden="1">#REF!</definedName>
    <definedName name="_gfd2" localSheetId="1" hidden="1">{"mt1",#N/A,FALSE,"Debt";"mt2",#N/A,FALSE,"Debt";"mt3",#N/A,FALSE,"Debt";"mt4",#N/A,FALSE,"Debt";"mt5",#N/A,FALSE,"Debt";"mt6",#N/A,FALSE,"Debt";"mt7",#N/A,FALSE,"Debt"}</definedName>
    <definedName name="_gfd2" localSheetId="2" hidden="1">{"mt1",#N/A,FALSE,"Debt";"mt2",#N/A,FALSE,"Debt";"mt3",#N/A,FALSE,"Debt";"mt4",#N/A,FALSE,"Debt";"mt5",#N/A,FALSE,"Debt";"mt6",#N/A,FALSE,"Debt";"mt7",#N/A,FALSE,"Debt"}</definedName>
    <definedName name="_gfd2" localSheetId="3" hidden="1">{"mt1",#N/A,FALSE,"Debt";"mt2",#N/A,FALSE,"Debt";"mt3",#N/A,FALSE,"Debt";"mt4",#N/A,FALSE,"Debt";"mt5",#N/A,FALSE,"Debt";"mt6",#N/A,FALSE,"Debt";"mt7",#N/A,FALSE,"Debt"}</definedName>
    <definedName name="_gfd2" localSheetId="4" hidden="1">{"mt1",#N/A,FALSE,"Debt";"mt2",#N/A,FALSE,"Debt";"mt3",#N/A,FALSE,"Debt";"mt4",#N/A,FALSE,"Debt";"mt5",#N/A,FALSE,"Debt";"mt6",#N/A,FALSE,"Debt";"mt7",#N/A,FALSE,"Debt"}</definedName>
    <definedName name="_gfd2" localSheetId="5" hidden="1">{"mt1",#N/A,FALSE,"Debt";"mt2",#N/A,FALSE,"Debt";"mt3",#N/A,FALSE,"Debt";"mt4",#N/A,FALSE,"Debt";"mt5",#N/A,FALSE,"Debt";"mt6",#N/A,FALSE,"Debt";"mt7",#N/A,FALSE,"Debt"}</definedName>
    <definedName name="_gfd2" localSheetId="6" hidden="1">{"mt1",#N/A,FALSE,"Debt";"mt2",#N/A,FALSE,"Debt";"mt3",#N/A,FALSE,"Debt";"mt4",#N/A,FALSE,"Debt";"mt5",#N/A,FALSE,"Debt";"mt6",#N/A,FALSE,"Debt";"mt7",#N/A,FALSE,"Debt"}</definedName>
    <definedName name="_gfd2" localSheetId="7" hidden="1">{"mt1",#N/A,FALSE,"Debt";"mt2",#N/A,FALSE,"Debt";"mt3",#N/A,FALSE,"Debt";"mt4",#N/A,FALSE,"Debt";"mt5",#N/A,FALSE,"Debt";"mt6",#N/A,FALSE,"Debt";"mt7",#N/A,FALSE,"Debt"}</definedName>
    <definedName name="_gfd2" localSheetId="9" hidden="1">{"mt1",#N/A,FALSE,"Debt";"mt2",#N/A,FALSE,"Debt";"mt3",#N/A,FALSE,"Debt";"mt4",#N/A,FALSE,"Debt";"mt5",#N/A,FALSE,"Debt";"mt6",#N/A,FALSE,"Debt";"mt7",#N/A,FALSE,"Debt"}</definedName>
    <definedName name="_gfd2" localSheetId="20" hidden="1">{"mt1",#N/A,FALSE,"Debt";"mt2",#N/A,FALSE,"Debt";"mt3",#N/A,FALSE,"Debt";"mt4",#N/A,FALSE,"Debt";"mt5",#N/A,FALSE,"Debt";"mt6",#N/A,FALSE,"Debt";"mt7",#N/A,FALSE,"Debt"}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8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12" hidden="1">#REF!</definedName>
    <definedName name="_Key2" localSheetId="13" hidden="1">#REF!</definedName>
    <definedName name="_Key2" localSheetId="14" hidden="1">#REF!</definedName>
    <definedName name="_Key2" localSheetId="18" hidden="1">#REF!</definedName>
    <definedName name="_Key2" hidden="1">#REF!</definedName>
    <definedName name="_Order1" hidden="1">255</definedName>
    <definedName name="_Order2" hidden="1">255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8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8" hidden="1">#REF!</definedName>
    <definedName name="_Sort" hidden="1">#REF!</definedName>
    <definedName name="_x1" localSheetId="1" hidden="1">{"partial screen",#N/A,FALSE,"State_Gov't"}</definedName>
    <definedName name="_x1" localSheetId="2" hidden="1">{"partial screen",#N/A,FALSE,"State_Gov't"}</definedName>
    <definedName name="_x1" localSheetId="3" hidden="1">{"partial screen",#N/A,FALSE,"State_Gov't"}</definedName>
    <definedName name="_x1" localSheetId="4" hidden="1">{"partial screen",#N/A,FALSE,"State_Gov't"}</definedName>
    <definedName name="_x1" localSheetId="5" hidden="1">{"partial screen",#N/A,FALSE,"State_Gov't"}</definedName>
    <definedName name="_x1" localSheetId="6" hidden="1">{"partial screen",#N/A,FALSE,"State_Gov't"}</definedName>
    <definedName name="_x1" localSheetId="7" hidden="1">{"partial screen",#N/A,FALSE,"State_Gov't"}</definedName>
    <definedName name="_x1" localSheetId="9" hidden="1">{"partial screen",#N/A,FALSE,"State_Gov't"}</definedName>
    <definedName name="_x1" localSheetId="20" hidden="1">{"partial screen",#N/A,FALSE,"State_Gov't"}</definedName>
    <definedName name="_x1" localSheetId="13" hidden="1">{"partial screen",#N/A,FALSE,"State_Gov't"}</definedName>
    <definedName name="_x1" hidden="1">{"partial screen",#N/A,FALSE,"State_Gov't"}</definedName>
    <definedName name="_x2" localSheetId="1" hidden="1">{"partial screen",#N/A,FALSE,"State_Gov't"}</definedName>
    <definedName name="_x2" localSheetId="2" hidden="1">{"partial screen",#N/A,FALSE,"State_Gov't"}</definedName>
    <definedName name="_x2" localSheetId="3" hidden="1">{"partial screen",#N/A,FALSE,"State_Gov't"}</definedName>
    <definedName name="_x2" localSheetId="4" hidden="1">{"partial screen",#N/A,FALSE,"State_Gov't"}</definedName>
    <definedName name="_x2" localSheetId="5" hidden="1">{"partial screen",#N/A,FALSE,"State_Gov't"}</definedName>
    <definedName name="_x2" localSheetId="6" hidden="1">{"partial screen",#N/A,FALSE,"State_Gov't"}</definedName>
    <definedName name="_x2" localSheetId="7" hidden="1">{"partial screen",#N/A,FALSE,"State_Gov't"}</definedName>
    <definedName name="_x2" localSheetId="9" hidden="1">{"partial screen",#N/A,FALSE,"State_Gov't"}</definedName>
    <definedName name="_x2" localSheetId="20" hidden="1">{"partial screen",#N/A,FALSE,"State_Gov't"}</definedName>
    <definedName name="_x2" localSheetId="13" hidden="1">{"partial screen",#N/A,FALSE,"State_Gov't"}</definedName>
    <definedName name="_x2" hidden="1">{"partial screen",#N/A,FALSE,"State_Gov't"}</definedName>
    <definedName name="aaa" localSheetId="12" hidden="1">#REF!</definedName>
    <definedName name="aaa" localSheetId="13" hidden="1">#REF!</definedName>
    <definedName name="aaa" localSheetId="14" hidden="1">#REF!</definedName>
    <definedName name="aaa" localSheetId="18" hidden="1">#REF!</definedName>
    <definedName name="aaa" hidden="1">#REF!</definedName>
    <definedName name="aaaa" localSheetId="14" hidden="1">#REF!</definedName>
    <definedName name="aaaa" hidden="1">#REF!</definedName>
    <definedName name="ab" localSheetId="1" hidden="1">{"Riqfin97",#N/A,FALSE,"Tran";"Riqfinpro",#N/A,FALSE,"Tran"}</definedName>
    <definedName name="ab" localSheetId="2" hidden="1">{"Riqfin97",#N/A,FALSE,"Tran";"Riqfinpro",#N/A,FALSE,"Tran"}</definedName>
    <definedName name="ab" localSheetId="3" hidden="1">{"Riqfin97",#N/A,FALSE,"Tran";"Riqfinpro",#N/A,FALSE,"Tran"}</definedName>
    <definedName name="ab" localSheetId="4" hidden="1">{"Riqfin97",#N/A,FALSE,"Tran";"Riqfinpro",#N/A,FALSE,"Tran"}</definedName>
    <definedName name="ab" localSheetId="5" hidden="1">{"Riqfin97",#N/A,FALSE,"Tran";"Riqfinpro",#N/A,FALSE,"Tran"}</definedName>
    <definedName name="ab" localSheetId="6" hidden="1">{"Riqfin97",#N/A,FALSE,"Tran";"Riqfinpro",#N/A,FALSE,"Tran"}</definedName>
    <definedName name="ab" localSheetId="7" hidden="1">{"Riqfin97",#N/A,FALSE,"Tran";"Riqfinpro",#N/A,FALSE,"Tran"}</definedName>
    <definedName name="ab" localSheetId="9" hidden="1">{"Riqfin97",#N/A,FALSE,"Tran";"Riqfinpro",#N/A,FALSE,"Tran"}</definedName>
    <definedName name="ab" localSheetId="20" hidden="1">{"Riqfin97",#N/A,FALSE,"Tran";"Riqfinpro",#N/A,FALSE,"Tran"}</definedName>
    <definedName name="ab" localSheetId="13" hidden="1">{"Riqfin97",#N/A,FALSE,"Tran";"Riqfinpro",#N/A,FALSE,"Tran"}</definedName>
    <definedName name="ab" hidden="1">{"Riqfin97",#N/A,FALSE,"Tran";"Riqfinpro",#N/A,FALSE,"Tran"}</definedName>
    <definedName name="ad" localSheetId="1" hidden="1">{"mt1",#N/A,FALSE,"Debt";"mt2",#N/A,FALSE,"Debt";"mt3",#N/A,FALSE,"Debt";"mt4",#N/A,FALSE,"Debt";"mt5",#N/A,FALSE,"Debt";"mt6",#N/A,FALSE,"Debt";"mt7",#N/A,FALSE,"Debt"}</definedName>
    <definedName name="ad" localSheetId="2" hidden="1">{"mt1",#N/A,FALSE,"Debt";"mt2",#N/A,FALSE,"Debt";"mt3",#N/A,FALSE,"Debt";"mt4",#N/A,FALSE,"Debt";"mt5",#N/A,FALSE,"Debt";"mt6",#N/A,FALSE,"Debt";"mt7",#N/A,FALSE,"Debt"}</definedName>
    <definedName name="ad" localSheetId="3" hidden="1">{"mt1",#N/A,FALSE,"Debt";"mt2",#N/A,FALSE,"Debt";"mt3",#N/A,FALSE,"Debt";"mt4",#N/A,FALSE,"Debt";"mt5",#N/A,FALSE,"Debt";"mt6",#N/A,FALSE,"Debt";"mt7",#N/A,FALSE,"Debt"}</definedName>
    <definedName name="ad" localSheetId="4" hidden="1">{"mt1",#N/A,FALSE,"Debt";"mt2",#N/A,FALSE,"Debt";"mt3",#N/A,FALSE,"Debt";"mt4",#N/A,FALSE,"Debt";"mt5",#N/A,FALSE,"Debt";"mt6",#N/A,FALSE,"Debt";"mt7",#N/A,FALSE,"Debt"}</definedName>
    <definedName name="ad" localSheetId="5" hidden="1">{"mt1",#N/A,FALSE,"Debt";"mt2",#N/A,FALSE,"Debt";"mt3",#N/A,FALSE,"Debt";"mt4",#N/A,FALSE,"Debt";"mt5",#N/A,FALSE,"Debt";"mt6",#N/A,FALSE,"Debt";"mt7",#N/A,FALSE,"Debt"}</definedName>
    <definedName name="ad" localSheetId="6" hidden="1">{"mt1",#N/A,FALSE,"Debt";"mt2",#N/A,FALSE,"Debt";"mt3",#N/A,FALSE,"Debt";"mt4",#N/A,FALSE,"Debt";"mt5",#N/A,FALSE,"Debt";"mt6",#N/A,FALSE,"Debt";"mt7",#N/A,FALSE,"Debt"}</definedName>
    <definedName name="ad" localSheetId="7" hidden="1">{"mt1",#N/A,FALSE,"Debt";"mt2",#N/A,FALSE,"Debt";"mt3",#N/A,FALSE,"Debt";"mt4",#N/A,FALSE,"Debt";"mt5",#N/A,FALSE,"Debt";"mt6",#N/A,FALSE,"Debt";"mt7",#N/A,FALSE,"Debt"}</definedName>
    <definedName name="ad" localSheetId="9" hidden="1">{"mt1",#N/A,FALSE,"Debt";"mt2",#N/A,FALSE,"Debt";"mt3",#N/A,FALSE,"Debt";"mt4",#N/A,FALSE,"Debt";"mt5",#N/A,FALSE,"Debt";"mt6",#N/A,FALSE,"Debt";"mt7",#N/A,FALSE,"Debt"}</definedName>
    <definedName name="ad" localSheetId="20" hidden="1">{"mt1",#N/A,FALSE,"Debt";"mt2",#N/A,FALSE,"Debt";"mt3",#N/A,FALSE,"Debt";"mt4",#N/A,FALSE,"Debt";"mt5",#N/A,FALSE,"Debt";"mt6",#N/A,FALSE,"Debt";"mt7",#N/A,FALSE,"Debt"}</definedName>
    <definedName name="ad" localSheetId="13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1" hidden="1">{"Riqfin97",#N/A,FALSE,"Tran";"Riqfinpro",#N/A,FALSE,"Tran"}</definedName>
    <definedName name="adf" localSheetId="2" hidden="1">{"Riqfin97",#N/A,FALSE,"Tran";"Riqfinpro",#N/A,FALSE,"Tran"}</definedName>
    <definedName name="adf" localSheetId="3" hidden="1">{"Riqfin97",#N/A,FALSE,"Tran";"Riqfinpro",#N/A,FALSE,"Tran"}</definedName>
    <definedName name="adf" localSheetId="4" hidden="1">{"Riqfin97",#N/A,FALSE,"Tran";"Riqfinpro",#N/A,FALSE,"Tran"}</definedName>
    <definedName name="adf" localSheetId="5" hidden="1">{"Riqfin97",#N/A,FALSE,"Tran";"Riqfinpro",#N/A,FALSE,"Tran"}</definedName>
    <definedName name="adf" localSheetId="6" hidden="1">{"Riqfin97",#N/A,FALSE,"Tran";"Riqfinpro",#N/A,FALSE,"Tran"}</definedName>
    <definedName name="adf" localSheetId="7" hidden="1">{"Riqfin97",#N/A,FALSE,"Tran";"Riqfinpro",#N/A,FALSE,"Tran"}</definedName>
    <definedName name="adf" localSheetId="9" hidden="1">{"Riqfin97",#N/A,FALSE,"Tran";"Riqfinpro",#N/A,FALSE,"Tran"}</definedName>
    <definedName name="adf" localSheetId="20" hidden="1">{"Riqfin97",#N/A,FALSE,"Tran";"Riqfinpro",#N/A,FALSE,"Tran"}</definedName>
    <definedName name="adf" localSheetId="13" hidden="1">{"Riqfin97",#N/A,FALSE,"Tran";"Riqfinpro",#N/A,FALSE,"Tran"}</definedName>
    <definedName name="adf" hidden="1">{"Riqfin97",#N/A,FALSE,"Tran";"Riqfinpro",#N/A,FALSE,"Tran"}</definedName>
    <definedName name="Anexa_10._Reexportul_de_bunuri_pe_grupuri_de_mărfuri__fără_bunurile_pentru_după_prelucrare__pentru_anul_2023___trimestrul_IV_2024" localSheetId="11">'c11'!$B$2</definedName>
    <definedName name="Anexa_10._Reexportul_de_bunuri_pe_grupuri_de_mărfuri__fără_bunurile_pentru_după_prelucrare__pentru_anul_2023___trimestrul_IV_2024">'c10'!$B$2</definedName>
    <definedName name="anscount" hidden="1">1</definedName>
    <definedName name="asdg" localSheetId="1" hidden="1">{"Main Economic Indicators",#N/A,FALSE,"C"}</definedName>
    <definedName name="asdg" localSheetId="2" hidden="1">{"Main Economic Indicators",#N/A,FALSE,"C"}</definedName>
    <definedName name="asdg" localSheetId="3" hidden="1">{"Main Economic Indicators",#N/A,FALSE,"C"}</definedName>
    <definedName name="asdg" localSheetId="4" hidden="1">{"Main Economic Indicators",#N/A,FALSE,"C"}</definedName>
    <definedName name="asdg" localSheetId="5" hidden="1">{"Main Economic Indicators",#N/A,FALSE,"C"}</definedName>
    <definedName name="asdg" localSheetId="6" hidden="1">{"Main Economic Indicators",#N/A,FALSE,"C"}</definedName>
    <definedName name="asdg" localSheetId="7" hidden="1">{"Main Economic Indicators",#N/A,FALSE,"C"}</definedName>
    <definedName name="asdg" localSheetId="9" hidden="1">{"Main Economic Indicators",#N/A,FALSE,"C"}</definedName>
    <definedName name="asdg" localSheetId="20" hidden="1">{"Main Economic Indicators",#N/A,FALSE,"C"}</definedName>
    <definedName name="asdg" localSheetId="13" hidden="1">{"Main Economic Indicators",#N/A,FALSE,"C"}</definedName>
    <definedName name="asdg" hidden="1">{"Main Economic Indicators",#N/A,FALSE,"C"}</definedName>
    <definedName name="b" localSheetId="1" hidden="1">{"Main Economic Indicators",#N/A,FALSE,"C"}</definedName>
    <definedName name="b" localSheetId="2" hidden="1">{"Main Economic Indicators",#N/A,FALSE,"C"}</definedName>
    <definedName name="b" localSheetId="3" hidden="1">{"Main Economic Indicators",#N/A,FALSE,"C"}</definedName>
    <definedName name="b" localSheetId="4" hidden="1">{"Main Economic Indicators",#N/A,FALSE,"C"}</definedName>
    <definedName name="b" localSheetId="5" hidden="1">{"Main Economic Indicators",#N/A,FALSE,"C"}</definedName>
    <definedName name="b" localSheetId="6" hidden="1">{"Main Economic Indicators",#N/A,FALSE,"C"}</definedName>
    <definedName name="b" localSheetId="7" hidden="1">{"Main Economic Indicators",#N/A,FALSE,"C"}</definedName>
    <definedName name="b" localSheetId="9" hidden="1">{"Main Economic Indicators",#N/A,FALSE,"C"}</definedName>
    <definedName name="b" localSheetId="20" hidden="1">{"Main Economic Indicators",#N/A,FALSE,"C"}</definedName>
    <definedName name="b" localSheetId="13" hidden="1">{"Main Economic Indicators",#N/A,FALSE,"C"}</definedName>
    <definedName name="b" hidden="1">{"Main Economic Indicators",#N/A,FALSE,"C"}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6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20" hidden="1">{"Riqfin97",#N/A,FALSE,"Tran";"Riqfinpro",#N/A,FALSE,"Tran"}</definedName>
    <definedName name="bb" localSheetId="13" hidden="1">{"Riqfin97",#N/A,FALSE,"Tran";"Riqfinpro",#N/A,FALSE,"Tran"}</definedName>
    <definedName name="bb" hidden="1">{"Riqfin97",#N/A,FALSE,"Tran";"Riqfinpro",#N/A,FALSE,"Tran"}</definedName>
    <definedName name="bm" localSheetId="1" hidden="1">{"Tab1",#N/A,FALSE,"P";"Tab2",#N/A,FALSE,"P"}</definedName>
    <definedName name="bm" localSheetId="2" hidden="1">{"Tab1",#N/A,FALSE,"P";"Tab2",#N/A,FALSE,"P"}</definedName>
    <definedName name="bm" localSheetId="3" hidden="1">{"Tab1",#N/A,FALSE,"P";"Tab2",#N/A,FALSE,"P"}</definedName>
    <definedName name="bm" localSheetId="4" hidden="1">{"Tab1",#N/A,FALSE,"P";"Tab2",#N/A,FALSE,"P"}</definedName>
    <definedName name="bm" localSheetId="5" hidden="1">{"Tab1",#N/A,FALSE,"P";"Tab2",#N/A,FALSE,"P"}</definedName>
    <definedName name="bm" localSheetId="6" hidden="1">{"Tab1",#N/A,FALSE,"P";"Tab2",#N/A,FALSE,"P"}</definedName>
    <definedName name="bm" localSheetId="7" hidden="1">{"Tab1",#N/A,FALSE,"P";"Tab2",#N/A,FALSE,"P"}</definedName>
    <definedName name="bm" localSheetId="9" hidden="1">{"Tab1",#N/A,FALSE,"P";"Tab2",#N/A,FALSE,"P"}</definedName>
    <definedName name="bm" localSheetId="20" hidden="1">{"Tab1",#N/A,FALSE,"P";"Tab2",#N/A,FALSE,"P"}</definedName>
    <definedName name="bm" localSheetId="13" hidden="1">{"Tab1",#N/A,FALSE,"P";"Tab2",#N/A,FALSE,"P"}</definedName>
    <definedName name="bm" hidden="1">{"Tab1",#N/A,FALSE,"P";"Tab2",#N/A,FALSE,"P"}</definedName>
    <definedName name="bnji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1" hidden="1">{"Riqfin97",#N/A,FALSE,"Tran";"Riqfinpro",#N/A,FALSE,"Tran"}</definedName>
    <definedName name="bnu" localSheetId="2" hidden="1">{"Riqfin97",#N/A,FALSE,"Tran";"Riqfinpro",#N/A,FALSE,"Tran"}</definedName>
    <definedName name="bnu" localSheetId="3" hidden="1">{"Riqfin97",#N/A,FALSE,"Tran";"Riqfinpro",#N/A,FALSE,"Tran"}</definedName>
    <definedName name="bnu" localSheetId="4" hidden="1">{"Riqfin97",#N/A,FALSE,"Tran";"Riqfinpro",#N/A,FALSE,"Tran"}</definedName>
    <definedName name="bnu" localSheetId="5" hidden="1">{"Riqfin97",#N/A,FALSE,"Tran";"Riqfinpro",#N/A,FALSE,"Tran"}</definedName>
    <definedName name="bnu" localSheetId="6" hidden="1">{"Riqfin97",#N/A,FALSE,"Tran";"Riqfinpro",#N/A,FALSE,"Tran"}</definedName>
    <definedName name="bnu" localSheetId="7" hidden="1">{"Riqfin97",#N/A,FALSE,"Tran";"Riqfinpro",#N/A,FALSE,"Tran"}</definedName>
    <definedName name="bnu" localSheetId="9" hidden="1">{"Riqfin97",#N/A,FALSE,"Tran";"Riqfinpro",#N/A,FALSE,"Tran"}</definedName>
    <definedName name="bnu" localSheetId="20" hidden="1">{"Riqfin97",#N/A,FALSE,"Tran";"Riqfinpro",#N/A,FALSE,"Tran"}</definedName>
    <definedName name="bnu" localSheetId="13" hidden="1">{"Riqfin97",#N/A,FALSE,"Tran";"Riqfinpro",#N/A,FALSE,"Tran"}</definedName>
    <definedName name="bnu" hidden="1">{"Riqfin97",#N/A,FALSE,"Tran";"Riqfinpro",#N/A,FALSE,"Tran"}</definedName>
    <definedName name="cbn" localSheetId="1" hidden="1">{"TRADE_COMP",#N/A,FALSE,"TAB23APP";"BOP",#N/A,FALSE,"TAB6";"DOT",#N/A,FALSE,"TAB24APP";"EXTDEBT",#N/A,FALSE,"TAB25APP"}</definedName>
    <definedName name="cbn" localSheetId="2" hidden="1">{"TRADE_COMP",#N/A,FALSE,"TAB23APP";"BOP",#N/A,FALSE,"TAB6";"DOT",#N/A,FALSE,"TAB24APP";"EXTDEBT",#N/A,FALSE,"TAB25APP"}</definedName>
    <definedName name="cbn" localSheetId="3" hidden="1">{"TRADE_COMP",#N/A,FALSE,"TAB23APP";"BOP",#N/A,FALSE,"TAB6";"DOT",#N/A,FALSE,"TAB24APP";"EXTDEBT",#N/A,FALSE,"TAB25APP"}</definedName>
    <definedName name="cbn" localSheetId="4" hidden="1">{"TRADE_COMP",#N/A,FALSE,"TAB23APP";"BOP",#N/A,FALSE,"TAB6";"DOT",#N/A,FALSE,"TAB24APP";"EXTDEBT",#N/A,FALSE,"TAB25APP"}</definedName>
    <definedName name="cbn" localSheetId="5" hidden="1">{"TRADE_COMP",#N/A,FALSE,"TAB23APP";"BOP",#N/A,FALSE,"TAB6";"DOT",#N/A,FALSE,"TAB24APP";"EXTDEBT",#N/A,FALSE,"TAB25APP"}</definedName>
    <definedName name="cbn" localSheetId="6" hidden="1">{"TRADE_COMP",#N/A,FALSE,"TAB23APP";"BOP",#N/A,FALSE,"TAB6";"DOT",#N/A,FALSE,"TAB24APP";"EXTDEBT",#N/A,FALSE,"TAB25APP"}</definedName>
    <definedName name="cbn" localSheetId="7" hidden="1">{"TRADE_COMP",#N/A,FALSE,"TAB23APP";"BOP",#N/A,FALSE,"TAB6";"DOT",#N/A,FALSE,"TAB24APP";"EXTDEBT",#N/A,FALSE,"TAB25APP"}</definedName>
    <definedName name="cbn" localSheetId="9" hidden="1">{"TRADE_COMP",#N/A,FALSE,"TAB23APP";"BOP",#N/A,FALSE,"TAB6";"DOT",#N/A,FALSE,"TAB24APP";"EXTDEBT",#N/A,FALSE,"TAB25APP"}</definedName>
    <definedName name="cbn" localSheetId="20" hidden="1">{"TRADE_COMP",#N/A,FALSE,"TAB23APP";"BOP",#N/A,FALSE,"TAB6";"DOT",#N/A,FALSE,"TAB24APP";"EXTDEBT",#N/A,FALSE,"TAB25APP"}</definedName>
    <definedName name="cbn" localSheetId="13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6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20" hidden="1">{"Riqfin97",#N/A,FALSE,"Tran";"Riqfinpro",#N/A,FALSE,"Tran"}</definedName>
    <definedName name="cc" localSheetId="13" hidden="1">{"Riqfin97",#N/A,FALSE,"Tran";"Riqfinpro",#N/A,FALSE,"Tran"}</definedName>
    <definedName name="cc" hidden="1">{"Riqfin97",#N/A,FALSE,"Tran";"Riqfinpro",#N/A,FALSE,"Tran"}</definedName>
    <definedName name="ccc" localSheetId="1" hidden="1">{"Riqfin97",#N/A,FALSE,"Tran";"Riqfinpro",#N/A,FALSE,"Tran"}</definedName>
    <definedName name="ccc" localSheetId="2" hidden="1">{"Riqfin97",#N/A,FALSE,"Tran";"Riqfinpro",#N/A,FALSE,"Tran"}</definedName>
    <definedName name="ccc" localSheetId="3" hidden="1">{"Riqfin97",#N/A,FALSE,"Tran";"Riqfinpro",#N/A,FALSE,"Tran"}</definedName>
    <definedName name="ccc" localSheetId="4" hidden="1">{"Riqfin97",#N/A,FALSE,"Tran";"Riqfinpro",#N/A,FALSE,"Tran"}</definedName>
    <definedName name="ccc" localSheetId="5" hidden="1">{"Riqfin97",#N/A,FALSE,"Tran";"Riqfinpro",#N/A,FALSE,"Tran"}</definedName>
    <definedName name="ccc" localSheetId="6" hidden="1">{"Riqfin97",#N/A,FALSE,"Tran";"Riqfinpro",#N/A,FALSE,"Tran"}</definedName>
    <definedName name="ccc" localSheetId="7" hidden="1">{"Riqfin97",#N/A,FALSE,"Tran";"Riqfinpro",#N/A,FALSE,"Tran"}</definedName>
    <definedName name="ccc" localSheetId="9" hidden="1">{"Riqfin97",#N/A,FALSE,"Tran";"Riqfinpro",#N/A,FALSE,"Tran"}</definedName>
    <definedName name="ccc" localSheetId="20" hidden="1">{"Riqfin97",#N/A,FALSE,"Tran";"Riqfinpro",#N/A,FALSE,"Tran"}</definedName>
    <definedName name="ccc" localSheetId="13" hidden="1">{"Riqfin97",#N/A,FALSE,"Tran";"Riqfinpro",#N/A,FALSE,"Tran"}</definedName>
    <definedName name="ccc" hidden="1">{"Riqfin97",#N/A,FALSE,"Tran";"Riqfinpro",#N/A,FALSE,"Tran"}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9" hidden="1">{#N/A,#N/A,FALSE,"CB";#N/A,#N/A,FALSE,"CMB";#N/A,#N/A,FALSE,"NBFI"}</definedName>
    <definedName name="chart4" localSheetId="20" hidden="1">{#N/A,#N/A,FALSE,"CB";#N/A,#N/A,FALSE,"CMB";#N/A,#N/A,FALSE,"NBFI"}</definedName>
    <definedName name="chart4" localSheetId="13" hidden="1">{#N/A,#N/A,FALSE,"CB";#N/A,#N/A,FALSE,"CMB";#N/A,#N/A,FALSE,"NBFI"}</definedName>
    <definedName name="chart4" hidden="1">{#N/A,#N/A,FALSE,"CB";#N/A,#N/A,FALSE,"CMB";#N/A,#N/A,FALSE,"NBFI"}</definedName>
    <definedName name="com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vbn" localSheetId="1" hidden="1">{"DEPOSITS",#N/A,FALSE,"COMML_MON";"LOANS",#N/A,FALSE,"COMML_MON"}</definedName>
    <definedName name="cvbn" localSheetId="2" hidden="1">{"DEPOSITS",#N/A,FALSE,"COMML_MON";"LOANS",#N/A,FALSE,"COMML_MON"}</definedName>
    <definedName name="cvbn" localSheetId="3" hidden="1">{"DEPOSITS",#N/A,FALSE,"COMML_MON";"LOANS",#N/A,FALSE,"COMML_MON"}</definedName>
    <definedName name="cvbn" localSheetId="4" hidden="1">{"DEPOSITS",#N/A,FALSE,"COMML_MON";"LOANS",#N/A,FALSE,"COMML_MON"}</definedName>
    <definedName name="cvbn" localSheetId="5" hidden="1">{"DEPOSITS",#N/A,FALSE,"COMML_MON";"LOANS",#N/A,FALSE,"COMML_MON"}</definedName>
    <definedName name="cvbn" localSheetId="6" hidden="1">{"DEPOSITS",#N/A,FALSE,"COMML_MON";"LOANS",#N/A,FALSE,"COMML_MON"}</definedName>
    <definedName name="cvbn" localSheetId="7" hidden="1">{"DEPOSITS",#N/A,FALSE,"COMML_MON";"LOANS",#N/A,FALSE,"COMML_MON"}</definedName>
    <definedName name="cvbn" localSheetId="9" hidden="1">{"DEPOSITS",#N/A,FALSE,"COMML_MON";"LOANS",#N/A,FALSE,"COMML_MON"}</definedName>
    <definedName name="cvbn" localSheetId="20" hidden="1">{"DEPOSITS",#N/A,FALSE,"COMML_MON";"LOANS",#N/A,FALSE,"COMML_MON"}</definedName>
    <definedName name="cvbn" localSheetId="13" hidden="1">{"DEPOSITS",#N/A,FALSE,"COMML_MON";"LOANS",#N/A,FALSE,"COMML_MON"}</definedName>
    <definedName name="cvbn" hidden="1">{"DEPOSITS",#N/A,FALSE,"COMML_MON";"LOANS",#N/A,FALSE,"COMML_MON"}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6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20" hidden="1">{"Riqfin97",#N/A,FALSE,"Tran";"Riqfinpro",#N/A,FALSE,"Tran"}</definedName>
    <definedName name="dd" localSheetId="13" hidden="1">{"Riqfin97",#N/A,FALSE,"Tran";"Riqfinpro",#N/A,FALSE,"Tran"}</definedName>
    <definedName name="dd" hidden="1">{"Riqfin97",#N/A,FALSE,"Tran";"Riqfinpro",#N/A,FALSE,"Tran"}</definedName>
    <definedName name="ddd" localSheetId="1" hidden="1">{"Riqfin97",#N/A,FALSE,"Tran";"Riqfinpro",#N/A,FALSE,"Tran"}</definedName>
    <definedName name="ddd" localSheetId="2" hidden="1">{"Riqfin97",#N/A,FALSE,"Tran";"Riqfinpro",#N/A,FALSE,"Tran"}</definedName>
    <definedName name="ddd" localSheetId="3" hidden="1">{"Riqfin97",#N/A,FALSE,"Tran";"Riqfinpro",#N/A,FALSE,"Tran"}</definedName>
    <definedName name="ddd" localSheetId="4" hidden="1">{"Riqfin97",#N/A,FALSE,"Tran";"Riqfinpro",#N/A,FALSE,"Tran"}</definedName>
    <definedName name="ddd" localSheetId="5" hidden="1">{"Riqfin97",#N/A,FALSE,"Tran";"Riqfinpro",#N/A,FALSE,"Tran"}</definedName>
    <definedName name="ddd" localSheetId="6" hidden="1">{"Riqfin97",#N/A,FALSE,"Tran";"Riqfinpro",#N/A,FALSE,"Tran"}</definedName>
    <definedName name="ddd" localSheetId="7" hidden="1">{"Riqfin97",#N/A,FALSE,"Tran";"Riqfinpro",#N/A,FALSE,"Tran"}</definedName>
    <definedName name="ddd" localSheetId="9" hidden="1">{"Riqfin97",#N/A,FALSE,"Tran";"Riqfinpro",#N/A,FALSE,"Tran"}</definedName>
    <definedName name="ddd" localSheetId="20" hidden="1">{"Riqfin97",#N/A,FALSE,"Tran";"Riqfinpro",#N/A,FALSE,"Tran"}</definedName>
    <definedName name="ddd" localSheetId="13" hidden="1">{"Riqfin97",#N/A,FALSE,"Tran";"Riqfinpro",#N/A,FALSE,"Tran"}</definedName>
    <definedName name="ddd" hidden="1">{"Riqfin97",#N/A,FALSE,"Tran";"Riqfinpro",#N/A,FALSE,"Tran"}</definedName>
    <definedName name="deed" localSheetId="1" hidden="1">{"TRADE_COMP",#N/A,FALSE,"TAB23APP";"BOP",#N/A,FALSE,"TAB6";"DOT",#N/A,FALSE,"TAB24APP";"EXTDEBT",#N/A,FALSE,"TAB25APP"}</definedName>
    <definedName name="deed" localSheetId="2" hidden="1">{"TRADE_COMP",#N/A,FALSE,"TAB23APP";"BOP",#N/A,FALSE,"TAB6";"DOT",#N/A,FALSE,"TAB24APP";"EXTDEBT",#N/A,FALSE,"TAB25APP"}</definedName>
    <definedName name="deed" localSheetId="3" hidden="1">{"TRADE_COMP",#N/A,FALSE,"TAB23APP";"BOP",#N/A,FALSE,"TAB6";"DOT",#N/A,FALSE,"TAB24APP";"EXTDEBT",#N/A,FALSE,"TAB25APP"}</definedName>
    <definedName name="deed" localSheetId="4" hidden="1">{"TRADE_COMP",#N/A,FALSE,"TAB23APP";"BOP",#N/A,FALSE,"TAB6";"DOT",#N/A,FALSE,"TAB24APP";"EXTDEBT",#N/A,FALSE,"TAB25APP"}</definedName>
    <definedName name="deed" localSheetId="5" hidden="1">{"TRADE_COMP",#N/A,FALSE,"TAB23APP";"BOP",#N/A,FALSE,"TAB6";"DOT",#N/A,FALSE,"TAB24APP";"EXTDEBT",#N/A,FALSE,"TAB25APP"}</definedName>
    <definedName name="deed" localSheetId="6" hidden="1">{"TRADE_COMP",#N/A,FALSE,"TAB23APP";"BOP",#N/A,FALSE,"TAB6";"DOT",#N/A,FALSE,"TAB24APP";"EXTDEBT",#N/A,FALSE,"TAB25APP"}</definedName>
    <definedName name="deed" localSheetId="7" hidden="1">{"TRADE_COMP",#N/A,FALSE,"TAB23APP";"BOP",#N/A,FALSE,"TAB6";"DOT",#N/A,FALSE,"TAB24APP";"EXTDEBT",#N/A,FALSE,"TAB25APP"}</definedName>
    <definedName name="deed" localSheetId="9" hidden="1">{"TRADE_COMP",#N/A,FALSE,"TAB23APP";"BOP",#N/A,FALSE,"TAB6";"DOT",#N/A,FALSE,"TAB24APP";"EXTDEBT",#N/A,FALSE,"TAB25APP"}</definedName>
    <definedName name="deed" localSheetId="20" hidden="1">{"TRADE_COMP",#N/A,FALSE,"TAB23APP";"BOP",#N/A,FALSE,"TAB6";"DOT",#N/A,FALSE,"TAB24APP";"EXTDEBT",#N/A,FALSE,"TAB25APP"}</definedName>
    <definedName name="deed" localSheetId="13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1" hidden="1">{"partial screen",#N/A,FALSE,"State_Gov't"}</definedName>
    <definedName name="dghj" localSheetId="2" hidden="1">{"partial screen",#N/A,FALSE,"State_Gov't"}</definedName>
    <definedName name="dghj" localSheetId="3" hidden="1">{"partial screen",#N/A,FALSE,"State_Gov't"}</definedName>
    <definedName name="dghj" localSheetId="4" hidden="1">{"partial screen",#N/A,FALSE,"State_Gov't"}</definedName>
    <definedName name="dghj" localSheetId="5" hidden="1">{"partial screen",#N/A,FALSE,"State_Gov't"}</definedName>
    <definedName name="dghj" localSheetId="6" hidden="1">{"partial screen",#N/A,FALSE,"State_Gov't"}</definedName>
    <definedName name="dghj" localSheetId="7" hidden="1">{"partial screen",#N/A,FALSE,"State_Gov't"}</definedName>
    <definedName name="dghj" localSheetId="9" hidden="1">{"partial screen",#N/A,FALSE,"State_Gov't"}</definedName>
    <definedName name="dghj" localSheetId="20" hidden="1">{"partial screen",#N/A,FALSE,"State_Gov't"}</definedName>
    <definedName name="dghj" localSheetId="13" hidden="1">{"partial screen",#N/A,FALSE,"State_Gov't"}</definedName>
    <definedName name="dghj" hidden="1">{"partial screen",#N/A,FALSE,"State_Gov't"}</definedName>
    <definedName name="djop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6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20" hidden="1">{"Tab1",#N/A,FALSE,"P";"Tab2",#N/A,FALSE,"P"}</definedName>
    <definedName name="ee" localSheetId="13" hidden="1">{"Tab1",#N/A,FALSE,"P";"Tab2",#N/A,FALSE,"P"}</definedName>
    <definedName name="ee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6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20" hidden="1">{"Tab1",#N/A,FALSE,"P";"Tab2",#N/A,FALSE,"P"}</definedName>
    <definedName name="eee" localSheetId="13" hidden="1">{"Tab1",#N/A,FALSE,"P";"Tab2",#N/A,FALSE,"P"}</definedName>
    <definedName name="eee" hidden="1">{"Tab1",#N/A,FALSE,"P";"Tab2",#N/A,FALSE,"P"}</definedName>
    <definedName name="er" localSheetId="1" hidden="1">{"Main Economic Indicators",#N/A,FALSE,"C"}</definedName>
    <definedName name="er" localSheetId="2" hidden="1">{"Main Economic Indicators",#N/A,FALSE,"C"}</definedName>
    <definedName name="er" localSheetId="3" hidden="1">{"Main Economic Indicators",#N/A,FALSE,"C"}</definedName>
    <definedName name="er" localSheetId="4" hidden="1">{"Main Economic Indicators",#N/A,FALSE,"C"}</definedName>
    <definedName name="er" localSheetId="5" hidden="1">{"Main Economic Indicators",#N/A,FALSE,"C"}</definedName>
    <definedName name="er" localSheetId="6" hidden="1">{"Main Economic Indicators",#N/A,FALSE,"C"}</definedName>
    <definedName name="er" localSheetId="7" hidden="1">{"Main Economic Indicators",#N/A,FALSE,"C"}</definedName>
    <definedName name="er" localSheetId="9" hidden="1">{"Main Economic Indicators",#N/A,FALSE,"C"}</definedName>
    <definedName name="er" localSheetId="20" hidden="1">{"Main Economic Indicators",#N/A,FALSE,"C"}</definedName>
    <definedName name="er" localSheetId="13" hidden="1">{"Main Economic Indicators",#N/A,FALSE,"C"}</definedName>
    <definedName name="er" hidden="1">{"Main Economic Indicators",#N/A,FALSE,"C"}</definedName>
    <definedName name="ergf" localSheetId="1" hidden="1">{"Main Economic Indicators",#N/A,FALSE,"C"}</definedName>
    <definedName name="ergf" localSheetId="2" hidden="1">{"Main Economic Indicators",#N/A,FALSE,"C"}</definedName>
    <definedName name="ergf" localSheetId="3" hidden="1">{"Main Economic Indicators",#N/A,FALSE,"C"}</definedName>
    <definedName name="ergf" localSheetId="4" hidden="1">{"Main Economic Indicators",#N/A,FALSE,"C"}</definedName>
    <definedName name="ergf" localSheetId="5" hidden="1">{"Main Economic Indicators",#N/A,FALSE,"C"}</definedName>
    <definedName name="ergf" localSheetId="6" hidden="1">{"Main Economic Indicators",#N/A,FALSE,"C"}</definedName>
    <definedName name="ergf" localSheetId="7" hidden="1">{"Main Economic Indicators",#N/A,FALSE,"C"}</definedName>
    <definedName name="ergf" localSheetId="9" hidden="1">{"Main Economic Indicators",#N/A,FALSE,"C"}</definedName>
    <definedName name="ergf" localSheetId="20" hidden="1">{"Main Economic Indicators",#N/A,FALSE,"C"}</definedName>
    <definedName name="ergf" localSheetId="13" hidden="1">{"Main Economic Indicators",#N/A,FALSE,"C"}</definedName>
    <definedName name="ergf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6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20" hidden="1">{"Main Economic Indicators",#N/A,FALSE,"C"}</definedName>
    <definedName name="ergferger" localSheetId="13" hidden="1">{"Main Economic Indicators",#N/A,FALSE,"C"}</definedName>
    <definedName name="ergferger" hidden="1">{"Main Economic Indicators",#N/A,FALSE,"C"}</definedName>
    <definedName name="ertu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f" localSheetId="1" hidden="1">{"Tab1",#N/A,FALSE,"P";"Tab2",#N/A,FALSE,"P"}</definedName>
    <definedName name="ff" localSheetId="2" hidden="1">{"Tab1",#N/A,FALSE,"P";"Tab2",#N/A,FALSE,"P"}</definedName>
    <definedName name="ff" localSheetId="3" hidden="1">{"Tab1",#N/A,FALSE,"P";"Tab2",#N/A,FALSE,"P"}</definedName>
    <definedName name="ff" localSheetId="4" hidden="1">{"Tab1",#N/A,FALSE,"P";"Tab2",#N/A,FALSE,"P"}</definedName>
    <definedName name="ff" localSheetId="5" hidden="1">{"Tab1",#N/A,FALSE,"P";"Tab2",#N/A,FALSE,"P"}</definedName>
    <definedName name="ff" localSheetId="6" hidden="1">{"Tab1",#N/A,FALSE,"P";"Tab2",#N/A,FALSE,"P"}</definedName>
    <definedName name="ff" localSheetId="7" hidden="1">{"Tab1",#N/A,FALSE,"P";"Tab2",#N/A,FALSE,"P"}</definedName>
    <definedName name="ff" localSheetId="9" hidden="1">{"Tab1",#N/A,FALSE,"P";"Tab2",#N/A,FALSE,"P"}</definedName>
    <definedName name="ff" localSheetId="20" hidden="1">{"Tab1",#N/A,FALSE,"P";"Tab2",#N/A,FALSE,"P"}</definedName>
    <definedName name="ff" localSheetId="13" hidden="1">{"Tab1",#N/A,FALSE,"P";"Tab2",#N/A,FALSE,"P"}</definedName>
    <definedName name="ff" hidden="1">{"Tab1",#N/A,FALSE,"P";"Tab2",#N/A,FALSE,"P"}</definedName>
    <definedName name="fff" localSheetId="1" hidden="1">{"Tab1",#N/A,FALSE,"P";"Tab2",#N/A,FALSE,"P"}</definedName>
    <definedName name="fff" localSheetId="2" hidden="1">{"Tab1",#N/A,FALSE,"P";"Tab2",#N/A,FALSE,"P"}</definedName>
    <definedName name="fff" localSheetId="3" hidden="1">{"Tab1",#N/A,FALSE,"P";"Tab2",#N/A,FALSE,"P"}</definedName>
    <definedName name="fff" localSheetId="4" hidden="1">{"Tab1",#N/A,FALSE,"P";"Tab2",#N/A,FALSE,"P"}</definedName>
    <definedName name="fff" localSheetId="5" hidden="1">{"Tab1",#N/A,FALSE,"P";"Tab2",#N/A,FALSE,"P"}</definedName>
    <definedName name="fff" localSheetId="6" hidden="1">{"Tab1",#N/A,FALSE,"P";"Tab2",#N/A,FALSE,"P"}</definedName>
    <definedName name="fff" localSheetId="7" hidden="1">{"Tab1",#N/A,FALSE,"P";"Tab2",#N/A,FALSE,"P"}</definedName>
    <definedName name="fff" localSheetId="9" hidden="1">{"Tab1",#N/A,FALSE,"P";"Tab2",#N/A,FALSE,"P"}</definedName>
    <definedName name="fff" localSheetId="20" hidden="1">{"Tab1",#N/A,FALSE,"P";"Tab2",#N/A,FALSE,"P"}</definedName>
    <definedName name="fff" localSheetId="13" hidden="1">{"Tab1",#N/A,FALSE,"P";"Tab2",#N/A,FALSE,"P"}</definedName>
    <definedName name="fff" hidden="1">{"Tab1",#N/A,FALSE,"P";"Tab2",#N/A,FALSE,"P"}</definedName>
    <definedName name="fg" localSheetId="1" hidden="1">{"Riqfin97",#N/A,FALSE,"Tran";"Riqfinpro",#N/A,FALSE,"Tran"}</definedName>
    <definedName name="fg" localSheetId="2" hidden="1">{"Riqfin97",#N/A,FALSE,"Tran";"Riqfinpro",#N/A,FALSE,"Tran"}</definedName>
    <definedName name="fg" localSheetId="3" hidden="1">{"Riqfin97",#N/A,FALSE,"Tran";"Riqfinpro",#N/A,FALSE,"Tran"}</definedName>
    <definedName name="fg" localSheetId="4" hidden="1">{"Riqfin97",#N/A,FALSE,"Tran";"Riqfinpro",#N/A,FALSE,"Tran"}</definedName>
    <definedName name="fg" localSheetId="5" hidden="1">{"Riqfin97",#N/A,FALSE,"Tran";"Riqfinpro",#N/A,FALSE,"Tran"}</definedName>
    <definedName name="fg" localSheetId="6" hidden="1">{"Riqfin97",#N/A,FALSE,"Tran";"Riqfinpro",#N/A,FALSE,"Tran"}</definedName>
    <definedName name="fg" localSheetId="7" hidden="1">{"Riqfin97",#N/A,FALSE,"Tran";"Riqfinpro",#N/A,FALSE,"Tran"}</definedName>
    <definedName name="fg" localSheetId="9" hidden="1">{"Riqfin97",#N/A,FALSE,"Tran";"Riqfinpro",#N/A,FALSE,"Tran"}</definedName>
    <definedName name="fg" localSheetId="20" hidden="1">{"Riqfin97",#N/A,FALSE,"Tran";"Riqfinpro",#N/A,FALSE,"Tran"}</definedName>
    <definedName name="fg" localSheetId="13" hidden="1">{"Riqfin97",#N/A,FALSE,"Tran";"Riqfinpro",#N/A,FALSE,"Tran"}</definedName>
    <definedName name="fg" hidden="1">{"Riqfin97",#N/A,FALSE,"Tran";"Riqfinpro",#N/A,FALSE,"Tran"}</definedName>
    <definedName name="fgh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hidden="1">#REF!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6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20" hidden="1">{"Tab1",#N/A,FALSE,"P";"Tab2",#N/A,FALSE,"P"}</definedName>
    <definedName name="Financing" localSheetId="13" hidden="1">{"Tab1",#N/A,FALSE,"P";"Tab2",#N/A,FALSE,"P"}</definedName>
    <definedName name="Financing" hidden="1">{"Tab1",#N/A,FALSE,"P";"Tab2",#N/A,FALSE,"P"}</definedName>
    <definedName name="find.this2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" hidden="1">{"mt1",#N/A,FALSE,"Debt";"mt2",#N/A,FALSE,"Debt";"mt3",#N/A,FALSE,"Debt";"mt4",#N/A,FALSE,"Debt";"mt5",#N/A,FALSE,"Debt";"mt6",#N/A,FALSE,"Debt";"mt7",#N/A,FALSE,"Debt"}</definedName>
    <definedName name="findthis" localSheetId="2" hidden="1">{"mt1",#N/A,FALSE,"Debt";"mt2",#N/A,FALSE,"Debt";"mt3",#N/A,FALSE,"Debt";"mt4",#N/A,FALSE,"Debt";"mt5",#N/A,FALSE,"Debt";"mt6",#N/A,FALSE,"Debt";"mt7",#N/A,FALSE,"Debt"}</definedName>
    <definedName name="findthis" localSheetId="3" hidden="1">{"mt1",#N/A,FALSE,"Debt";"mt2",#N/A,FALSE,"Debt";"mt3",#N/A,FALSE,"Debt";"mt4",#N/A,FALSE,"Debt";"mt5",#N/A,FALSE,"Debt";"mt6",#N/A,FALSE,"Debt";"mt7",#N/A,FALSE,"Debt"}</definedName>
    <definedName name="findthis" localSheetId="4" hidden="1">{"mt1",#N/A,FALSE,"Debt";"mt2",#N/A,FALSE,"Debt";"mt3",#N/A,FALSE,"Debt";"mt4",#N/A,FALSE,"Debt";"mt5",#N/A,FALSE,"Debt";"mt6",#N/A,FALSE,"Debt";"mt7",#N/A,FALSE,"Debt"}</definedName>
    <definedName name="findthis" localSheetId="5" hidden="1">{"mt1",#N/A,FALSE,"Debt";"mt2",#N/A,FALSE,"Debt";"mt3",#N/A,FALSE,"Debt";"mt4",#N/A,FALSE,"Debt";"mt5",#N/A,FALSE,"Debt";"mt6",#N/A,FALSE,"Debt";"mt7",#N/A,FALSE,"Debt"}</definedName>
    <definedName name="findthis" localSheetId="6" hidden="1">{"mt1",#N/A,FALSE,"Debt";"mt2",#N/A,FALSE,"Debt";"mt3",#N/A,FALSE,"Debt";"mt4",#N/A,FALSE,"Debt";"mt5",#N/A,FALSE,"Debt";"mt6",#N/A,FALSE,"Debt";"mt7",#N/A,FALSE,"Debt"}</definedName>
    <definedName name="findthis" localSheetId="7" hidden="1">{"mt1",#N/A,FALSE,"Debt";"mt2",#N/A,FALSE,"Debt";"mt3",#N/A,FALSE,"Debt";"mt4",#N/A,FALSE,"Debt";"mt5",#N/A,FALSE,"Debt";"mt6",#N/A,FALSE,"Debt";"mt7",#N/A,FALSE,"Debt"}</definedName>
    <definedName name="findthis" localSheetId="9" hidden="1">{"mt1",#N/A,FALSE,"Debt";"mt2",#N/A,FALSE,"Debt";"mt3",#N/A,FALSE,"Debt";"mt4",#N/A,FALSE,"Debt";"mt5",#N/A,FALSE,"Debt";"mt6",#N/A,FALSE,"Debt";"mt7",#N/A,FALSE,"Debt"}</definedName>
    <definedName name="findthis" localSheetId="20" hidden="1">{"mt1",#N/A,FALSE,"Debt";"mt2",#N/A,FALSE,"Debt";"mt3",#N/A,FALSE,"Debt";"mt4",#N/A,FALSE,"Debt";"mt5",#N/A,FALSE,"Debt";"mt6",#N/A,FALSE,"Debt";"mt7",#N/A,FALSE,"Debt"}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2" hidden="1">#REF!</definedName>
    <definedName name="Fiscal" localSheetId="3" hidden="1">#REF!</definedName>
    <definedName name="Fiscal" localSheetId="4" hidden="1">#REF!</definedName>
    <definedName name="Fiscal" localSheetId="5" hidden="1">#REF!</definedName>
    <definedName name="Fiscal" localSheetId="6" hidden="1">#REF!</definedName>
    <definedName name="Fiscal" localSheetId="12" hidden="1">#REF!</definedName>
    <definedName name="Fiscal" localSheetId="13" hidden="1">#REF!</definedName>
    <definedName name="Fiscal" localSheetId="14" hidden="1">#REF!</definedName>
    <definedName name="Fiscal" localSheetId="18" hidden="1">#REF!</definedName>
    <definedName name="Fiscal" hidden="1">#REF!</definedName>
    <definedName name="frog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e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1" hidden="1">{"mt1",#N/A,FALSE,"Debt";"mt2",#N/A,FALSE,"Debt";"mt3",#N/A,FALSE,"Debt";"mt4",#N/A,FALSE,"Debt";"mt5",#N/A,FALSE,"Debt";"mt6",#N/A,FALSE,"Debt";"mt7",#N/A,FALSE,"Debt"}</definedName>
    <definedName name="gfd" localSheetId="2" hidden="1">{"mt1",#N/A,FALSE,"Debt";"mt2",#N/A,FALSE,"Debt";"mt3",#N/A,FALSE,"Debt";"mt4",#N/A,FALSE,"Debt";"mt5",#N/A,FALSE,"Debt";"mt6",#N/A,FALSE,"Debt";"mt7",#N/A,FALSE,"Debt"}</definedName>
    <definedName name="gfd" localSheetId="3" hidden="1">{"mt1",#N/A,FALSE,"Debt";"mt2",#N/A,FALSE,"Debt";"mt3",#N/A,FALSE,"Debt";"mt4",#N/A,FALSE,"Debt";"mt5",#N/A,FALSE,"Debt";"mt6",#N/A,FALSE,"Debt";"mt7",#N/A,FALSE,"Debt"}</definedName>
    <definedName name="gfd" localSheetId="4" hidden="1">{"mt1",#N/A,FALSE,"Debt";"mt2",#N/A,FALSE,"Debt";"mt3",#N/A,FALSE,"Debt";"mt4",#N/A,FALSE,"Debt";"mt5",#N/A,FALSE,"Debt";"mt6",#N/A,FALSE,"Debt";"mt7",#N/A,FALSE,"Debt"}</definedName>
    <definedName name="gfd" localSheetId="5" hidden="1">{"mt1",#N/A,FALSE,"Debt";"mt2",#N/A,FALSE,"Debt";"mt3",#N/A,FALSE,"Debt";"mt4",#N/A,FALSE,"Debt";"mt5",#N/A,FALSE,"Debt";"mt6",#N/A,FALSE,"Debt";"mt7",#N/A,FALSE,"Debt"}</definedName>
    <definedName name="gfd" localSheetId="6" hidden="1">{"mt1",#N/A,FALSE,"Debt";"mt2",#N/A,FALSE,"Debt";"mt3",#N/A,FALSE,"Debt";"mt4",#N/A,FALSE,"Debt";"mt5",#N/A,FALSE,"Debt";"mt6",#N/A,FALSE,"Debt";"mt7",#N/A,FALSE,"Debt"}</definedName>
    <definedName name="gfd" localSheetId="7" hidden="1">{"mt1",#N/A,FALSE,"Debt";"mt2",#N/A,FALSE,"Debt";"mt3",#N/A,FALSE,"Debt";"mt4",#N/A,FALSE,"Debt";"mt5",#N/A,FALSE,"Debt";"mt6",#N/A,FALSE,"Debt";"mt7",#N/A,FALSE,"Debt"}</definedName>
    <definedName name="gfd" localSheetId="9" hidden="1">{"mt1",#N/A,FALSE,"Debt";"mt2",#N/A,FALSE,"Debt";"mt3",#N/A,FALSE,"Debt";"mt4",#N/A,FALSE,"Debt";"mt5",#N/A,FALSE,"Debt";"mt6",#N/A,FALSE,"Debt";"mt7",#N/A,FALSE,"Debt"}</definedName>
    <definedName name="gfd" localSheetId="20" hidden="1">{"mt1",#N/A,FALSE,"Debt";"mt2",#N/A,FALSE,"Debt";"mt3",#N/A,FALSE,"Debt";"mt4",#N/A,FALSE,"Debt";"mt5",#N/A,FALSE,"Debt";"mt6",#N/A,FALSE,"Debt";"mt7",#N/A,FALSE,"Debt"}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1" hidden="1">{"TBILLS_ALL",#N/A,FALSE,"FITB_all"}</definedName>
    <definedName name="gg" localSheetId="2" hidden="1">{"TBILLS_ALL",#N/A,FALSE,"FITB_all"}</definedName>
    <definedName name="gg" localSheetId="3" hidden="1">{"TBILLS_ALL",#N/A,FALSE,"FITB_all"}</definedName>
    <definedName name="gg" localSheetId="4" hidden="1">{"TBILLS_ALL",#N/A,FALSE,"FITB_all"}</definedName>
    <definedName name="gg" localSheetId="5" hidden="1">{"TBILLS_ALL",#N/A,FALSE,"FITB_all"}</definedName>
    <definedName name="gg" localSheetId="6" hidden="1">{"TBILLS_ALL",#N/A,FALSE,"FITB_all"}</definedName>
    <definedName name="gg" localSheetId="7" hidden="1">{"TBILLS_ALL",#N/A,FALSE,"FITB_all"}</definedName>
    <definedName name="gg" localSheetId="9" hidden="1">{"TBILLS_ALL",#N/A,FALSE,"FITB_all"}</definedName>
    <definedName name="gg" localSheetId="20" hidden="1">{"TBILLS_ALL",#N/A,FALSE,"FITB_all"}</definedName>
    <definedName name="gg" localSheetId="13" hidden="1">{"TBILLS_ALL",#N/A,FALSE,"FITB_all"}</definedName>
    <definedName name="gg" hidden="1">{"TBILLS_ALL",#N/A,FALSE,"FITB_all"}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6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20" hidden="1">{"Riqfin97",#N/A,FALSE,"Tran";"Riqfinpro",#N/A,FALSE,"Tran"}</definedName>
    <definedName name="ggg" localSheetId="13" hidden="1">{"Riqfin97",#N/A,FALSE,"Tran";"Riqfinpro",#N/A,FALSE,"Tran"}</definedName>
    <definedName name="ggg" hidden="1">{"Riqfin97",#N/A,FALSE,"Tran";"Riqfinpro",#N/A,FALSE,"Tran"}</definedName>
    <definedName name="ggggg" localSheetId="12" hidden="1">#REF!</definedName>
    <definedName name="ggggg" localSheetId="13" hidden="1">#REF!</definedName>
    <definedName name="ggggg" localSheetId="14" hidden="1">#REF!</definedName>
    <definedName name="ggggg" localSheetId="18" hidden="1">#REF!</definedName>
    <definedName name="ggggg" hidden="1">#REF!</definedName>
    <definedName name="ghjf" localSheetId="1" hidden="1">{#N/A,#N/A,FALSE,"CB";#N/A,#N/A,FALSE,"CMB";#N/A,#N/A,FALSE,"NBFI"}</definedName>
    <definedName name="ghjf" localSheetId="2" hidden="1">{#N/A,#N/A,FALSE,"CB";#N/A,#N/A,FALSE,"CMB";#N/A,#N/A,FALSE,"NBFI"}</definedName>
    <definedName name="ghjf" localSheetId="3" hidden="1">{#N/A,#N/A,FALSE,"CB";#N/A,#N/A,FALSE,"CMB";#N/A,#N/A,FALSE,"NBFI"}</definedName>
    <definedName name="ghjf" localSheetId="4" hidden="1">{#N/A,#N/A,FALSE,"CB";#N/A,#N/A,FALSE,"CMB";#N/A,#N/A,FALSE,"NBFI"}</definedName>
    <definedName name="ghjf" localSheetId="5" hidden="1">{#N/A,#N/A,FALSE,"CB";#N/A,#N/A,FALSE,"CMB";#N/A,#N/A,FALSE,"NBFI"}</definedName>
    <definedName name="ghjf" localSheetId="6" hidden="1">{#N/A,#N/A,FALSE,"CB";#N/A,#N/A,FALSE,"CMB";#N/A,#N/A,FALSE,"NBFI"}</definedName>
    <definedName name="ghjf" localSheetId="7" hidden="1">{#N/A,#N/A,FALSE,"CB";#N/A,#N/A,FALSE,"CMB";#N/A,#N/A,FALSE,"NBFI"}</definedName>
    <definedName name="ghjf" localSheetId="9" hidden="1">{#N/A,#N/A,FALSE,"CB";#N/A,#N/A,FALSE,"CMB";#N/A,#N/A,FALSE,"NBFI"}</definedName>
    <definedName name="ghjf" localSheetId="20" hidden="1">{#N/A,#N/A,FALSE,"CB";#N/A,#N/A,FALSE,"CMB";#N/A,#N/A,FALSE,"NBFI"}</definedName>
    <definedName name="ghjf" localSheetId="13" hidden="1">{#N/A,#N/A,FALSE,"CB";#N/A,#N/A,FALSE,"CMB";#N/A,#N/A,FALSE,"NBFI"}</definedName>
    <definedName name="ghjf" hidden="1">{#N/A,#N/A,FALSE,"CB";#N/A,#N/A,FALSE,"CMB";#N/A,#N/A,FALSE,"NBFI"}</definedName>
    <definedName name="giuih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y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hh" localSheetId="12" hidden="1">#REF!</definedName>
    <definedName name="hhh" localSheetId="13" hidden="1">#REF!</definedName>
    <definedName name="hhh" localSheetId="14" hidden="1">#REF!</definedName>
    <definedName name="hhh" localSheetId="18" hidden="1">#REF!</definedName>
    <definedName name="hhh" hidden="1">#REF!</definedName>
    <definedName name="hjkl" localSheetId="1" hidden="1">{"Tab1",#N/A,FALSE,"P";"Tab2",#N/A,FALSE,"P"}</definedName>
    <definedName name="hjkl" localSheetId="2" hidden="1">{"Tab1",#N/A,FALSE,"P";"Tab2",#N/A,FALSE,"P"}</definedName>
    <definedName name="hjkl" localSheetId="3" hidden="1">{"Tab1",#N/A,FALSE,"P";"Tab2",#N/A,FALSE,"P"}</definedName>
    <definedName name="hjkl" localSheetId="4" hidden="1">{"Tab1",#N/A,FALSE,"P";"Tab2",#N/A,FALSE,"P"}</definedName>
    <definedName name="hjkl" localSheetId="5" hidden="1">{"Tab1",#N/A,FALSE,"P";"Tab2",#N/A,FALSE,"P"}</definedName>
    <definedName name="hjkl" localSheetId="6" hidden="1">{"Tab1",#N/A,FALSE,"P";"Tab2",#N/A,FALSE,"P"}</definedName>
    <definedName name="hjkl" localSheetId="7" hidden="1">{"Tab1",#N/A,FALSE,"P";"Tab2",#N/A,FALSE,"P"}</definedName>
    <definedName name="hjkl" localSheetId="9" hidden="1">{"Tab1",#N/A,FALSE,"P";"Tab2",#N/A,FALSE,"P"}</definedName>
    <definedName name="hjkl" localSheetId="20" hidden="1">{"Tab1",#N/A,FALSE,"P";"Tab2",#N/A,FALSE,"P"}</definedName>
    <definedName name="hjkl" localSheetId="13" hidden="1">{"Tab1",#N/A,FALSE,"P";"Tab2",#N/A,FALSE,"P"}</definedName>
    <definedName name="hjkl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6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20" hidden="1">{"Tab1",#N/A,FALSE,"P";"Tab2",#N/A,FALSE,"P"}</definedName>
    <definedName name="ii" localSheetId="13" hidden="1">{"Tab1",#N/A,FALSE,"P";"Tab2",#N/A,FALSE,"P"}</definedName>
    <definedName name="ii" hidden="1">{"Tab1",#N/A,FALSE,"P";"Tab2",#N/A,FALSE,"P"}</definedName>
    <definedName name="ijh" localSheetId="1" hidden="1">{"mt1",#N/A,FALSE,"Debt";"mt2",#N/A,FALSE,"Debt";"mt3",#N/A,FALSE,"Debt";"mt4",#N/A,FALSE,"Debt";"mt5",#N/A,FALSE,"Debt";"mt6",#N/A,FALSE,"Debt";"mt7",#N/A,FALSE,"Debt"}</definedName>
    <definedName name="ijh" localSheetId="2" hidden="1">{"mt1",#N/A,FALSE,"Debt";"mt2",#N/A,FALSE,"Debt";"mt3",#N/A,FALSE,"Debt";"mt4",#N/A,FALSE,"Debt";"mt5",#N/A,FALSE,"Debt";"mt6",#N/A,FALSE,"Debt";"mt7",#N/A,FALSE,"Debt"}</definedName>
    <definedName name="ijh" localSheetId="3" hidden="1">{"mt1",#N/A,FALSE,"Debt";"mt2",#N/A,FALSE,"Debt";"mt3",#N/A,FALSE,"Debt";"mt4",#N/A,FALSE,"Debt";"mt5",#N/A,FALSE,"Debt";"mt6",#N/A,FALSE,"Debt";"mt7",#N/A,FALSE,"Debt"}</definedName>
    <definedName name="ijh" localSheetId="4" hidden="1">{"mt1",#N/A,FALSE,"Debt";"mt2",#N/A,FALSE,"Debt";"mt3",#N/A,FALSE,"Debt";"mt4",#N/A,FALSE,"Debt";"mt5",#N/A,FALSE,"Debt";"mt6",#N/A,FALSE,"Debt";"mt7",#N/A,FALSE,"Debt"}</definedName>
    <definedName name="ijh" localSheetId="5" hidden="1">{"mt1",#N/A,FALSE,"Debt";"mt2",#N/A,FALSE,"Debt";"mt3",#N/A,FALSE,"Debt";"mt4",#N/A,FALSE,"Debt";"mt5",#N/A,FALSE,"Debt";"mt6",#N/A,FALSE,"Debt";"mt7",#N/A,FALSE,"Debt"}</definedName>
    <definedName name="ijh" localSheetId="6" hidden="1">{"mt1",#N/A,FALSE,"Debt";"mt2",#N/A,FALSE,"Debt";"mt3",#N/A,FALSE,"Debt";"mt4",#N/A,FALSE,"Debt";"mt5",#N/A,FALSE,"Debt";"mt6",#N/A,FALSE,"Debt";"mt7",#N/A,FALSE,"Debt"}</definedName>
    <definedName name="ijh" localSheetId="7" hidden="1">{"mt1",#N/A,FALSE,"Debt";"mt2",#N/A,FALSE,"Debt";"mt3",#N/A,FALSE,"Debt";"mt4",#N/A,FALSE,"Debt";"mt5",#N/A,FALSE,"Debt";"mt6",#N/A,FALSE,"Debt";"mt7",#N/A,FALSE,"Debt"}</definedName>
    <definedName name="ijh" localSheetId="9" hidden="1">{"mt1",#N/A,FALSE,"Debt";"mt2",#N/A,FALSE,"Debt";"mt3",#N/A,FALSE,"Debt";"mt4",#N/A,FALSE,"Debt";"mt5",#N/A,FALSE,"Debt";"mt6",#N/A,FALSE,"Debt";"mt7",#N/A,FALSE,"Debt"}</definedName>
    <definedName name="ijh" localSheetId="20" hidden="1">{"mt1",#N/A,FALSE,"Debt";"mt2",#N/A,FALSE,"Debt";"mt3",#N/A,FALSE,"Debt";"mt4",#N/A,FALSE,"Debt";"mt5",#N/A,FALSE,"Debt";"mt6",#N/A,FALSE,"Debt";"mt7",#N/A,FALSE,"Debt"}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1" hidden="1">{"Main Economic Indicators",#N/A,FALSE,"C"}</definedName>
    <definedName name="imf" localSheetId="2" hidden="1">{"Main Economic Indicators",#N/A,FALSE,"C"}</definedName>
    <definedName name="imf" localSheetId="3" hidden="1">{"Main Economic Indicators",#N/A,FALSE,"C"}</definedName>
    <definedName name="imf" localSheetId="4" hidden="1">{"Main Economic Indicators",#N/A,FALSE,"C"}</definedName>
    <definedName name="imf" localSheetId="5" hidden="1">{"Main Economic Indicators",#N/A,FALSE,"C"}</definedName>
    <definedName name="imf" localSheetId="6" hidden="1">{"Main Economic Indicators",#N/A,FALSE,"C"}</definedName>
    <definedName name="imf" localSheetId="7" hidden="1">{"Main Economic Indicators",#N/A,FALSE,"C"}</definedName>
    <definedName name="imf" localSheetId="9" hidden="1">{"Main Economic Indicators",#N/A,FALSE,"C"}</definedName>
    <definedName name="imf" localSheetId="20" hidden="1">{"Main Economic Indicators",#N/A,FALSE,"C"}</definedName>
    <definedName name="imf" localSheetId="13" hidden="1">{"Main Economic Indicators",#N/A,FALSE,"C"}</definedName>
    <definedName name="imf" hidden="1">{"Main Economic Indicators",#N/A,FALSE,"C"}</definedName>
    <definedName name="imports2" localSheetId="1" hidden="1">{"partial screen",#N/A,FALSE,"State_Gov't"}</definedName>
    <definedName name="imports2" localSheetId="2" hidden="1">{"partial screen",#N/A,FALSE,"State_Gov't"}</definedName>
    <definedName name="imports2" localSheetId="3" hidden="1">{"partial screen",#N/A,FALSE,"State_Gov't"}</definedName>
    <definedName name="imports2" localSheetId="4" hidden="1">{"partial screen",#N/A,FALSE,"State_Gov't"}</definedName>
    <definedName name="imports2" localSheetId="5" hidden="1">{"partial screen",#N/A,FALSE,"State_Gov't"}</definedName>
    <definedName name="imports2" localSheetId="6" hidden="1">{"partial screen",#N/A,FALSE,"State_Gov't"}</definedName>
    <definedName name="imports2" localSheetId="7" hidden="1">{"partial screen",#N/A,FALSE,"State_Gov't"}</definedName>
    <definedName name="imports2" localSheetId="9" hidden="1">{"partial screen",#N/A,FALSE,"State_Gov't"}</definedName>
    <definedName name="imports2" localSheetId="20" hidden="1">{"partial screen",#N/A,FALSE,"State_Gov't"}</definedName>
    <definedName name="imports2" localSheetId="13" hidden="1">{"partial screen",#N/A,FALSE,"State_Gov't"}</definedName>
    <definedName name="imports2" hidden="1">{"partial screen",#N/A,FALSE,"State_Gov't"}</definedName>
    <definedName name="inflation" localSheetId="12" hidden="1">#REF!</definedName>
    <definedName name="inflation" localSheetId="13" hidden="1">#REF!</definedName>
    <definedName name="inflation" localSheetId="14" hidden="1">#REF!</definedName>
    <definedName name="inflation" localSheetId="18" hidden="1">#REF!</definedName>
    <definedName name="inflation" hidden="1">#REF!</definedName>
    <definedName name="input_in" localSheetId="1" hidden="1">{"TRADE_COMP",#N/A,FALSE,"TAB23APP";"BOP",#N/A,FALSE,"TAB6";"DOT",#N/A,FALSE,"TAB24APP";"EXTDEBT",#N/A,FALSE,"TAB25APP"}</definedName>
    <definedName name="input_in" localSheetId="2" hidden="1">{"TRADE_COMP",#N/A,FALSE,"TAB23APP";"BOP",#N/A,FALSE,"TAB6";"DOT",#N/A,FALSE,"TAB24APP";"EXTDEBT",#N/A,FALSE,"TAB25APP"}</definedName>
    <definedName name="input_in" localSheetId="3" hidden="1">{"TRADE_COMP",#N/A,FALSE,"TAB23APP";"BOP",#N/A,FALSE,"TAB6";"DOT",#N/A,FALSE,"TAB24APP";"EXTDEBT",#N/A,FALSE,"TAB25APP"}</definedName>
    <definedName name="input_in" localSheetId="4" hidden="1">{"TRADE_COMP",#N/A,FALSE,"TAB23APP";"BOP",#N/A,FALSE,"TAB6";"DOT",#N/A,FALSE,"TAB24APP";"EXTDEBT",#N/A,FALSE,"TAB25APP"}</definedName>
    <definedName name="input_in" localSheetId="5" hidden="1">{"TRADE_COMP",#N/A,FALSE,"TAB23APP";"BOP",#N/A,FALSE,"TAB6";"DOT",#N/A,FALSE,"TAB24APP";"EXTDEBT",#N/A,FALSE,"TAB25APP"}</definedName>
    <definedName name="input_in" localSheetId="6" hidden="1">{"TRADE_COMP",#N/A,FALSE,"TAB23APP";"BOP",#N/A,FALSE,"TAB6";"DOT",#N/A,FALSE,"TAB24APP";"EXTDEBT",#N/A,FALSE,"TAB25APP"}</definedName>
    <definedName name="input_in" localSheetId="7" hidden="1">{"TRADE_COMP",#N/A,FALSE,"TAB23APP";"BOP",#N/A,FALSE,"TAB6";"DOT",#N/A,FALSE,"TAB24APP";"EXTDEBT",#N/A,FALSE,"TAB25APP"}</definedName>
    <definedName name="input_in" localSheetId="9" hidden="1">{"TRADE_COMP",#N/A,FALSE,"TAB23APP";"BOP",#N/A,FALSE,"TAB6";"DOT",#N/A,FALSE,"TAB24APP";"EXTDEBT",#N/A,FALSE,"TAB25APP"}</definedName>
    <definedName name="input_in" localSheetId="20" hidden="1">{"TRADE_COMP",#N/A,FALSE,"TAB23APP";"BOP",#N/A,FALSE,"TAB6";"DOT",#N/A,FALSE,"TAB24APP";"EXTDEBT",#N/A,FALSE,"TAB25APP"}</definedName>
    <definedName name="input_in" localSheetId="13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op" localSheetId="1" hidden="1">{"Riqfin97",#N/A,FALSE,"Tran";"Riqfinpro",#N/A,FALSE,"Tran"}</definedName>
    <definedName name="iop" localSheetId="2" hidden="1">{"Riqfin97",#N/A,FALSE,"Tran";"Riqfinpro",#N/A,FALSE,"Tran"}</definedName>
    <definedName name="iop" localSheetId="3" hidden="1">{"Riqfin97",#N/A,FALSE,"Tran";"Riqfinpro",#N/A,FALSE,"Tran"}</definedName>
    <definedName name="iop" localSheetId="4" hidden="1">{"Riqfin97",#N/A,FALSE,"Tran";"Riqfinpro",#N/A,FALSE,"Tran"}</definedName>
    <definedName name="iop" localSheetId="5" hidden="1">{"Riqfin97",#N/A,FALSE,"Tran";"Riqfinpro",#N/A,FALSE,"Tran"}</definedName>
    <definedName name="iop" localSheetId="6" hidden="1">{"Riqfin97",#N/A,FALSE,"Tran";"Riqfinpro",#N/A,FALSE,"Tran"}</definedName>
    <definedName name="iop" localSheetId="7" hidden="1">{"Riqfin97",#N/A,FALSE,"Tran";"Riqfinpro",#N/A,FALSE,"Tran"}</definedName>
    <definedName name="iop" localSheetId="9" hidden="1">{"Riqfin97",#N/A,FALSE,"Tran";"Riqfinpro",#N/A,FALSE,"Tran"}</definedName>
    <definedName name="iop" localSheetId="20" hidden="1">{"Riqfin97",#N/A,FALSE,"Tran";"Riqfinpro",#N/A,FALSE,"Tran"}</definedName>
    <definedName name="iop" localSheetId="13" hidden="1">{"Riqfin97",#N/A,FALSE,"Tran";"Riqfinpro",#N/A,FALSE,"Tran"}</definedName>
    <definedName name="iop" hidden="1">{"Riqfin97",#N/A,FALSE,"Tran";"Riqfinpro",#N/A,FALSE,"Tran"}</definedName>
    <definedName name="ivh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1" hidden="1">{#N/A,#N/A,FALSE,"DOC";"TB_28",#N/A,FALSE,"FITB_28";"TB_91",#N/A,FALSE,"FITB_91";"TB_182",#N/A,FALSE,"FITB_182";"TB_273",#N/A,FALSE,"FITB_273";"TB_364",#N/A,FALSE,"FITB_364 ";"SUMMARY",#N/A,FALSE,"Summary"}</definedName>
    <definedName name="jgukg" localSheetId="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" hidden="1">{#N/A,#N/A,FALSE,"DOC";"TB_28",#N/A,FALSE,"FITB_28";"TB_91",#N/A,FALSE,"FITB_91";"TB_182",#N/A,FALSE,"FITB_182";"TB_273",#N/A,FALSE,"FITB_273";"TB_364",#N/A,FALSE,"FITB_364 ";"SUMMARY",#N/A,FALSE,"Summary"}</definedName>
    <definedName name="jgukg" localSheetId="4" hidden="1">{#N/A,#N/A,FALSE,"DOC";"TB_28",#N/A,FALSE,"FITB_28";"TB_91",#N/A,FALSE,"FITB_91";"TB_182",#N/A,FALSE,"FITB_182";"TB_273",#N/A,FALSE,"FITB_273";"TB_364",#N/A,FALSE,"FITB_364 ";"SUMMARY",#N/A,FALSE,"Summary"}</definedName>
    <definedName name="jgukg" localSheetId="5" hidden="1">{#N/A,#N/A,FALSE,"DOC";"TB_28",#N/A,FALSE,"FITB_28";"TB_91",#N/A,FALSE,"FITB_91";"TB_182",#N/A,FALSE,"FITB_182";"TB_273",#N/A,FALSE,"FITB_273";"TB_364",#N/A,FALSE,"FITB_364 ";"SUMMARY",#N/A,FALSE,"Summary"}</definedName>
    <definedName name="jgukg" localSheetId="6" hidden="1">{#N/A,#N/A,FALSE,"DOC";"TB_28",#N/A,FALSE,"FITB_28";"TB_91",#N/A,FALSE,"FITB_91";"TB_182",#N/A,FALSE,"FITB_182";"TB_273",#N/A,FALSE,"FITB_273";"TB_364",#N/A,FALSE,"FITB_364 ";"SUMMARY",#N/A,FALSE,"Summary"}</definedName>
    <definedName name="jgukg" localSheetId="7" hidden="1">{#N/A,#N/A,FALSE,"DOC";"TB_28",#N/A,FALSE,"FITB_28";"TB_91",#N/A,FALSE,"FITB_91";"TB_182",#N/A,FALSE,"FITB_182";"TB_273",#N/A,FALSE,"FITB_273";"TB_364",#N/A,FALSE,"FITB_364 ";"SUMMARY",#N/A,FALSE,"Summary"}</definedName>
    <definedName name="jgukg" localSheetId="9" hidden="1">{#N/A,#N/A,FALSE,"DOC";"TB_28",#N/A,FALSE,"FITB_28";"TB_91",#N/A,FALSE,"FITB_91";"TB_182",#N/A,FALSE,"FITB_182";"TB_273",#N/A,FALSE,"FITB_273";"TB_364",#N/A,FALSE,"FITB_364 ";"SUMMARY",#N/A,FALSE,"Summary"}</definedName>
    <definedName name="jgukg" localSheetId="20" hidden="1">{#N/A,#N/A,FALSE,"DOC";"TB_28",#N/A,FALSE,"FITB_28";"TB_91",#N/A,FALSE,"FITB_91";"TB_182",#N/A,FALSE,"FITB_182";"TB_273",#N/A,FALSE,"FITB_273";"TB_364",#N/A,FALSE,"FITB_364 ";"SUMMARY",#N/A,FALSE,"Summary"}</definedName>
    <definedName name="jgukg" localSheetId="13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1" hidden="1">{"Main Economic Indicators",#N/A,FALSE,"C"}</definedName>
    <definedName name="jh" localSheetId="2" hidden="1">{"Main Economic Indicators",#N/A,FALSE,"C"}</definedName>
    <definedName name="jh" localSheetId="3" hidden="1">{"Main Economic Indicators",#N/A,FALSE,"C"}</definedName>
    <definedName name="jh" localSheetId="4" hidden="1">{"Main Economic Indicators",#N/A,FALSE,"C"}</definedName>
    <definedName name="jh" localSheetId="5" hidden="1">{"Main Economic Indicators",#N/A,FALSE,"C"}</definedName>
    <definedName name="jh" localSheetId="6" hidden="1">{"Main Economic Indicators",#N/A,FALSE,"C"}</definedName>
    <definedName name="jh" localSheetId="7" hidden="1">{"Main Economic Indicators",#N/A,FALSE,"C"}</definedName>
    <definedName name="jh" localSheetId="9" hidden="1">{"Main Economic Indicators",#N/A,FALSE,"C"}</definedName>
    <definedName name="jh" localSheetId="20" hidden="1">{"Main Economic Indicators",#N/A,FALSE,"C"}</definedName>
    <definedName name="jh" localSheetId="13" hidden="1">{"Main Economic Indicators",#N/A,FALSE,"C"}</definedName>
    <definedName name="jh" hidden="1">{"Main Economic Indicators",#N/A,FALSE,"C"}</definedName>
    <definedName name="jj" localSheetId="1" hidden="1">{"Riqfin97",#N/A,FALSE,"Tran";"Riqfinpro",#N/A,FALSE,"Tran"}</definedName>
    <definedName name="jj" localSheetId="2" hidden="1">{"Riqfin97",#N/A,FALSE,"Tran";"Riqfinpro",#N/A,FALSE,"Tran"}</definedName>
    <definedName name="jj" localSheetId="3" hidden="1">{"Riqfin97",#N/A,FALSE,"Tran";"Riqfinpro",#N/A,FALSE,"Tran"}</definedName>
    <definedName name="jj" localSheetId="4" hidden="1">{"Riqfin97",#N/A,FALSE,"Tran";"Riqfinpro",#N/A,FALSE,"Tran"}</definedName>
    <definedName name="jj" localSheetId="5" hidden="1">{"Riqfin97",#N/A,FALSE,"Tran";"Riqfinpro",#N/A,FALSE,"Tran"}</definedName>
    <definedName name="jj" localSheetId="6" hidden="1">{"Riqfin97",#N/A,FALSE,"Tran";"Riqfinpro",#N/A,FALSE,"Tran"}</definedName>
    <definedName name="jj" localSheetId="7" hidden="1">{"Riqfin97",#N/A,FALSE,"Tran";"Riqfinpro",#N/A,FALSE,"Tran"}</definedName>
    <definedName name="jj" localSheetId="9" hidden="1">{"Riqfin97",#N/A,FALSE,"Tran";"Riqfinpro",#N/A,FALSE,"Tran"}</definedName>
    <definedName name="jj" localSheetId="20" hidden="1">{"Riqfin97",#N/A,FALSE,"Tran";"Riqfinpro",#N/A,FALSE,"Tran"}</definedName>
    <definedName name="jj" localSheetId="13" hidden="1">{"Riqfin97",#N/A,FALSE,"Tran";"Riqfinpro",#N/A,FALSE,"Tran"}</definedName>
    <definedName name="jj" hidden="1">{"Riqfin97",#N/A,FALSE,"Tran";"Riqfinpro",#N/A,FALSE,"Tran"}</definedName>
    <definedName name="jjj" localSheetId="12" hidden="1">#REF!</definedName>
    <definedName name="jjj" localSheetId="13" hidden="1">#REF!</definedName>
    <definedName name="jjj" localSheetId="14" hidden="1">#REF!</definedName>
    <definedName name="jjj" localSheetId="18" hidden="1">#REF!</definedName>
    <definedName name="jjj" hidden="1">#REF!</definedName>
    <definedName name="jjjjjj" localSheetId="12" hidden="1">#REF!</definedName>
    <definedName name="jjjjjj" localSheetId="13" hidden="1">#REF!</definedName>
    <definedName name="jjjjjj" localSheetId="14" hidden="1">#REF!</definedName>
    <definedName name="jjjjjj" localSheetId="18" hidden="1">#REF!</definedName>
    <definedName name="jjjjjj" hidden="1">#REF!</definedName>
    <definedName name="jkbjkb" localSheetId="1" hidden="1">{"DEPOSITS",#N/A,FALSE,"COMML_MON";"LOANS",#N/A,FALSE,"COMML_MON"}</definedName>
    <definedName name="jkbjkb" localSheetId="2" hidden="1">{"DEPOSITS",#N/A,FALSE,"COMML_MON";"LOANS",#N/A,FALSE,"COMML_MON"}</definedName>
    <definedName name="jkbjkb" localSheetId="3" hidden="1">{"DEPOSITS",#N/A,FALSE,"COMML_MON";"LOANS",#N/A,FALSE,"COMML_MON"}</definedName>
    <definedName name="jkbjkb" localSheetId="4" hidden="1">{"DEPOSITS",#N/A,FALSE,"COMML_MON";"LOANS",#N/A,FALSE,"COMML_MON"}</definedName>
    <definedName name="jkbjkb" localSheetId="5" hidden="1">{"DEPOSITS",#N/A,FALSE,"COMML_MON";"LOANS",#N/A,FALSE,"COMML_MON"}</definedName>
    <definedName name="jkbjkb" localSheetId="6" hidden="1">{"DEPOSITS",#N/A,FALSE,"COMML_MON";"LOANS",#N/A,FALSE,"COMML_MON"}</definedName>
    <definedName name="jkbjkb" localSheetId="7" hidden="1">{"DEPOSITS",#N/A,FALSE,"COMML_MON";"LOANS",#N/A,FALSE,"COMML_MON"}</definedName>
    <definedName name="jkbjkb" localSheetId="9" hidden="1">{"DEPOSITS",#N/A,FALSE,"COMML_MON";"LOANS",#N/A,FALSE,"COMML_MON"}</definedName>
    <definedName name="jkbjkb" localSheetId="20" hidden="1">{"DEPOSITS",#N/A,FALSE,"COMML_MON";"LOANS",#N/A,FALSE,"COMML_MON"}</definedName>
    <definedName name="jkbjkb" localSheetId="13" hidden="1">{"DEPOSITS",#N/A,FALSE,"COMML_MON";"LOANS",#N/A,FALSE,"COMML_MON"}</definedName>
    <definedName name="jkbjkb" hidden="1">{"DEPOSITS",#N/A,FALSE,"COMML_MON";"LOANS",#N/A,FALSE,"COMML_MON"}</definedName>
    <definedName name="jkl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6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20" hidden="1">{"Tab1",#N/A,FALSE,"P";"Tab2",#N/A,FALSE,"P"}</definedName>
    <definedName name="kk" localSheetId="13" hidden="1">{"Tab1",#N/A,FALSE,"P";"Tab2",#N/A,FALSE,"P"}</definedName>
    <definedName name="kk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6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20" hidden="1">{"Tab1",#N/A,FALSE,"P";"Tab2",#N/A,FALSE,"P"}</definedName>
    <definedName name="kkk" localSheetId="13" hidden="1">{"Tab1",#N/A,FALSE,"P";"Tab2",#N/A,FALSE,"P"}</definedName>
    <definedName name="kkk" hidden="1">{"Tab1",#N/A,FALSE,"P";"Tab2",#N/A,FALSE,"P"}</definedName>
    <definedName name="kkkk" localSheetId="12" hidden="1">#REF!</definedName>
    <definedName name="kkkk" localSheetId="13" hidden="1">#REF!</definedName>
    <definedName name="kkkk" localSheetId="14" hidden="1">#REF!</definedName>
    <definedName name="kkkk" localSheetId="18" hidden="1">#REF!</definedName>
    <definedName name="kkkk" hidden="1">#REF!</definedName>
    <definedName name="kl" localSheetId="1" hidden="1">{"mt1",#N/A,FALSE,"Debt";"mt2",#N/A,FALSE,"Debt";"mt3",#N/A,FALSE,"Debt";"mt4",#N/A,FALSE,"Debt";"mt5",#N/A,FALSE,"Debt";"mt6",#N/A,FALSE,"Debt";"mt7",#N/A,FALSE,"Debt"}</definedName>
    <definedName name="kl" localSheetId="2" hidden="1">{"mt1",#N/A,FALSE,"Debt";"mt2",#N/A,FALSE,"Debt";"mt3",#N/A,FALSE,"Debt";"mt4",#N/A,FALSE,"Debt";"mt5",#N/A,FALSE,"Debt";"mt6",#N/A,FALSE,"Debt";"mt7",#N/A,FALSE,"Debt"}</definedName>
    <definedName name="kl" localSheetId="3" hidden="1">{"mt1",#N/A,FALSE,"Debt";"mt2",#N/A,FALSE,"Debt";"mt3",#N/A,FALSE,"Debt";"mt4",#N/A,FALSE,"Debt";"mt5",#N/A,FALSE,"Debt";"mt6",#N/A,FALSE,"Debt";"mt7",#N/A,FALSE,"Debt"}</definedName>
    <definedName name="kl" localSheetId="4" hidden="1">{"mt1",#N/A,FALSE,"Debt";"mt2",#N/A,FALSE,"Debt";"mt3",#N/A,FALSE,"Debt";"mt4",#N/A,FALSE,"Debt";"mt5",#N/A,FALSE,"Debt";"mt6",#N/A,FALSE,"Debt";"mt7",#N/A,FALSE,"Debt"}</definedName>
    <definedName name="kl" localSheetId="5" hidden="1">{"mt1",#N/A,FALSE,"Debt";"mt2",#N/A,FALSE,"Debt";"mt3",#N/A,FALSE,"Debt";"mt4",#N/A,FALSE,"Debt";"mt5",#N/A,FALSE,"Debt";"mt6",#N/A,FALSE,"Debt";"mt7",#N/A,FALSE,"Debt"}</definedName>
    <definedName name="kl" localSheetId="6" hidden="1">{"mt1",#N/A,FALSE,"Debt";"mt2",#N/A,FALSE,"Debt";"mt3",#N/A,FALSE,"Debt";"mt4",#N/A,FALSE,"Debt";"mt5",#N/A,FALSE,"Debt";"mt6",#N/A,FALSE,"Debt";"mt7",#N/A,FALSE,"Debt"}</definedName>
    <definedName name="kl" localSheetId="7" hidden="1">{"mt1",#N/A,FALSE,"Debt";"mt2",#N/A,FALSE,"Debt";"mt3",#N/A,FALSE,"Debt";"mt4",#N/A,FALSE,"Debt";"mt5",#N/A,FALSE,"Debt";"mt6",#N/A,FALSE,"Debt";"mt7",#N/A,FALSE,"Debt"}</definedName>
    <definedName name="kl" localSheetId="9" hidden="1">{"mt1",#N/A,FALSE,"Debt";"mt2",#N/A,FALSE,"Debt";"mt3",#N/A,FALSE,"Debt";"mt4",#N/A,FALSE,"Debt";"mt5",#N/A,FALSE,"Debt";"mt6",#N/A,FALSE,"Debt";"mt7",#N/A,FALSE,"Debt"}</definedName>
    <definedName name="kl" localSheetId="20" hidden="1">{"mt1",#N/A,FALSE,"Debt";"mt2",#N/A,FALSE,"Debt";"mt3",#N/A,FALSE,"Debt";"mt4",#N/A,FALSE,"Debt";"mt5",#N/A,FALSE,"Debt";"mt6",#N/A,FALSE,"Debt";"mt7",#N/A,FALSE,"Debt"}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1" hidden="1">{"TRADE_COMP",#N/A,FALSE,"TAB23APP";"BOP",#N/A,FALSE,"TAB6";"DOT",#N/A,FALSE,"TAB24APP";"EXTDEBT",#N/A,FALSE,"TAB25APP"}</definedName>
    <definedName name="kljlkh" localSheetId="2" hidden="1">{"TRADE_COMP",#N/A,FALSE,"TAB23APP";"BOP",#N/A,FALSE,"TAB6";"DOT",#N/A,FALSE,"TAB24APP";"EXTDEBT",#N/A,FALSE,"TAB25APP"}</definedName>
    <definedName name="kljlkh" localSheetId="3" hidden="1">{"TRADE_COMP",#N/A,FALSE,"TAB23APP";"BOP",#N/A,FALSE,"TAB6";"DOT",#N/A,FALSE,"TAB24APP";"EXTDEBT",#N/A,FALSE,"TAB25APP"}</definedName>
    <definedName name="kljlkh" localSheetId="4" hidden="1">{"TRADE_COMP",#N/A,FALSE,"TAB23APP";"BOP",#N/A,FALSE,"TAB6";"DOT",#N/A,FALSE,"TAB24APP";"EXTDEBT",#N/A,FALSE,"TAB25APP"}</definedName>
    <definedName name="kljlkh" localSheetId="5" hidden="1">{"TRADE_COMP",#N/A,FALSE,"TAB23APP";"BOP",#N/A,FALSE,"TAB6";"DOT",#N/A,FALSE,"TAB24APP";"EXTDEBT",#N/A,FALSE,"TAB25APP"}</definedName>
    <definedName name="kljlkh" localSheetId="6" hidden="1">{"TRADE_COMP",#N/A,FALSE,"TAB23APP";"BOP",#N/A,FALSE,"TAB6";"DOT",#N/A,FALSE,"TAB24APP";"EXTDEBT",#N/A,FALSE,"TAB25APP"}</definedName>
    <definedName name="kljlkh" localSheetId="7" hidden="1">{"TRADE_COMP",#N/A,FALSE,"TAB23APP";"BOP",#N/A,FALSE,"TAB6";"DOT",#N/A,FALSE,"TAB24APP";"EXTDEBT",#N/A,FALSE,"TAB25APP"}</definedName>
    <definedName name="kljlkh" localSheetId="9" hidden="1">{"TRADE_COMP",#N/A,FALSE,"TAB23APP";"BOP",#N/A,FALSE,"TAB6";"DOT",#N/A,FALSE,"TAB24APP";"EXTDEBT",#N/A,FALSE,"TAB25APP"}</definedName>
    <definedName name="kljlkh" localSheetId="20" hidden="1">{"TRADE_COMP",#N/A,FALSE,"TAB23APP";"BOP",#N/A,FALSE,"TAB6";"DOT",#N/A,FALSE,"TAB24APP";"EXTDEBT",#N/A,FALSE,"TAB25APP"}</definedName>
    <definedName name="kljlkh" localSheetId="13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kf" localSheetId="1" hidden="1">{"Main Economic Indicators",#N/A,FALSE,"C"}</definedName>
    <definedName name="lkf" localSheetId="2" hidden="1">{"Main Economic Indicators",#N/A,FALSE,"C"}</definedName>
    <definedName name="lkf" localSheetId="3" hidden="1">{"Main Economic Indicators",#N/A,FALSE,"C"}</definedName>
    <definedName name="lkf" localSheetId="4" hidden="1">{"Main Economic Indicators",#N/A,FALSE,"C"}</definedName>
    <definedName name="lkf" localSheetId="5" hidden="1">{"Main Economic Indicators",#N/A,FALSE,"C"}</definedName>
    <definedName name="lkf" localSheetId="6" hidden="1">{"Main Economic Indicators",#N/A,FALSE,"C"}</definedName>
    <definedName name="lkf" localSheetId="7" hidden="1">{"Main Economic Indicators",#N/A,FALSE,"C"}</definedName>
    <definedName name="lkf" localSheetId="9" hidden="1">{"Main Economic Indicators",#N/A,FALSE,"C"}</definedName>
    <definedName name="lkf" localSheetId="20" hidden="1">{"Main Economic Indicators",#N/A,FALSE,"C"}</definedName>
    <definedName name="lkf" localSheetId="13" hidden="1">{"Main Economic Indicators",#N/A,FALSE,"C"}</definedName>
    <definedName name="lkf" hidden="1">{"Main Economic Indicators",#N/A,FALSE,"C"}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6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20" hidden="1">{"Tab1",#N/A,FALSE,"P";"Tab2",#N/A,FALSE,"P"}</definedName>
    <definedName name="ll" localSheetId="13" hidden="1">{"Tab1",#N/A,FALSE,"P";"Tab2",#N/A,FALSE,"P"}</definedName>
    <definedName name="ll" hidden="1">{"Tab1",#N/A,FALSE,"P";"Tab2",#N/A,FALSE,"P"}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6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20" hidden="1">{"Riqfin97",#N/A,FALSE,"Tran";"Riqfinpro",#N/A,FALSE,"Tran"}</definedName>
    <definedName name="lll" localSheetId="13" hidden="1">{"Riqfin97",#N/A,FALSE,"Tran";"Riqfinpro",#N/A,FALSE,"Tran"}</definedName>
    <definedName name="lll" hidden="1">{"Riqfin97",#N/A,FALSE,"Tran";"Riqfinpro",#N/A,FALSE,"Tran"}</definedName>
    <definedName name="llll" localSheetId="12" hidden="1">#REF!</definedName>
    <definedName name="llll" localSheetId="13" hidden="1">#REF!</definedName>
    <definedName name="llll" localSheetId="14" hidden="1">#REF!</definedName>
    <definedName name="llll" localSheetId="18" hidden="1">#REF!</definedName>
    <definedName name="llll" hidden="1">#REF!</definedName>
    <definedName name="m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ko" localSheetId="1" hidden="1">{"Main Economic Indicators",#N/A,FALSE,"C"}</definedName>
    <definedName name="mko" localSheetId="2" hidden="1">{"Main Economic Indicators",#N/A,FALSE,"C"}</definedName>
    <definedName name="mko" localSheetId="3" hidden="1">{"Main Economic Indicators",#N/A,FALSE,"C"}</definedName>
    <definedName name="mko" localSheetId="4" hidden="1">{"Main Economic Indicators",#N/A,FALSE,"C"}</definedName>
    <definedName name="mko" localSheetId="5" hidden="1">{"Main Economic Indicators",#N/A,FALSE,"C"}</definedName>
    <definedName name="mko" localSheetId="6" hidden="1">{"Main Economic Indicators",#N/A,FALSE,"C"}</definedName>
    <definedName name="mko" localSheetId="7" hidden="1">{"Main Economic Indicators",#N/A,FALSE,"C"}</definedName>
    <definedName name="mko" localSheetId="9" hidden="1">{"Main Economic Indicators",#N/A,FALSE,"C"}</definedName>
    <definedName name="mko" localSheetId="20" hidden="1">{"Main Economic Indicators",#N/A,FALSE,"C"}</definedName>
    <definedName name="mko" localSheetId="13" hidden="1">{"Main Economic Indicators",#N/A,FALSE,"C"}</definedName>
    <definedName name="mko" hidden="1">{"Main Economic Indicators",#N/A,FALSE,"C"}</definedName>
    <definedName name="ml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6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20" hidden="1">{"Riqfin97",#N/A,FALSE,"Tran";"Riqfinpro",#N/A,FALSE,"Tran"}</definedName>
    <definedName name="mmm" localSheetId="13" hidden="1">{"Riqfin97",#N/A,FALSE,"Tran";"Riqfinpro",#N/A,FALSE,"Tran"}</definedName>
    <definedName name="mmm" hidden="1">{"Riqfin97",#N/A,FALSE,"Tran";"Riqfinpro",#N/A,FALSE,"Tran"}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6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20" hidden="1">{"Tab1",#N/A,FALSE,"P";"Tab2",#N/A,FALSE,"P"}</definedName>
    <definedName name="mmmm" localSheetId="13" hidden="1">{"Tab1",#N/A,FALSE,"P";"Tab2",#N/A,FALSE,"P"}</definedName>
    <definedName name="mmmm" hidden="1">{"Tab1",#N/A,FALSE,"P";"Tab2",#N/A,FALSE,"P"}</definedName>
    <definedName name="mmmmmmm" localSheetId="1" hidden="1">{"Riqfin97",#N/A,FALSE,"Tran";"Riqfinpro",#N/A,FALSE,"Tran"}</definedName>
    <definedName name="mmmmmmm" localSheetId="2" hidden="1">{"Riqfin97",#N/A,FALSE,"Tran";"Riqfinpro",#N/A,FALSE,"Tran"}</definedName>
    <definedName name="mmmmmmm" localSheetId="3" hidden="1">{"Riqfin97",#N/A,FALSE,"Tran";"Riqfinpro",#N/A,FALSE,"Tran"}</definedName>
    <definedName name="mmmmmmm" localSheetId="4" hidden="1">{"Riqfin97",#N/A,FALSE,"Tran";"Riqfinpro",#N/A,FALSE,"Tran"}</definedName>
    <definedName name="mmmmmmm" localSheetId="5" hidden="1">{"Riqfin97",#N/A,FALSE,"Tran";"Riqfinpro",#N/A,FALSE,"Tran"}</definedName>
    <definedName name="mmmmmmm" localSheetId="6" hidden="1">{"Riqfin97",#N/A,FALSE,"Tran";"Riqfinpro",#N/A,FALSE,"Tran"}</definedName>
    <definedName name="mmmmmmm" localSheetId="7" hidden="1">{"Riqfin97",#N/A,FALSE,"Tran";"Riqfinpro",#N/A,FALSE,"Tran"}</definedName>
    <definedName name="mmmmmmm" localSheetId="9" hidden="1">{"Riqfin97",#N/A,FALSE,"Tran";"Riqfinpro",#N/A,FALSE,"Tran"}</definedName>
    <definedName name="mmmmmmm" localSheetId="20" hidden="1">{"Riqfin97",#N/A,FALSE,"Tran";"Riqfinpro",#N/A,FALSE,"Tran"}</definedName>
    <definedName name="mmmmmmm" localSheetId="13" hidden="1">{"Riqfin97",#N/A,FALSE,"Tran";"Riqfinpro",#N/A,FALSE,"Tran"}</definedName>
    <definedName name="mmmmmmm" hidden="1">{"Riqfin97",#N/A,FALSE,"Tran";"Riqfinpro",#N/A,FALSE,"Tran"}</definedName>
    <definedName name="mnbv" localSheetId="1" hidden="1">{"TRADE_COMP",#N/A,FALSE,"TAB23APP";"BOP",#N/A,FALSE,"TAB6";"DOT",#N/A,FALSE,"TAB24APP";"EXTDEBT",#N/A,FALSE,"TAB25APP"}</definedName>
    <definedName name="mnbv" localSheetId="2" hidden="1">{"TRADE_COMP",#N/A,FALSE,"TAB23APP";"BOP",#N/A,FALSE,"TAB6";"DOT",#N/A,FALSE,"TAB24APP";"EXTDEBT",#N/A,FALSE,"TAB25APP"}</definedName>
    <definedName name="mnbv" localSheetId="3" hidden="1">{"TRADE_COMP",#N/A,FALSE,"TAB23APP";"BOP",#N/A,FALSE,"TAB6";"DOT",#N/A,FALSE,"TAB24APP";"EXTDEBT",#N/A,FALSE,"TAB25APP"}</definedName>
    <definedName name="mnbv" localSheetId="4" hidden="1">{"TRADE_COMP",#N/A,FALSE,"TAB23APP";"BOP",#N/A,FALSE,"TAB6";"DOT",#N/A,FALSE,"TAB24APP";"EXTDEBT",#N/A,FALSE,"TAB25APP"}</definedName>
    <definedName name="mnbv" localSheetId="5" hidden="1">{"TRADE_COMP",#N/A,FALSE,"TAB23APP";"BOP",#N/A,FALSE,"TAB6";"DOT",#N/A,FALSE,"TAB24APP";"EXTDEBT",#N/A,FALSE,"TAB25APP"}</definedName>
    <definedName name="mnbv" localSheetId="6" hidden="1">{"TRADE_COMP",#N/A,FALSE,"TAB23APP";"BOP",#N/A,FALSE,"TAB6";"DOT",#N/A,FALSE,"TAB24APP";"EXTDEBT",#N/A,FALSE,"TAB25APP"}</definedName>
    <definedName name="mnbv" localSheetId="7" hidden="1">{"TRADE_COMP",#N/A,FALSE,"TAB23APP";"BOP",#N/A,FALSE,"TAB6";"DOT",#N/A,FALSE,"TAB24APP";"EXTDEBT",#N/A,FALSE,"TAB25APP"}</definedName>
    <definedName name="mnbv" localSheetId="9" hidden="1">{"TRADE_COMP",#N/A,FALSE,"TAB23APP";"BOP",#N/A,FALSE,"TAB6";"DOT",#N/A,FALSE,"TAB24APP";"EXTDEBT",#N/A,FALSE,"TAB25APP"}</definedName>
    <definedName name="mnbv" localSheetId="20" hidden="1">{"TRADE_COMP",#N/A,FALSE,"TAB23APP";"BOP",#N/A,FALSE,"TAB6";"DOT",#N/A,FALSE,"TAB24APP";"EXTDEBT",#N/A,FALSE,"TAB25APP"}</definedName>
    <definedName name="mnbv" localSheetId="13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1" hidden="1">{"Main Economic Indicators",#N/A,FALSE,"C"}</definedName>
    <definedName name="n" localSheetId="2" hidden="1">{"Main Economic Indicators",#N/A,FALSE,"C"}</definedName>
    <definedName name="n" localSheetId="3" hidden="1">{"Main Economic Indicators",#N/A,FALSE,"C"}</definedName>
    <definedName name="n" localSheetId="4" hidden="1">{"Main Economic Indicators",#N/A,FALSE,"C"}</definedName>
    <definedName name="n" localSheetId="5" hidden="1">{"Main Economic Indicators",#N/A,FALSE,"C"}</definedName>
    <definedName name="n" localSheetId="6" hidden="1">{"Main Economic Indicators",#N/A,FALSE,"C"}</definedName>
    <definedName name="n" localSheetId="7" hidden="1">{"Main Economic Indicators",#N/A,FALSE,"C"}</definedName>
    <definedName name="n" localSheetId="9" hidden="1">{"Main Economic Indicators",#N/A,FALSE,"C"}</definedName>
    <definedName name="n" localSheetId="20" hidden="1">{"Main Economic Indicators",#N/A,FALSE,"C"}</definedName>
    <definedName name="n" localSheetId="13" hidden="1">{"Main Economic Indicators",#N/A,FALSE,"C"}</definedName>
    <definedName name="n" hidden="1">{"Main Economic Indicators",#N/A,FALSE,"C"}</definedName>
    <definedName name="new" localSheetId="1" hidden="1">{"TBILLS_ALL",#N/A,FALSE,"FITB_all"}</definedName>
    <definedName name="new" localSheetId="2" hidden="1">{"TBILLS_ALL",#N/A,FALSE,"FITB_all"}</definedName>
    <definedName name="new" localSheetId="3" hidden="1">{"TBILLS_ALL",#N/A,FALSE,"FITB_all"}</definedName>
    <definedName name="new" localSheetId="4" hidden="1">{"TBILLS_ALL",#N/A,FALSE,"FITB_all"}</definedName>
    <definedName name="new" localSheetId="5" hidden="1">{"TBILLS_ALL",#N/A,FALSE,"FITB_all"}</definedName>
    <definedName name="new" localSheetId="6" hidden="1">{"TBILLS_ALL",#N/A,FALSE,"FITB_all"}</definedName>
    <definedName name="new" localSheetId="7" hidden="1">{"TBILLS_ALL",#N/A,FALSE,"FITB_all"}</definedName>
    <definedName name="new" localSheetId="9" hidden="1">{"TBILLS_ALL",#N/A,FALSE,"FITB_all"}</definedName>
    <definedName name="new" localSheetId="20" hidden="1">{"TBILLS_ALL",#N/A,FALSE,"FITB_all"}</definedName>
    <definedName name="new" localSheetId="13" hidden="1">{"TBILLS_ALL",#N/A,FALSE,"FITB_all"}</definedName>
    <definedName name="new" hidden="1">{"TBILLS_ALL",#N/A,FALSE,"FITB_all"}</definedName>
    <definedName name="newnew" localSheetId="1" hidden="1">{"TBILLS_ALL",#N/A,FALSE,"FITB_all"}</definedName>
    <definedName name="newnew" localSheetId="2" hidden="1">{"TBILLS_ALL",#N/A,FALSE,"FITB_all"}</definedName>
    <definedName name="newnew" localSheetId="3" hidden="1">{"TBILLS_ALL",#N/A,FALSE,"FITB_all"}</definedName>
    <definedName name="newnew" localSheetId="4" hidden="1">{"TBILLS_ALL",#N/A,FALSE,"FITB_all"}</definedName>
    <definedName name="newnew" localSheetId="5" hidden="1">{"TBILLS_ALL",#N/A,FALSE,"FITB_all"}</definedName>
    <definedName name="newnew" localSheetId="6" hidden="1">{"TBILLS_ALL",#N/A,FALSE,"FITB_all"}</definedName>
    <definedName name="newnew" localSheetId="7" hidden="1">{"TBILLS_ALL",#N/A,FALSE,"FITB_all"}</definedName>
    <definedName name="newnew" localSheetId="9" hidden="1">{"TBILLS_ALL",#N/A,FALSE,"FITB_all"}</definedName>
    <definedName name="newnew" localSheetId="20" hidden="1">{"TBILLS_ALL",#N/A,FALSE,"FITB_all"}</definedName>
    <definedName name="newnew" localSheetId="13" hidden="1">{"TBILLS_ALL",#N/A,FALSE,"FITB_all"}</definedName>
    <definedName name="newnew" hidden="1">{"TBILLS_ALL",#N/A,FALSE,"FITB_all"}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6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20" hidden="1">{"Riqfin97",#N/A,FALSE,"Tran";"Riqfinpro",#N/A,FALSE,"Tran"}</definedName>
    <definedName name="nn" localSheetId="13" hidden="1">{"Riqfin97",#N/A,FALSE,"Tran";"Riqfinpro",#N/A,FALSE,"Tran"}</definedName>
    <definedName name="nn" hidden="1">{"Riqfin97",#N/A,FALSE,"Tran";"Riqfinpro",#N/A,FALSE,"Tran"}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6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20" hidden="1">{"Tab1",#N/A,FALSE,"P";"Tab2",#N/A,FALSE,"P"}</definedName>
    <definedName name="nnn" localSheetId="13" hidden="1">{"Tab1",#N/A,FALSE,"P";"Tab2",#N/A,FALSE,"P"}</definedName>
    <definedName name="nnn" hidden="1">{"Tab1",#N/A,FALSE,"P";"Tab2",#N/A,FALSE,"P"}</definedName>
    <definedName name="okm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6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20" hidden="1">{"Riqfin97",#N/A,FALSE,"Tran";"Riqfinpro",#N/A,FALSE,"Tran"}</definedName>
    <definedName name="oo" localSheetId="13" hidden="1">{"Riqfin97",#N/A,FALSE,"Tran";"Riqfinpro",#N/A,FALSE,"Tran"}</definedName>
    <definedName name="oo" hidden="1">{"Riqfin97",#N/A,FALSE,"Tran";"Riqfinpro",#N/A,FALSE,"Tran"}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6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20" hidden="1">{"Tab1",#N/A,FALSE,"P";"Tab2",#N/A,FALSE,"P"}</definedName>
    <definedName name="ooo" localSheetId="13" hidden="1">{"Tab1",#N/A,FALSE,"P";"Tab2",#N/A,FALSE,"P"}</definedName>
    <definedName name="ooo" hidden="1">{"Tab1",#N/A,FALSE,"P";"Tab2",#N/A,FALSE,"P"}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6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20" hidden="1">{"Riqfin97",#N/A,FALSE,"Tran";"Riqfinpro",#N/A,FALSE,"Tran"}</definedName>
    <definedName name="p" localSheetId="13" hidden="1">{"Riqfin97",#N/A,FALSE,"Tran";"Riqfinpro",#N/A,FALSE,"Tran"}</definedName>
    <definedName name="p" hidden="1">{"Riqfin97",#N/A,FALSE,"Tran";"Riqfinpro",#N/A,FALSE,"Tran"}</definedName>
    <definedName name="po" localSheetId="1" hidden="1">{"Tab1",#N/A,FALSE,"P";"Tab2",#N/A,FALSE,"P"}</definedName>
    <definedName name="po" localSheetId="2" hidden="1">{"Tab1",#N/A,FALSE,"P";"Tab2",#N/A,FALSE,"P"}</definedName>
    <definedName name="po" localSheetId="3" hidden="1">{"Tab1",#N/A,FALSE,"P";"Tab2",#N/A,FALSE,"P"}</definedName>
    <definedName name="po" localSheetId="4" hidden="1">{"Tab1",#N/A,FALSE,"P";"Tab2",#N/A,FALSE,"P"}</definedName>
    <definedName name="po" localSheetId="5" hidden="1">{"Tab1",#N/A,FALSE,"P";"Tab2",#N/A,FALSE,"P"}</definedName>
    <definedName name="po" localSheetId="6" hidden="1">{"Tab1",#N/A,FALSE,"P";"Tab2",#N/A,FALSE,"P"}</definedName>
    <definedName name="po" localSheetId="7" hidden="1">{"Tab1",#N/A,FALSE,"P";"Tab2",#N/A,FALSE,"P"}</definedName>
    <definedName name="po" localSheetId="9" hidden="1">{"Tab1",#N/A,FALSE,"P";"Tab2",#N/A,FALSE,"P"}</definedName>
    <definedName name="po" localSheetId="20" hidden="1">{"Tab1",#N/A,FALSE,"P";"Tab2",#N/A,FALSE,"P"}</definedName>
    <definedName name="po" localSheetId="13" hidden="1">{"Tab1",#N/A,FALSE,"P";"Tab2",#N/A,FALSE,"P"}</definedName>
    <definedName name="po" hidden="1">{"Tab1",#N/A,FALSE,"P";"Tab2",#N/A,FALSE,"P"}</definedName>
    <definedName name="pp" localSheetId="1" hidden="1">{"Riqfin97",#N/A,FALSE,"Tran";"Riqfinpro",#N/A,FALSE,"Tran"}</definedName>
    <definedName name="pp" localSheetId="2" hidden="1">{"Riqfin97",#N/A,FALSE,"Tran";"Riqfinpro",#N/A,FALSE,"Tran"}</definedName>
    <definedName name="pp" localSheetId="3" hidden="1">{"Riqfin97",#N/A,FALSE,"Tran";"Riqfinpro",#N/A,FALSE,"Tran"}</definedName>
    <definedName name="pp" localSheetId="4" hidden="1">{"Riqfin97",#N/A,FALSE,"Tran";"Riqfinpro",#N/A,FALSE,"Tran"}</definedName>
    <definedName name="pp" localSheetId="5" hidden="1">{"Riqfin97",#N/A,FALSE,"Tran";"Riqfinpro",#N/A,FALSE,"Tran"}</definedName>
    <definedName name="pp" localSheetId="6" hidden="1">{"Riqfin97",#N/A,FALSE,"Tran";"Riqfinpro",#N/A,FALSE,"Tran"}</definedName>
    <definedName name="pp" localSheetId="7" hidden="1">{"Riqfin97",#N/A,FALSE,"Tran";"Riqfinpro",#N/A,FALSE,"Tran"}</definedName>
    <definedName name="pp" localSheetId="9" hidden="1">{"Riqfin97",#N/A,FALSE,"Tran";"Riqfinpro",#N/A,FALSE,"Tran"}</definedName>
    <definedName name="pp" localSheetId="20" hidden="1">{"Riqfin97",#N/A,FALSE,"Tran";"Riqfinpro",#N/A,FALSE,"Tran"}</definedName>
    <definedName name="pp" localSheetId="13" hidden="1">{"Riqfin97",#N/A,FALSE,"Tran";"Riqfinpro",#N/A,FALSE,"Tran"}</definedName>
    <definedName name="pp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6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20" hidden="1">{"Riqfin97",#N/A,FALSE,"Tran";"Riqfinpro",#N/A,FALSE,"Tran"}</definedName>
    <definedName name="ppp" localSheetId="13" hidden="1">{"Riqfin97",#N/A,FALSE,"Tran";"Riqfinpro",#N/A,FALSE,"Tran"}</definedName>
    <definedName name="ppp" hidden="1">{"Riqfin97",#N/A,FALSE,"Tran";"Riqfinpro",#N/A,FALSE,"Tran"}</definedName>
    <definedName name="_xlnm.Print_Titles" localSheetId="1">'bp1'!$4:$5</definedName>
    <definedName name="_xlnm.Print_Titles" localSheetId="2">'bp2'!$4:$5</definedName>
    <definedName name="_xlnm.Print_Titles" localSheetId="3">'bp3'!$4:$5</definedName>
    <definedName name="_xlnm.Print_Titles" localSheetId="4">'bp4'!$4:$5</definedName>
    <definedName name="_xlnm.Print_Titles" localSheetId="10">'c10'!$4:$6</definedName>
    <definedName name="_xlnm.Print_Titles" localSheetId="11">'c11'!$4:$5</definedName>
    <definedName name="_xlnm.Print_Titles" localSheetId="5">'c5'!$4:$6</definedName>
    <definedName name="_xlnm.Print_Titles" localSheetId="6">'c6'!$4:$6</definedName>
    <definedName name="_xlnm.Print_Titles" localSheetId="7">'c7'!$4:$6</definedName>
    <definedName name="_xlnm.Print_Titles" localSheetId="8">'c8'!$4:$6</definedName>
    <definedName name="_xlnm.Print_Titles" localSheetId="9">'c9'!$4:$6</definedName>
    <definedName name="_xlnm.Print_Titles" localSheetId="19">'de19'!$4:$4</definedName>
    <definedName name="_xlnm.Print_Titles" localSheetId="20">'de20'!$4:$4</definedName>
    <definedName name="_xlnm.Print_Titles" localSheetId="21">'de21'!$4:$4</definedName>
    <definedName name="_xlnm.Print_Titles" localSheetId="12">'pii12'!$4:$4</definedName>
    <definedName name="_xlnm.Print_Titles" localSheetId="13">'pii13'!$4:$4</definedName>
    <definedName name="_xlnm.Print_Titles" localSheetId="14">'pii14'!$4:$5</definedName>
    <definedName name="_xlnm.Print_Titles" localSheetId="18">'pii18'!$4:$4</definedName>
    <definedName name="Prog_2001_Nov_draft" localSheetId="1" hidden="1">{"CBA",#N/A,FALSE,"TAB4";"MS",#N/A,FALSE,"TAB5";"BANKLOANS",#N/A,FALSE,"TAB21APP ";"INTEREST",#N/A,FALSE,"TAB22APP"}</definedName>
    <definedName name="Prog_2001_Nov_draft" localSheetId="2" hidden="1">{"CBA",#N/A,FALSE,"TAB4";"MS",#N/A,FALSE,"TAB5";"BANKLOANS",#N/A,FALSE,"TAB21APP ";"INTEREST",#N/A,FALSE,"TAB22APP"}</definedName>
    <definedName name="Prog_2001_Nov_draft" localSheetId="3" hidden="1">{"CBA",#N/A,FALSE,"TAB4";"MS",#N/A,FALSE,"TAB5";"BANKLOANS",#N/A,FALSE,"TAB21APP ";"INTEREST",#N/A,FALSE,"TAB22APP"}</definedName>
    <definedName name="Prog_2001_Nov_draft" localSheetId="4" hidden="1">{"CBA",#N/A,FALSE,"TAB4";"MS",#N/A,FALSE,"TAB5";"BANKLOANS",#N/A,FALSE,"TAB21APP ";"INTEREST",#N/A,FALSE,"TAB22APP"}</definedName>
    <definedName name="Prog_2001_Nov_draft" localSheetId="5" hidden="1">{"CBA",#N/A,FALSE,"TAB4";"MS",#N/A,FALSE,"TAB5";"BANKLOANS",#N/A,FALSE,"TAB21APP ";"INTEREST",#N/A,FALSE,"TAB22APP"}</definedName>
    <definedName name="Prog_2001_Nov_draft" localSheetId="6" hidden="1">{"CBA",#N/A,FALSE,"TAB4";"MS",#N/A,FALSE,"TAB5";"BANKLOANS",#N/A,FALSE,"TAB21APP ";"INTEREST",#N/A,FALSE,"TAB22APP"}</definedName>
    <definedName name="Prog_2001_Nov_draft" localSheetId="7" hidden="1">{"CBA",#N/A,FALSE,"TAB4";"MS",#N/A,FALSE,"TAB5";"BANKLOANS",#N/A,FALSE,"TAB21APP ";"INTEREST",#N/A,FALSE,"TAB22APP"}</definedName>
    <definedName name="Prog_2001_Nov_draft" localSheetId="9" hidden="1">{"CBA",#N/A,FALSE,"TAB4";"MS",#N/A,FALSE,"TAB5";"BANKLOANS",#N/A,FALSE,"TAB21APP ";"INTEREST",#N/A,FALSE,"TAB22APP"}</definedName>
    <definedName name="Prog_2001_Nov_draft" localSheetId="20" hidden="1">{"CBA",#N/A,FALSE,"TAB4";"MS",#N/A,FALSE,"TAB5";"BANKLOANS",#N/A,FALSE,"TAB21APP ";"INTEREST",#N/A,FALSE,"TAB22APP"}</definedName>
    <definedName name="Prog_2001_Nov_draft" localSheetId="13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localSheetId="1" hidden="1">#REF!</definedName>
    <definedName name="qq" localSheetId="2" hidden="1">#REF!</definedName>
    <definedName name="qq" localSheetId="3" hidden="1">#REF!</definedName>
    <definedName name="qq" localSheetId="4" hidden="1">#REF!</definedName>
    <definedName name="qq" localSheetId="5" hidden="1">#REF!</definedName>
    <definedName name="qq" localSheetId="12" hidden="1">#REF!</definedName>
    <definedName name="qq" localSheetId="13" hidden="1">#REF!</definedName>
    <definedName name="qq" localSheetId="14" hidden="1">#REF!</definedName>
    <definedName name="qq" localSheetId="18" hidden="1">#REF!</definedName>
    <definedName name="qq" hidden="1">#REF!</definedName>
    <definedName name="qwe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1" hidden="1">{"Tab1",#N/A,FALSE,"P";"Tab2",#N/A,FALSE,"P"}</definedName>
    <definedName name="qwer" localSheetId="2" hidden="1">{"Tab1",#N/A,FALSE,"P";"Tab2",#N/A,FALSE,"P"}</definedName>
    <definedName name="qwer" localSheetId="3" hidden="1">{"Tab1",#N/A,FALSE,"P";"Tab2",#N/A,FALSE,"P"}</definedName>
    <definedName name="qwer" localSheetId="4" hidden="1">{"Tab1",#N/A,FALSE,"P";"Tab2",#N/A,FALSE,"P"}</definedName>
    <definedName name="qwer" localSheetId="5" hidden="1">{"Tab1",#N/A,FALSE,"P";"Tab2",#N/A,FALSE,"P"}</definedName>
    <definedName name="qwer" localSheetId="6" hidden="1">{"Tab1",#N/A,FALSE,"P";"Tab2",#N/A,FALSE,"P"}</definedName>
    <definedName name="qwer" localSheetId="7" hidden="1">{"Tab1",#N/A,FALSE,"P";"Tab2",#N/A,FALSE,"P"}</definedName>
    <definedName name="qwer" localSheetId="9" hidden="1">{"Tab1",#N/A,FALSE,"P";"Tab2",#N/A,FALSE,"P"}</definedName>
    <definedName name="qwer" localSheetId="20" hidden="1">{"Tab1",#N/A,FALSE,"P";"Tab2",#N/A,FALSE,"P"}</definedName>
    <definedName name="qwer" localSheetId="13" hidden="1">{"Tab1",#N/A,FALSE,"P";"Tab2",#N/A,FALSE,"P"}</definedName>
    <definedName name="qwer" hidden="1">{"Tab1",#N/A,FALSE,"P";"Tab2",#N/A,FALSE,"P"}</definedName>
    <definedName name="rr" localSheetId="1" hidden="1">{"Riqfin97",#N/A,FALSE,"Tran";"Riqfinpro",#N/A,FALSE,"Tran"}</definedName>
    <definedName name="rr" localSheetId="2" hidden="1">{"Riqfin97",#N/A,FALSE,"Tran";"Riqfinpro",#N/A,FALSE,"Tran"}</definedName>
    <definedName name="rr" localSheetId="3" hidden="1">{"Riqfin97",#N/A,FALSE,"Tran";"Riqfinpro",#N/A,FALSE,"Tran"}</definedName>
    <definedName name="rr" localSheetId="4" hidden="1">{"Riqfin97",#N/A,FALSE,"Tran";"Riqfinpro",#N/A,FALSE,"Tran"}</definedName>
    <definedName name="rr" localSheetId="5" hidden="1">{"Riqfin97",#N/A,FALSE,"Tran";"Riqfinpro",#N/A,FALSE,"Tran"}</definedName>
    <definedName name="rr" localSheetId="6" hidden="1">{"Riqfin97",#N/A,FALSE,"Tran";"Riqfinpro",#N/A,FALSE,"Tran"}</definedName>
    <definedName name="rr" localSheetId="7" hidden="1">{"Riqfin97",#N/A,FALSE,"Tran";"Riqfinpro",#N/A,FALSE,"Tran"}</definedName>
    <definedName name="rr" localSheetId="9" hidden="1">{"Riqfin97",#N/A,FALSE,"Tran";"Riqfinpro",#N/A,FALSE,"Tran"}</definedName>
    <definedName name="rr" localSheetId="20" hidden="1">{"Riqfin97",#N/A,FALSE,"Tran";"Riqfinpro",#N/A,FALSE,"Tran"}</definedName>
    <definedName name="rr" localSheetId="13" hidden="1">{"Riqfin97",#N/A,FALSE,"Tran";"Riqfinpro",#N/A,FALSE,"Tran"}</definedName>
    <definedName name="rr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6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20" hidden="1">{"Riqfin97",#N/A,FALSE,"Tran";"Riqfinpro",#N/A,FALSE,"Tran"}</definedName>
    <definedName name="rrr" localSheetId="13" hidden="1">{"Riqfin97",#N/A,FALSE,"Tran";"Riqfinpro",#N/A,FALSE,"Tran"}</definedName>
    <definedName name="rrr" hidden="1">{"Riqfin97",#N/A,FALSE,"Tran";"Riqfinpro",#N/A,FALSE,"Tran"}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1" hidden="1">{"Main Economic Indicators",#N/A,FALSE,"C"}</definedName>
    <definedName name="rtr" localSheetId="2" hidden="1">{"Main Economic Indicators",#N/A,FALSE,"C"}</definedName>
    <definedName name="rtr" localSheetId="3" hidden="1">{"Main Economic Indicators",#N/A,FALSE,"C"}</definedName>
    <definedName name="rtr" localSheetId="4" hidden="1">{"Main Economic Indicators",#N/A,FALSE,"C"}</definedName>
    <definedName name="rtr" localSheetId="5" hidden="1">{"Main Economic Indicators",#N/A,FALSE,"C"}</definedName>
    <definedName name="rtr" localSheetId="6" hidden="1">{"Main Economic Indicators",#N/A,FALSE,"C"}</definedName>
    <definedName name="rtr" localSheetId="7" hidden="1">{"Main Economic Indicators",#N/A,FALSE,"C"}</definedName>
    <definedName name="rtr" localSheetId="9" hidden="1">{"Main Economic Indicators",#N/A,FALSE,"C"}</definedName>
    <definedName name="rtr" localSheetId="20" hidden="1">{"Main Economic Indicators",#N/A,FALSE,"C"}</definedName>
    <definedName name="rtr" localSheetId="13" hidden="1">{"Main Economic Indicators",#N/A,FALSE,"C"}</definedName>
    <definedName name="rtr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6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20" hidden="1">{"Main Economic Indicators",#N/A,FALSE,"C"}</definedName>
    <definedName name="rtre" localSheetId="13" hidden="1">{"Main Economic Indicators",#N/A,FALSE,"C"}</definedName>
    <definedName name="rtre" hidden="1">{"Main Economic Indicators",#N/A,FALSE,"C"}</definedName>
    <definedName name="Rwvu.Print." hidden="1">#N/A</definedName>
    <definedName name="ry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1" hidden="1">{"TBILLS_ALL",#N/A,FALSE,"FITB_all"}</definedName>
    <definedName name="ryy" localSheetId="2" hidden="1">{"TBILLS_ALL",#N/A,FALSE,"FITB_all"}</definedName>
    <definedName name="ryy" localSheetId="3" hidden="1">{"TBILLS_ALL",#N/A,FALSE,"FITB_all"}</definedName>
    <definedName name="ryy" localSheetId="4" hidden="1">{"TBILLS_ALL",#N/A,FALSE,"FITB_all"}</definedName>
    <definedName name="ryy" localSheetId="5" hidden="1">{"TBILLS_ALL",#N/A,FALSE,"FITB_all"}</definedName>
    <definedName name="ryy" localSheetId="6" hidden="1">{"TBILLS_ALL",#N/A,FALSE,"FITB_all"}</definedName>
    <definedName name="ryy" localSheetId="7" hidden="1">{"TBILLS_ALL",#N/A,FALSE,"FITB_all"}</definedName>
    <definedName name="ryy" localSheetId="9" hidden="1">{"TBILLS_ALL",#N/A,FALSE,"FITB_all"}</definedName>
    <definedName name="ryy" localSheetId="20" hidden="1">{"TBILLS_ALL",#N/A,FALSE,"FITB_all"}</definedName>
    <definedName name="ryy" localSheetId="13" hidden="1">{"TBILLS_ALL",#N/A,FALSE,"FITB_all"}</definedName>
    <definedName name="ryy" hidden="1">{"TBILLS_ALL",#N/A,FALSE,"FITB_all"}</definedName>
    <definedName name="s" localSheetId="2" hidden="1">#REF!</definedName>
    <definedName name="s" localSheetId="3" hidden="1">#REF!</definedName>
    <definedName name="s" localSheetId="4" hidden="1">#REF!</definedName>
    <definedName name="s" localSheetId="5" hidden="1">#REF!</definedName>
    <definedName name="s" localSheetId="6" hidden="1">#REF!</definedName>
    <definedName name="s" localSheetId="12" hidden="1">#REF!</definedName>
    <definedName name="s" localSheetId="13" hidden="1">#REF!</definedName>
    <definedName name="s" localSheetId="14" hidden="1">#REF!</definedName>
    <definedName name="s" localSheetId="18" hidden="1">#REF!</definedName>
    <definedName name="s" hidden="1">#REF!</definedName>
    <definedName name="sar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1" hidden="1">{"Riqfin97",#N/A,FALSE,"Tran";"Riqfinpro",#N/A,FALSE,"Tran"}</definedName>
    <definedName name="sdf" localSheetId="2" hidden="1">{"Riqfin97",#N/A,FALSE,"Tran";"Riqfinpro",#N/A,FALSE,"Tran"}</definedName>
    <definedName name="sdf" localSheetId="3" hidden="1">{"Riqfin97",#N/A,FALSE,"Tran";"Riqfinpro",#N/A,FALSE,"Tran"}</definedName>
    <definedName name="sdf" localSheetId="4" hidden="1">{"Riqfin97",#N/A,FALSE,"Tran";"Riqfinpro",#N/A,FALSE,"Tran"}</definedName>
    <definedName name="sdf" localSheetId="5" hidden="1">{"Riqfin97",#N/A,FALSE,"Tran";"Riqfinpro",#N/A,FALSE,"Tran"}</definedName>
    <definedName name="sdf" localSheetId="6" hidden="1">{"Riqfin97",#N/A,FALSE,"Tran";"Riqfinpro",#N/A,FALSE,"Tran"}</definedName>
    <definedName name="sdf" localSheetId="7" hidden="1">{"Riqfin97",#N/A,FALSE,"Tran";"Riqfinpro",#N/A,FALSE,"Tran"}</definedName>
    <definedName name="sdf" localSheetId="9" hidden="1">{"Riqfin97",#N/A,FALSE,"Tran";"Riqfinpro",#N/A,FALSE,"Tran"}</definedName>
    <definedName name="sdf" localSheetId="20" hidden="1">{"Riqfin97",#N/A,FALSE,"Tran";"Riqfinpro",#N/A,FALSE,"Tran"}</definedName>
    <definedName name="sdf" localSheetId="13" hidden="1">{"Riqfin97",#N/A,FALSE,"Tran";"Riqfinpro",#N/A,FALSE,"Tran"}</definedName>
    <definedName name="sdf" hidden="1">{"Riqfin97",#N/A,FALSE,"Tran";"Riqfinpro",#N/A,FALSE,"Tran"}</definedName>
    <definedName name="sdhighaoidfj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1" hidden="1">{"Tab1",#N/A,FALSE,"P";"Tab2",#N/A,FALSE,"P"}</definedName>
    <definedName name="sfcbn" localSheetId="2" hidden="1">{"Tab1",#N/A,FALSE,"P";"Tab2",#N/A,FALSE,"P"}</definedName>
    <definedName name="sfcbn" localSheetId="3" hidden="1">{"Tab1",#N/A,FALSE,"P";"Tab2",#N/A,FALSE,"P"}</definedName>
    <definedName name="sfcbn" localSheetId="4" hidden="1">{"Tab1",#N/A,FALSE,"P";"Tab2",#N/A,FALSE,"P"}</definedName>
    <definedName name="sfcbn" localSheetId="5" hidden="1">{"Tab1",#N/A,FALSE,"P";"Tab2",#N/A,FALSE,"P"}</definedName>
    <definedName name="sfcbn" localSheetId="6" hidden="1">{"Tab1",#N/A,FALSE,"P";"Tab2",#N/A,FALSE,"P"}</definedName>
    <definedName name="sfcbn" localSheetId="7" hidden="1">{"Tab1",#N/A,FALSE,"P";"Tab2",#N/A,FALSE,"P"}</definedName>
    <definedName name="sfcbn" localSheetId="9" hidden="1">{"Tab1",#N/A,FALSE,"P";"Tab2",#N/A,FALSE,"P"}</definedName>
    <definedName name="sfcbn" localSheetId="20" hidden="1">{"Tab1",#N/A,FALSE,"P";"Tab2",#N/A,FALSE,"P"}</definedName>
    <definedName name="sfcbn" localSheetId="13" hidden="1">{"Tab1",#N/A,FALSE,"P";"Tab2",#N/A,FALSE,"P"}</definedName>
    <definedName name="sfcbn" hidden="1">{"Tab1",#N/A,FALSE,"P";"Tab2",#N/A,FALSE,"P"}</definedName>
    <definedName name="SR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1" hidden="1">{"CBA",#N/A,FALSE,"TAB4";"MS",#N/A,FALSE,"TAB5";"BANKLOANS",#N/A,FALSE,"TAB21APP ";"INTEREST",#N/A,FALSE,"TAB22APP"}</definedName>
    <definedName name="sraff" localSheetId="2" hidden="1">{"CBA",#N/A,FALSE,"TAB4";"MS",#N/A,FALSE,"TAB5";"BANKLOANS",#N/A,FALSE,"TAB21APP ";"INTEREST",#N/A,FALSE,"TAB22APP"}</definedName>
    <definedName name="sraff" localSheetId="3" hidden="1">{"CBA",#N/A,FALSE,"TAB4";"MS",#N/A,FALSE,"TAB5";"BANKLOANS",#N/A,FALSE,"TAB21APP ";"INTEREST",#N/A,FALSE,"TAB22APP"}</definedName>
    <definedName name="sraff" localSheetId="4" hidden="1">{"CBA",#N/A,FALSE,"TAB4";"MS",#N/A,FALSE,"TAB5";"BANKLOANS",#N/A,FALSE,"TAB21APP ";"INTEREST",#N/A,FALSE,"TAB22APP"}</definedName>
    <definedName name="sraff" localSheetId="5" hidden="1">{"CBA",#N/A,FALSE,"TAB4";"MS",#N/A,FALSE,"TAB5";"BANKLOANS",#N/A,FALSE,"TAB21APP ";"INTEREST",#N/A,FALSE,"TAB22APP"}</definedName>
    <definedName name="sraff" localSheetId="6" hidden="1">{"CBA",#N/A,FALSE,"TAB4";"MS",#N/A,FALSE,"TAB5";"BANKLOANS",#N/A,FALSE,"TAB21APP ";"INTEREST",#N/A,FALSE,"TAB22APP"}</definedName>
    <definedName name="sraff" localSheetId="7" hidden="1">{"CBA",#N/A,FALSE,"TAB4";"MS",#N/A,FALSE,"TAB5";"BANKLOANS",#N/A,FALSE,"TAB21APP ";"INTEREST",#N/A,FALSE,"TAB22APP"}</definedName>
    <definedName name="sraff" localSheetId="9" hidden="1">{"CBA",#N/A,FALSE,"TAB4";"MS",#N/A,FALSE,"TAB5";"BANKLOANS",#N/A,FALSE,"TAB21APP ";"INTEREST",#N/A,FALSE,"TAB22APP"}</definedName>
    <definedName name="sraff" localSheetId="20" hidden="1">{"CBA",#N/A,FALSE,"TAB4";"MS",#N/A,FALSE,"TAB5";"BANKLOANS",#N/A,FALSE,"TAB21APP ";"INTEREST",#N/A,FALSE,"TAB22APP"}</definedName>
    <definedName name="sraff" localSheetId="13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v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20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1" hidden="1">{"TBILLS_ALL",#N/A,FALSE,"FITB_all"}</definedName>
    <definedName name="test10" localSheetId="2" hidden="1">{"TBILLS_ALL",#N/A,FALSE,"FITB_all"}</definedName>
    <definedName name="test10" localSheetId="3" hidden="1">{"TBILLS_ALL",#N/A,FALSE,"FITB_all"}</definedName>
    <definedName name="test10" localSheetId="4" hidden="1">{"TBILLS_ALL",#N/A,FALSE,"FITB_all"}</definedName>
    <definedName name="test10" localSheetId="5" hidden="1">{"TBILLS_ALL",#N/A,FALSE,"FITB_all"}</definedName>
    <definedName name="test10" localSheetId="6" hidden="1">{"TBILLS_ALL",#N/A,FALSE,"FITB_all"}</definedName>
    <definedName name="test10" localSheetId="7" hidden="1">{"TBILLS_ALL",#N/A,FALSE,"FITB_all"}</definedName>
    <definedName name="test10" localSheetId="9" hidden="1">{"TBILLS_ALL",#N/A,FALSE,"FITB_all"}</definedName>
    <definedName name="test10" localSheetId="20" hidden="1">{"TBILLS_ALL",#N/A,FALSE,"FITB_all"}</definedName>
    <definedName name="test10" localSheetId="13" hidden="1">{"TBILLS_ALL",#N/A,FALSE,"FITB_all"}</definedName>
    <definedName name="test10" hidden="1">{"TBILLS_ALL",#N/A,FALSE,"FITB_all"}</definedName>
    <definedName name="test11" localSheetId="1" hidden="1">{"WEO",#N/A,FALSE,"T"}</definedName>
    <definedName name="test11" localSheetId="2" hidden="1">{"WEO",#N/A,FALSE,"T"}</definedName>
    <definedName name="test11" localSheetId="3" hidden="1">{"WEO",#N/A,FALSE,"T"}</definedName>
    <definedName name="test11" localSheetId="4" hidden="1">{"WEO",#N/A,FALSE,"T"}</definedName>
    <definedName name="test11" localSheetId="5" hidden="1">{"WEO",#N/A,FALSE,"T"}</definedName>
    <definedName name="test11" localSheetId="6" hidden="1">{"WEO",#N/A,FALSE,"T"}</definedName>
    <definedName name="test11" localSheetId="7" hidden="1">{"WEO",#N/A,FALSE,"T"}</definedName>
    <definedName name="test11" localSheetId="9" hidden="1">{"WEO",#N/A,FALSE,"T"}</definedName>
    <definedName name="test11" localSheetId="20" hidden="1">{"WEO",#N/A,FALSE,"T"}</definedName>
    <definedName name="test11" localSheetId="13" hidden="1">{"WEO",#N/A,FALSE,"T"}</definedName>
    <definedName name="test11" hidden="1">{"WEO",#N/A,FALSE,"T"}</definedName>
    <definedName name="test12" localSheetId="1" hidden="1">{"partial screen",#N/A,FALSE,"State_Gov't"}</definedName>
    <definedName name="test12" localSheetId="2" hidden="1">{"partial screen",#N/A,FALSE,"State_Gov't"}</definedName>
    <definedName name="test12" localSheetId="3" hidden="1">{"partial screen",#N/A,FALSE,"State_Gov't"}</definedName>
    <definedName name="test12" localSheetId="4" hidden="1">{"partial screen",#N/A,FALSE,"State_Gov't"}</definedName>
    <definedName name="test12" localSheetId="5" hidden="1">{"partial screen",#N/A,FALSE,"State_Gov't"}</definedName>
    <definedName name="test12" localSheetId="6" hidden="1">{"partial screen",#N/A,FALSE,"State_Gov't"}</definedName>
    <definedName name="test12" localSheetId="7" hidden="1">{"partial screen",#N/A,FALSE,"State_Gov't"}</definedName>
    <definedName name="test12" localSheetId="9" hidden="1">{"partial screen",#N/A,FALSE,"State_Gov't"}</definedName>
    <definedName name="test12" localSheetId="20" hidden="1">{"partial screen",#N/A,FALSE,"State_Gov't"}</definedName>
    <definedName name="test12" localSheetId="13" hidden="1">{"partial screen",#N/A,FALSE,"State_Gov't"}</definedName>
    <definedName name="test12" hidden="1">{"partial screen",#N/A,FALSE,"State_Gov't"}</definedName>
    <definedName name="test2" localSheetId="1" hidden="1">{"TRADE_COMP",#N/A,FALSE,"TAB23APP";"BOP",#N/A,FALSE,"TAB6";"DOT",#N/A,FALSE,"TAB24APP";"EXTDEBT",#N/A,FALSE,"TAB25APP"}</definedName>
    <definedName name="test2" localSheetId="2" hidden="1">{"TRADE_COMP",#N/A,FALSE,"TAB23APP";"BOP",#N/A,FALSE,"TAB6";"DOT",#N/A,FALSE,"TAB24APP";"EXTDEBT",#N/A,FALSE,"TAB25APP"}</definedName>
    <definedName name="test2" localSheetId="3" hidden="1">{"TRADE_COMP",#N/A,FALSE,"TAB23APP";"BOP",#N/A,FALSE,"TAB6";"DOT",#N/A,FALSE,"TAB24APP";"EXTDEBT",#N/A,FALSE,"TAB25APP"}</definedName>
    <definedName name="test2" localSheetId="4" hidden="1">{"TRADE_COMP",#N/A,FALSE,"TAB23APP";"BOP",#N/A,FALSE,"TAB6";"DOT",#N/A,FALSE,"TAB24APP";"EXTDEBT",#N/A,FALSE,"TAB25APP"}</definedName>
    <definedName name="test2" localSheetId="5" hidden="1">{"TRADE_COMP",#N/A,FALSE,"TAB23APP";"BOP",#N/A,FALSE,"TAB6";"DOT",#N/A,FALSE,"TAB24APP";"EXTDEBT",#N/A,FALSE,"TAB25APP"}</definedName>
    <definedName name="test2" localSheetId="6" hidden="1">{"TRADE_COMP",#N/A,FALSE,"TAB23APP";"BOP",#N/A,FALSE,"TAB6";"DOT",#N/A,FALSE,"TAB24APP";"EXTDEBT",#N/A,FALSE,"TAB25APP"}</definedName>
    <definedName name="test2" localSheetId="7" hidden="1">{"TRADE_COMP",#N/A,FALSE,"TAB23APP";"BOP",#N/A,FALSE,"TAB6";"DOT",#N/A,FALSE,"TAB24APP";"EXTDEBT",#N/A,FALSE,"TAB25APP"}</definedName>
    <definedName name="test2" localSheetId="9" hidden="1">{"TRADE_COMP",#N/A,FALSE,"TAB23APP";"BOP",#N/A,FALSE,"TAB6";"DOT",#N/A,FALSE,"TAB24APP";"EXTDEBT",#N/A,FALSE,"TAB25APP"}</definedName>
    <definedName name="test2" localSheetId="20" hidden="1">{"TRADE_COMP",#N/A,FALSE,"TAB23APP";"BOP",#N/A,FALSE,"TAB6";"DOT",#N/A,FALSE,"TAB24APP";"EXTDEBT",#N/A,FALSE,"TAB25APP"}</definedName>
    <definedName name="test2" localSheetId="13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1" hidden="1">{"BOP_TAB",#N/A,FALSE,"N";"MIDTERM_TAB",#N/A,FALSE,"O"}</definedName>
    <definedName name="test4" localSheetId="2" hidden="1">{"BOP_TAB",#N/A,FALSE,"N";"MIDTERM_TAB",#N/A,FALSE,"O"}</definedName>
    <definedName name="test4" localSheetId="3" hidden="1">{"BOP_TAB",#N/A,FALSE,"N";"MIDTERM_TAB",#N/A,FALSE,"O"}</definedName>
    <definedName name="test4" localSheetId="4" hidden="1">{"BOP_TAB",#N/A,FALSE,"N";"MIDTERM_TAB",#N/A,FALSE,"O"}</definedName>
    <definedName name="test4" localSheetId="5" hidden="1">{"BOP_TAB",#N/A,FALSE,"N";"MIDTERM_TAB",#N/A,FALSE,"O"}</definedName>
    <definedName name="test4" localSheetId="6" hidden="1">{"BOP_TAB",#N/A,FALSE,"N";"MIDTERM_TAB",#N/A,FALSE,"O"}</definedName>
    <definedName name="test4" localSheetId="7" hidden="1">{"BOP_TAB",#N/A,FALSE,"N";"MIDTERM_TAB",#N/A,FALSE,"O"}</definedName>
    <definedName name="test4" localSheetId="9" hidden="1">{"BOP_TAB",#N/A,FALSE,"N";"MIDTERM_TAB",#N/A,FALSE,"O"}</definedName>
    <definedName name="test4" localSheetId="20" hidden="1">{"BOP_TAB",#N/A,FALSE,"N";"MIDTERM_TAB",#N/A,FALSE,"O"}</definedName>
    <definedName name="test4" localSheetId="13" hidden="1">{"BOP_TAB",#N/A,FALSE,"N";"MIDTERM_TAB",#N/A,FALSE,"O"}</definedName>
    <definedName name="test4" hidden="1">{"BOP_TAB",#N/A,FALSE,"N";"MIDTERM_TAB",#N/A,FALSE,"O"}</definedName>
    <definedName name="test5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1" hidden="1">{"MONA",#N/A,FALSE,"S"}</definedName>
    <definedName name="test8" localSheetId="2" hidden="1">{"MONA",#N/A,FALSE,"S"}</definedName>
    <definedName name="test8" localSheetId="3" hidden="1">{"MONA",#N/A,FALSE,"S"}</definedName>
    <definedName name="test8" localSheetId="4" hidden="1">{"MONA",#N/A,FALSE,"S"}</definedName>
    <definedName name="test8" localSheetId="5" hidden="1">{"MONA",#N/A,FALSE,"S"}</definedName>
    <definedName name="test8" localSheetId="6" hidden="1">{"MONA",#N/A,FALSE,"S"}</definedName>
    <definedName name="test8" localSheetId="7" hidden="1">{"MONA",#N/A,FALSE,"S"}</definedName>
    <definedName name="test8" localSheetId="9" hidden="1">{"MONA",#N/A,FALSE,"S"}</definedName>
    <definedName name="test8" localSheetId="20" hidden="1">{"MONA",#N/A,FALSE,"S"}</definedName>
    <definedName name="test8" localSheetId="13" hidden="1">{"MONA",#N/A,FALSE,"S"}</definedName>
    <definedName name="test8" hidden="1">{"MONA",#N/A,FALSE,"S"}</definedName>
    <definedName name="test9" localSheetId="1" hidden="1">{"partial screen",#N/A,FALSE,"State_Gov't"}</definedName>
    <definedName name="test9" localSheetId="2" hidden="1">{"partial screen",#N/A,FALSE,"State_Gov't"}</definedName>
    <definedName name="test9" localSheetId="3" hidden="1">{"partial screen",#N/A,FALSE,"State_Gov't"}</definedName>
    <definedName name="test9" localSheetId="4" hidden="1">{"partial screen",#N/A,FALSE,"State_Gov't"}</definedName>
    <definedName name="test9" localSheetId="5" hidden="1">{"partial screen",#N/A,FALSE,"State_Gov't"}</definedName>
    <definedName name="test9" localSheetId="6" hidden="1">{"partial screen",#N/A,FALSE,"State_Gov't"}</definedName>
    <definedName name="test9" localSheetId="7" hidden="1">{"partial screen",#N/A,FALSE,"State_Gov't"}</definedName>
    <definedName name="test9" localSheetId="9" hidden="1">{"partial screen",#N/A,FALSE,"State_Gov't"}</definedName>
    <definedName name="test9" localSheetId="20" hidden="1">{"partial screen",#N/A,FALSE,"State_Gov't"}</definedName>
    <definedName name="test9" localSheetId="13" hidden="1">{"partial screen",#N/A,FALSE,"State_Gov't"}</definedName>
    <definedName name="test9" hidden="1">{"partial screen",#N/A,FALSE,"State_Gov't"}</definedName>
    <definedName name="ts" localSheetId="1" hidden="1">{"CBA",#N/A,FALSE,"TAB4";"MS",#N/A,FALSE,"TAB5";"BANKLOANS",#N/A,FALSE,"TAB21APP ";"INTEREST",#N/A,FALSE,"TAB22APP"}</definedName>
    <definedName name="ts" localSheetId="2" hidden="1">{"CBA",#N/A,FALSE,"TAB4";"MS",#N/A,FALSE,"TAB5";"BANKLOANS",#N/A,FALSE,"TAB21APP ";"INTEREST",#N/A,FALSE,"TAB22APP"}</definedName>
    <definedName name="ts" localSheetId="3" hidden="1">{"CBA",#N/A,FALSE,"TAB4";"MS",#N/A,FALSE,"TAB5";"BANKLOANS",#N/A,FALSE,"TAB21APP ";"INTEREST",#N/A,FALSE,"TAB22APP"}</definedName>
    <definedName name="ts" localSheetId="4" hidden="1">{"CBA",#N/A,FALSE,"TAB4";"MS",#N/A,FALSE,"TAB5";"BANKLOANS",#N/A,FALSE,"TAB21APP ";"INTEREST",#N/A,FALSE,"TAB22APP"}</definedName>
    <definedName name="ts" localSheetId="5" hidden="1">{"CBA",#N/A,FALSE,"TAB4";"MS",#N/A,FALSE,"TAB5";"BANKLOANS",#N/A,FALSE,"TAB21APP ";"INTEREST",#N/A,FALSE,"TAB22APP"}</definedName>
    <definedName name="ts" localSheetId="6" hidden="1">{"CBA",#N/A,FALSE,"TAB4";"MS",#N/A,FALSE,"TAB5";"BANKLOANS",#N/A,FALSE,"TAB21APP ";"INTEREST",#N/A,FALSE,"TAB22APP"}</definedName>
    <definedName name="ts" localSheetId="7" hidden="1">{"CBA",#N/A,FALSE,"TAB4";"MS",#N/A,FALSE,"TAB5";"BANKLOANS",#N/A,FALSE,"TAB21APP ";"INTEREST",#N/A,FALSE,"TAB22APP"}</definedName>
    <definedName name="ts" localSheetId="9" hidden="1">{"CBA",#N/A,FALSE,"TAB4";"MS",#N/A,FALSE,"TAB5";"BANKLOANS",#N/A,FALSE,"TAB21APP ";"INTEREST",#N/A,FALSE,"TAB22APP"}</definedName>
    <definedName name="ts" localSheetId="20" hidden="1">{"CBA",#N/A,FALSE,"TAB4";"MS",#N/A,FALSE,"TAB5";"BANKLOANS",#N/A,FALSE,"TAB21APP ";"INTEREST",#N/A,FALSE,"TAB22APP"}</definedName>
    <definedName name="ts" localSheetId="13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1" hidden="1">{"Tab1",#N/A,FALSE,"P";"Tab2",#N/A,FALSE,"P"}</definedName>
    <definedName name="tt" localSheetId="2" hidden="1">{"Tab1",#N/A,FALSE,"P";"Tab2",#N/A,FALSE,"P"}</definedName>
    <definedName name="tt" localSheetId="3" hidden="1">{"Tab1",#N/A,FALSE,"P";"Tab2",#N/A,FALSE,"P"}</definedName>
    <definedName name="tt" localSheetId="4" hidden="1">{"Tab1",#N/A,FALSE,"P";"Tab2",#N/A,FALSE,"P"}</definedName>
    <definedName name="tt" localSheetId="5" hidden="1">{"Tab1",#N/A,FALSE,"P";"Tab2",#N/A,FALSE,"P"}</definedName>
    <definedName name="tt" localSheetId="6" hidden="1">{"Tab1",#N/A,FALSE,"P";"Tab2",#N/A,FALSE,"P"}</definedName>
    <definedName name="tt" localSheetId="7" hidden="1">{"Tab1",#N/A,FALSE,"P";"Tab2",#N/A,FALSE,"P"}</definedName>
    <definedName name="tt" localSheetId="9" hidden="1">{"Tab1",#N/A,FALSE,"P";"Tab2",#N/A,FALSE,"P"}</definedName>
    <definedName name="tt" localSheetId="20" hidden="1">{"Tab1",#N/A,FALSE,"P";"Tab2",#N/A,FALSE,"P"}</definedName>
    <definedName name="tt" localSheetId="13" hidden="1">{"Tab1",#N/A,FALSE,"P";"Tab2",#N/A,FALSE,"P"}</definedName>
    <definedName name="tt" hidden="1">{"Tab1",#N/A,FALSE,"P";"Tab2",#N/A,FALSE,"P"}</definedName>
    <definedName name="ttt" localSheetId="1" hidden="1">{"Tab1",#N/A,FALSE,"P";"Tab2",#N/A,FALSE,"P"}</definedName>
    <definedName name="ttt" localSheetId="2" hidden="1">{"Tab1",#N/A,FALSE,"P";"Tab2",#N/A,FALSE,"P"}</definedName>
    <definedName name="ttt" localSheetId="3" hidden="1">{"Tab1",#N/A,FALSE,"P";"Tab2",#N/A,FALSE,"P"}</definedName>
    <definedName name="ttt" localSheetId="4" hidden="1">{"Tab1",#N/A,FALSE,"P";"Tab2",#N/A,FALSE,"P"}</definedName>
    <definedName name="ttt" localSheetId="5" hidden="1">{"Tab1",#N/A,FALSE,"P";"Tab2",#N/A,FALSE,"P"}</definedName>
    <definedName name="ttt" localSheetId="6" hidden="1">{"Tab1",#N/A,FALSE,"P";"Tab2",#N/A,FALSE,"P"}</definedName>
    <definedName name="ttt" localSheetId="7" hidden="1">{"Tab1",#N/A,FALSE,"P";"Tab2",#N/A,FALSE,"P"}</definedName>
    <definedName name="ttt" localSheetId="9" hidden="1">{"Tab1",#N/A,FALSE,"P";"Tab2",#N/A,FALSE,"P"}</definedName>
    <definedName name="ttt" localSheetId="20" hidden="1">{"Tab1",#N/A,FALSE,"P";"Tab2",#N/A,FALSE,"P"}</definedName>
    <definedName name="ttt" localSheetId="13" hidden="1">{"Tab1",#N/A,FALSE,"P";"Tab2",#N/A,FALSE,"P"}</definedName>
    <definedName name="ttt" hidden="1">{"Tab1",#N/A,FALSE,"P";"Tab2",#N/A,FALSE,"P"}</definedName>
    <definedName name="ttttt" localSheetId="12" hidden="1">#REF!</definedName>
    <definedName name="ttttt" localSheetId="13" hidden="1">#REF!</definedName>
    <definedName name="ttttt" localSheetId="14" hidden="1">#REF!</definedName>
    <definedName name="ttttt" localSheetId="18" hidden="1">#REF!</definedName>
    <definedName name="ttttt" hidden="1">#REF!</definedName>
    <definedName name="tyui" localSheetId="1" hidden="1">{"Tab1",#N/A,FALSE,"P";"Tab2",#N/A,FALSE,"P"}</definedName>
    <definedName name="tyui" localSheetId="2" hidden="1">{"Tab1",#N/A,FALSE,"P";"Tab2",#N/A,FALSE,"P"}</definedName>
    <definedName name="tyui" localSheetId="3" hidden="1">{"Tab1",#N/A,FALSE,"P";"Tab2",#N/A,FALSE,"P"}</definedName>
    <definedName name="tyui" localSheetId="4" hidden="1">{"Tab1",#N/A,FALSE,"P";"Tab2",#N/A,FALSE,"P"}</definedName>
    <definedName name="tyui" localSheetId="5" hidden="1">{"Tab1",#N/A,FALSE,"P";"Tab2",#N/A,FALSE,"P"}</definedName>
    <definedName name="tyui" localSheetId="6" hidden="1">{"Tab1",#N/A,FALSE,"P";"Tab2",#N/A,FALSE,"P"}</definedName>
    <definedName name="tyui" localSheetId="7" hidden="1">{"Tab1",#N/A,FALSE,"P";"Tab2",#N/A,FALSE,"P"}</definedName>
    <definedName name="tyui" localSheetId="9" hidden="1">{"Tab1",#N/A,FALSE,"P";"Tab2",#N/A,FALSE,"P"}</definedName>
    <definedName name="tyui" localSheetId="20" hidden="1">{"Tab1",#N/A,FALSE,"P";"Tab2",#N/A,FALSE,"P"}</definedName>
    <definedName name="tyui" localSheetId="13" hidden="1">{"Tab1",#N/A,FALSE,"P";"Tab2",#N/A,FALSE,"P"}</definedName>
    <definedName name="tyui" hidden="1">{"Tab1",#N/A,FALSE,"P";"Tab2",#N/A,FALSE,"P"}</definedName>
    <definedName name="uio" localSheetId="1" hidden="1">{"TRADE_COMP",#N/A,FALSE,"TAB23APP";"BOP",#N/A,FALSE,"TAB6";"DOT",#N/A,FALSE,"TAB24APP";"EXTDEBT",#N/A,FALSE,"TAB25APP"}</definedName>
    <definedName name="uio" localSheetId="2" hidden="1">{"TRADE_COMP",#N/A,FALSE,"TAB23APP";"BOP",#N/A,FALSE,"TAB6";"DOT",#N/A,FALSE,"TAB24APP";"EXTDEBT",#N/A,FALSE,"TAB25APP"}</definedName>
    <definedName name="uio" localSheetId="3" hidden="1">{"TRADE_COMP",#N/A,FALSE,"TAB23APP";"BOP",#N/A,FALSE,"TAB6";"DOT",#N/A,FALSE,"TAB24APP";"EXTDEBT",#N/A,FALSE,"TAB25APP"}</definedName>
    <definedName name="uio" localSheetId="4" hidden="1">{"TRADE_COMP",#N/A,FALSE,"TAB23APP";"BOP",#N/A,FALSE,"TAB6";"DOT",#N/A,FALSE,"TAB24APP";"EXTDEBT",#N/A,FALSE,"TAB25APP"}</definedName>
    <definedName name="uio" localSheetId="5" hidden="1">{"TRADE_COMP",#N/A,FALSE,"TAB23APP";"BOP",#N/A,FALSE,"TAB6";"DOT",#N/A,FALSE,"TAB24APP";"EXTDEBT",#N/A,FALSE,"TAB25APP"}</definedName>
    <definedName name="uio" localSheetId="6" hidden="1">{"TRADE_COMP",#N/A,FALSE,"TAB23APP";"BOP",#N/A,FALSE,"TAB6";"DOT",#N/A,FALSE,"TAB24APP";"EXTDEBT",#N/A,FALSE,"TAB25APP"}</definedName>
    <definedName name="uio" localSheetId="7" hidden="1">{"TRADE_COMP",#N/A,FALSE,"TAB23APP";"BOP",#N/A,FALSE,"TAB6";"DOT",#N/A,FALSE,"TAB24APP";"EXTDEBT",#N/A,FALSE,"TAB25APP"}</definedName>
    <definedName name="uio" localSheetId="9" hidden="1">{"TRADE_COMP",#N/A,FALSE,"TAB23APP";"BOP",#N/A,FALSE,"TAB6";"DOT",#N/A,FALSE,"TAB24APP";"EXTDEBT",#N/A,FALSE,"TAB25APP"}</definedName>
    <definedName name="uio" localSheetId="20" hidden="1">{"TRADE_COMP",#N/A,FALSE,"TAB23APP";"BOP",#N/A,FALSE,"TAB6";"DOT",#N/A,FALSE,"TAB24APP";"EXTDEBT",#N/A,FALSE,"TAB25APP"}</definedName>
    <definedName name="uio" localSheetId="13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1" hidden="1">{"mt1",#N/A,FALSE,"Debt";"mt2",#N/A,FALSE,"Debt";"mt3",#N/A,FALSE,"Debt";"mt4",#N/A,FALSE,"Debt";"mt5",#N/A,FALSE,"Debt";"mt6",#N/A,FALSE,"Debt";"mt7",#N/A,FALSE,"Debt"}</definedName>
    <definedName name="uiop" localSheetId="2" hidden="1">{"mt1",#N/A,FALSE,"Debt";"mt2",#N/A,FALSE,"Debt";"mt3",#N/A,FALSE,"Debt";"mt4",#N/A,FALSE,"Debt";"mt5",#N/A,FALSE,"Debt";"mt6",#N/A,FALSE,"Debt";"mt7",#N/A,FALSE,"Debt"}</definedName>
    <definedName name="uiop" localSheetId="3" hidden="1">{"mt1",#N/A,FALSE,"Debt";"mt2",#N/A,FALSE,"Debt";"mt3",#N/A,FALSE,"Debt";"mt4",#N/A,FALSE,"Debt";"mt5",#N/A,FALSE,"Debt";"mt6",#N/A,FALSE,"Debt";"mt7",#N/A,FALSE,"Debt"}</definedName>
    <definedName name="uiop" localSheetId="4" hidden="1">{"mt1",#N/A,FALSE,"Debt";"mt2",#N/A,FALSE,"Debt";"mt3",#N/A,FALSE,"Debt";"mt4",#N/A,FALSE,"Debt";"mt5",#N/A,FALSE,"Debt";"mt6",#N/A,FALSE,"Debt";"mt7",#N/A,FALSE,"Debt"}</definedName>
    <definedName name="uiop" localSheetId="5" hidden="1">{"mt1",#N/A,FALSE,"Debt";"mt2",#N/A,FALSE,"Debt";"mt3",#N/A,FALSE,"Debt";"mt4",#N/A,FALSE,"Debt";"mt5",#N/A,FALSE,"Debt";"mt6",#N/A,FALSE,"Debt";"mt7",#N/A,FALSE,"Debt"}</definedName>
    <definedName name="uiop" localSheetId="6" hidden="1">{"mt1",#N/A,FALSE,"Debt";"mt2",#N/A,FALSE,"Debt";"mt3",#N/A,FALSE,"Debt";"mt4",#N/A,FALSE,"Debt";"mt5",#N/A,FALSE,"Debt";"mt6",#N/A,FALSE,"Debt";"mt7",#N/A,FALSE,"Debt"}</definedName>
    <definedName name="uiop" localSheetId="7" hidden="1">{"mt1",#N/A,FALSE,"Debt";"mt2",#N/A,FALSE,"Debt";"mt3",#N/A,FALSE,"Debt";"mt4",#N/A,FALSE,"Debt";"mt5",#N/A,FALSE,"Debt";"mt6",#N/A,FALSE,"Debt";"mt7",#N/A,FALSE,"Debt"}</definedName>
    <definedName name="uiop" localSheetId="9" hidden="1">{"mt1",#N/A,FALSE,"Debt";"mt2",#N/A,FALSE,"Debt";"mt3",#N/A,FALSE,"Debt";"mt4",#N/A,FALSE,"Debt";"mt5",#N/A,FALSE,"Debt";"mt6",#N/A,FALSE,"Debt";"mt7",#N/A,FALSE,"Debt"}</definedName>
    <definedName name="uiop" localSheetId="20" hidden="1">{"mt1",#N/A,FALSE,"Debt";"mt2",#N/A,FALSE,"Debt";"mt3",#N/A,FALSE,"Debt";"mt4",#N/A,FALSE,"Debt";"mt5",#N/A,FALSE,"Debt";"mt6",#N/A,FALSE,"Debt";"mt7",#N/A,FALSE,"Debt"}</definedName>
    <definedName name="uiop" localSheetId="13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1" hidden="1">{"Main Economic Indicators",#N/A,FALSE,"C"}</definedName>
    <definedName name="uop" localSheetId="2" hidden="1">{"Main Economic Indicators",#N/A,FALSE,"C"}</definedName>
    <definedName name="uop" localSheetId="3" hidden="1">{"Main Economic Indicators",#N/A,FALSE,"C"}</definedName>
    <definedName name="uop" localSheetId="4" hidden="1">{"Main Economic Indicators",#N/A,FALSE,"C"}</definedName>
    <definedName name="uop" localSheetId="5" hidden="1">{"Main Economic Indicators",#N/A,FALSE,"C"}</definedName>
    <definedName name="uop" localSheetId="6" hidden="1">{"Main Economic Indicators",#N/A,FALSE,"C"}</definedName>
    <definedName name="uop" localSheetId="7" hidden="1">{"Main Economic Indicators",#N/A,FALSE,"C"}</definedName>
    <definedName name="uop" localSheetId="9" hidden="1">{"Main Economic Indicators",#N/A,FALSE,"C"}</definedName>
    <definedName name="uop" localSheetId="20" hidden="1">{"Main Economic Indicators",#N/A,FALSE,"C"}</definedName>
    <definedName name="uop" localSheetId="13" hidden="1">{"Main Economic Indicators",#N/A,FALSE,"C"}</definedName>
    <definedName name="uop" hidden="1">{"Main Economic Indicators",#N/A,FALSE,"C"}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6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20" hidden="1">{"Riqfin97",#N/A,FALSE,"Tran";"Riqfinpro",#N/A,FALSE,"Tran"}</definedName>
    <definedName name="uu" localSheetId="13" hidden="1">{"Riqfin97",#N/A,FALSE,"Tran";"Riqfinpro",#N/A,FALSE,"Tran"}</definedName>
    <definedName name="uu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6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20" hidden="1">{"Riqfin97",#N/A,FALSE,"Tran";"Riqfinpro",#N/A,FALSE,"Tran"}</definedName>
    <definedName name="uuu" localSheetId="13" hidden="1">{"Riqfin97",#N/A,FALSE,"Tran";"Riqfinpro",#N/A,FALSE,"Tran"}</definedName>
    <definedName name="uuu" hidden="1">{"Riqfin97",#N/A,FALSE,"Tran";"Riqfinpro",#N/A,FALSE,"Tran"}</definedName>
    <definedName name="uylujlhjljhl" localSheetId="1" hidden="1">{"partial screen",#N/A,FALSE,"State_Gov't"}</definedName>
    <definedName name="uylujlhjljhl" localSheetId="2" hidden="1">{"partial screen",#N/A,FALSE,"State_Gov't"}</definedName>
    <definedName name="uylujlhjljhl" localSheetId="3" hidden="1">{"partial screen",#N/A,FALSE,"State_Gov't"}</definedName>
    <definedName name="uylujlhjljhl" localSheetId="4" hidden="1">{"partial screen",#N/A,FALSE,"State_Gov't"}</definedName>
    <definedName name="uylujlhjljhl" localSheetId="5" hidden="1">{"partial screen",#N/A,FALSE,"State_Gov't"}</definedName>
    <definedName name="uylujlhjljhl" localSheetId="6" hidden="1">{"partial screen",#N/A,FALSE,"State_Gov't"}</definedName>
    <definedName name="uylujlhjljhl" localSheetId="7" hidden="1">{"partial screen",#N/A,FALSE,"State_Gov't"}</definedName>
    <definedName name="uylujlhjljhl" localSheetId="9" hidden="1">{"partial screen",#N/A,FALSE,"State_Gov't"}</definedName>
    <definedName name="uylujlhjljhl" localSheetId="20" hidden="1">{"partial screen",#N/A,FALSE,"State_Gov't"}</definedName>
    <definedName name="uylujlhjljhl" localSheetId="13" hidden="1">{"partial screen",#N/A,FALSE,"State_Gov't"}</definedName>
    <definedName name="uylujlhjljhl" hidden="1">{"partial screen",#N/A,FALSE,"State_Gov't"}</definedName>
    <definedName name="vbn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j" localSheetId="1" hidden="1">{"Tab1",#N/A,FALSE,"P";"Tab2",#N/A,FALSE,"P"}</definedName>
    <definedName name="vj" localSheetId="2" hidden="1">{"Tab1",#N/A,FALSE,"P";"Tab2",#N/A,FALSE,"P"}</definedName>
    <definedName name="vj" localSheetId="3" hidden="1">{"Tab1",#N/A,FALSE,"P";"Tab2",#N/A,FALSE,"P"}</definedName>
    <definedName name="vj" localSheetId="4" hidden="1">{"Tab1",#N/A,FALSE,"P";"Tab2",#N/A,FALSE,"P"}</definedName>
    <definedName name="vj" localSheetId="5" hidden="1">{"Tab1",#N/A,FALSE,"P";"Tab2",#N/A,FALSE,"P"}</definedName>
    <definedName name="vj" localSheetId="7" hidden="1">{"Tab1",#N/A,FALSE,"P";"Tab2",#N/A,FALSE,"P"}</definedName>
    <definedName name="vj" localSheetId="9" hidden="1">{"Tab1",#N/A,FALSE,"P";"Tab2",#N/A,FALSE,"P"}</definedName>
    <definedName name="vj" localSheetId="20" hidden="1">{"Tab1",#N/A,FALSE,"P";"Tab2",#N/A,FALSE,"P"}</definedName>
    <definedName name="vj" localSheetId="13" hidden="1">{"Tab1",#N/A,FALSE,"P";"Tab2",#N/A,FALSE,"P"}</definedName>
    <definedName name="vj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6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20" hidden="1">{"Tab1",#N/A,FALSE,"P";"Tab2",#N/A,FALSE,"P"}</definedName>
    <definedName name="vv" localSheetId="13" hidden="1">{"Tab1",#N/A,FALSE,"P";"Tab2",#N/A,FALSE,"P"}</definedName>
    <definedName name="vv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6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20" hidden="1">{"Tab1",#N/A,FALSE,"P";"Tab2",#N/A,FALSE,"P"}</definedName>
    <definedName name="vvv" localSheetId="13" hidden="1">{"Tab1",#N/A,FALSE,"P";"Tab2",#N/A,FALSE,"P"}</definedName>
    <definedName name="vvv" hidden="1">{"Tab1",#N/A,FALSE,"P";"Tab2",#N/A,FALSE,"P"}</definedName>
    <definedName name="what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1" hidden="1">{"TRADE_COMP",#N/A,FALSE,"TAB23APP";"BOP",#N/A,FALSE,"TAB6";"DOT",#N/A,FALSE,"TAB24APP";"EXTDEBT",#N/A,FALSE,"TAB25APP"}</definedName>
    <definedName name="whatever" localSheetId="2" hidden="1">{"TRADE_COMP",#N/A,FALSE,"TAB23APP";"BOP",#N/A,FALSE,"TAB6";"DOT",#N/A,FALSE,"TAB24APP";"EXTDEBT",#N/A,FALSE,"TAB25APP"}</definedName>
    <definedName name="whatever" localSheetId="3" hidden="1">{"TRADE_COMP",#N/A,FALSE,"TAB23APP";"BOP",#N/A,FALSE,"TAB6";"DOT",#N/A,FALSE,"TAB24APP";"EXTDEBT",#N/A,FALSE,"TAB25APP"}</definedName>
    <definedName name="whatever" localSheetId="4" hidden="1">{"TRADE_COMP",#N/A,FALSE,"TAB23APP";"BOP",#N/A,FALSE,"TAB6";"DOT",#N/A,FALSE,"TAB24APP";"EXTDEBT",#N/A,FALSE,"TAB25APP"}</definedName>
    <definedName name="whatever" localSheetId="5" hidden="1">{"TRADE_COMP",#N/A,FALSE,"TAB23APP";"BOP",#N/A,FALSE,"TAB6";"DOT",#N/A,FALSE,"TAB24APP";"EXTDEBT",#N/A,FALSE,"TAB25APP"}</definedName>
    <definedName name="whatever" localSheetId="6" hidden="1">{"TRADE_COMP",#N/A,FALSE,"TAB23APP";"BOP",#N/A,FALSE,"TAB6";"DOT",#N/A,FALSE,"TAB24APP";"EXTDEBT",#N/A,FALSE,"TAB25APP"}</definedName>
    <definedName name="whatever" localSheetId="7" hidden="1">{"TRADE_COMP",#N/A,FALSE,"TAB23APP";"BOP",#N/A,FALSE,"TAB6";"DOT",#N/A,FALSE,"TAB24APP";"EXTDEBT",#N/A,FALSE,"TAB25APP"}</definedName>
    <definedName name="whatever" localSheetId="9" hidden="1">{"TRADE_COMP",#N/A,FALSE,"TAB23APP";"BOP",#N/A,FALSE,"TAB6";"DOT",#N/A,FALSE,"TAB24APP";"EXTDEBT",#N/A,FALSE,"TAB25APP"}</definedName>
    <definedName name="whatever" localSheetId="20" hidden="1">{"TRADE_COMP",#N/A,FALSE,"TAB23APP";"BOP",#N/A,FALSE,"TAB6";"DOT",#N/A,FALSE,"TAB24APP";"EXTDEBT",#N/A,FALSE,"TAB25APP"}</definedName>
    <definedName name="whatever" localSheetId="13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" hidden="1">{"TRADE_COMP",#N/A,FALSE,"TAB23APP";"BOP",#N/A,FALSE,"TAB6";"DOT",#N/A,FALSE,"TAB24APP";"EXTDEBT",#N/A,FALSE,"TAB25APP"}</definedName>
    <definedName name="wrn.97REDBOP." localSheetId="2" hidden="1">{"TRADE_COMP",#N/A,FALSE,"TAB23APP";"BOP",#N/A,FALSE,"TAB6";"DOT",#N/A,FALSE,"TAB24APP";"EXTDEBT",#N/A,FALSE,"TAB25APP"}</definedName>
    <definedName name="wrn.97REDBOP." localSheetId="3" hidden="1">{"TRADE_COMP",#N/A,FALSE,"TAB23APP";"BOP",#N/A,FALSE,"TAB6";"DOT",#N/A,FALSE,"TAB24APP";"EXTDEBT",#N/A,FALSE,"TAB25APP"}</definedName>
    <definedName name="wrn.97REDBOP." localSheetId="4" hidden="1">{"TRADE_COMP",#N/A,FALSE,"TAB23APP";"BOP",#N/A,FALSE,"TAB6";"DOT",#N/A,FALSE,"TAB24APP";"EXTDEBT",#N/A,FALSE,"TAB25APP"}</definedName>
    <definedName name="wrn.97REDBOP." localSheetId="5" hidden="1">{"TRADE_COMP",#N/A,FALSE,"TAB23APP";"BOP",#N/A,FALSE,"TAB6";"DOT",#N/A,FALSE,"TAB24APP";"EXTDEBT",#N/A,FALSE,"TAB25APP"}</definedName>
    <definedName name="wrn.97REDBOP." localSheetId="6" hidden="1">{"TRADE_COMP",#N/A,FALSE,"TAB23APP";"BOP",#N/A,FALSE,"TAB6";"DOT",#N/A,FALSE,"TAB24APP";"EXTDEBT",#N/A,FALSE,"TAB25APP"}</definedName>
    <definedName name="wrn.97REDBOP." localSheetId="7" hidden="1">{"TRADE_COMP",#N/A,FALSE,"TAB23APP";"BOP",#N/A,FALSE,"TAB6";"DOT",#N/A,FALSE,"TAB24APP";"EXTDEBT",#N/A,FALSE,"TAB25APP"}</definedName>
    <definedName name="wrn.97REDBOP." localSheetId="9" hidden="1">{"TRADE_COMP",#N/A,FALSE,"TAB23APP";"BOP",#N/A,FALSE,"TAB6";"DOT",#N/A,FALSE,"TAB24APP";"EXTDEBT",#N/A,FALSE,"TAB25APP"}</definedName>
    <definedName name="wrn.97REDBOP." localSheetId="20" hidden="1">{"TRADE_COMP",#N/A,FALSE,"TAB23APP";"BOP",#N/A,FALSE,"TAB6";"DOT",#N/A,FALSE,"TAB24APP";"EXTDEBT",#N/A,FALSE,"TAB25APP"}</definedName>
    <definedName name="wrn.97REDBOP." localSheetId="13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20" hidden="1">{"BOP_TAB",#N/A,FALSE,"N";"MIDTERM_TAB",#N/A,FALSE,"O"}</definedName>
    <definedName name="wrn.BOP_MIDTERM." localSheetId="13" hidden="1">{"BOP_TAB",#N/A,FALSE,"N";"MIDTERM_TAB",#N/A,FALSE,"O"}</definedName>
    <definedName name="wrn.BOP_MIDTERM." hidden="1">{"BOP_TAB",#N/A,FALSE,"N";"MIDTERM_TAB",#N/A,FALSE,"O"}</definedName>
    <definedName name="wrn.FISCRED97.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localSheetId="20" hidden="1">{#N/A,#N/A,FALSE,"CB";#N/A,#N/A,FALSE,"CMB";#N/A,#N/A,FALSE,"BSYS";#N/A,#N/A,FALSE,"NBFI";#N/A,#N/A,FALSE,"FSYS"}</definedName>
    <definedName name="wrn.MAIN." localSheetId="13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20" hidden="1">{"Main Economic Indicators",#N/A,FALSE,"C"}</definedName>
    <definedName name="wrn.Main._.Economic._.Indicators." localSheetId="13" hidden="1">{"Main Economic Indicators",#N/A,FALSE,"C"}</definedName>
    <definedName name="wrn.Main._.Economic._.Indicators." hidden="1">{"Main Economic Indicators",#N/A,FALSE,"C"}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9" hidden="1">{#N/A,#N/A,FALSE,"CB";#N/A,#N/A,FALSE,"CMB";#N/A,#N/A,FALSE,"NBFI"}</definedName>
    <definedName name="wrn.MIT." localSheetId="20" hidden="1">{#N/A,#N/A,FALSE,"CB";#N/A,#N/A,FALSE,"CMB";#N/A,#N/A,FALSE,"NBFI"}</definedName>
    <definedName name="wrn.MIT." localSheetId="13" hidden="1">{#N/A,#N/A,FALSE,"CB";#N/A,#N/A,FALSE,"CMB";#N/A,#N/A,FALSE,"NBFI"}</definedName>
    <definedName name="wrn.MIT." hidden="1">{#N/A,#N/A,FALSE,"CB";#N/A,#N/A,FALSE,"CMB";#N/A,#N/A,FALSE,"NBFI"}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20" hidden="1">{"MONA",#N/A,FALSE,"S"}</definedName>
    <definedName name="wrn.MONA." localSheetId="13" hidden="1">{"MONA",#N/A,FALSE,"S"}</definedName>
    <definedName name="wrn.MONA." hidden="1">{"MONA",#N/A,FALSE,"S"}</definedName>
    <definedName name="wrn.mterm." localSheetId="1" hidden="1">{"mt1",#N/A,FALSE,"Debt";"mt2",#N/A,FALSE,"Debt";"mt3",#N/A,FALSE,"Debt";"mt4",#N/A,FALSE,"Debt";"mt5",#N/A,FALSE,"Debt";"mt6",#N/A,FALSE,"Debt";"mt7",#N/A,FALSE,"Debt"}</definedName>
    <definedName name="wrn.mterm." localSheetId="2" hidden="1">{"mt1",#N/A,FALSE,"Debt";"mt2",#N/A,FALSE,"Debt";"mt3",#N/A,FALSE,"Debt";"mt4",#N/A,FALSE,"Debt";"mt5",#N/A,FALSE,"Debt";"mt6",#N/A,FALSE,"Debt";"mt7",#N/A,FALSE,"Debt"}</definedName>
    <definedName name="wrn.mterm." localSheetId="3" hidden="1">{"mt1",#N/A,FALSE,"Debt";"mt2",#N/A,FALSE,"Debt";"mt3",#N/A,FALSE,"Debt";"mt4",#N/A,FALSE,"Debt";"mt5",#N/A,FALSE,"Debt";"mt6",#N/A,FALSE,"Debt";"mt7",#N/A,FALSE,"Debt"}</definedName>
    <definedName name="wrn.mterm." localSheetId="4" hidden="1">{"mt1",#N/A,FALSE,"Debt";"mt2",#N/A,FALSE,"Debt";"mt3",#N/A,FALSE,"Debt";"mt4",#N/A,FALSE,"Debt";"mt5",#N/A,FALSE,"Debt";"mt6",#N/A,FALSE,"Debt";"mt7",#N/A,FALSE,"Debt"}</definedName>
    <definedName name="wrn.mterm." localSheetId="5" hidden="1">{"mt1",#N/A,FALSE,"Debt";"mt2",#N/A,FALSE,"Debt";"mt3",#N/A,FALSE,"Debt";"mt4",#N/A,FALSE,"Debt";"mt5",#N/A,FALSE,"Debt";"mt6",#N/A,FALSE,"Debt";"mt7",#N/A,FALSE,"Debt"}</definedName>
    <definedName name="wrn.mterm." localSheetId="6" hidden="1">{"mt1",#N/A,FALSE,"Debt";"mt2",#N/A,FALSE,"Debt";"mt3",#N/A,FALSE,"Debt";"mt4",#N/A,FALSE,"Debt";"mt5",#N/A,FALSE,"Debt";"mt6",#N/A,FALSE,"Debt";"mt7",#N/A,FALSE,"Debt"}</definedName>
    <definedName name="wrn.mterm." localSheetId="7" hidden="1">{"mt1",#N/A,FALSE,"Debt";"mt2",#N/A,FALSE,"Debt";"mt3",#N/A,FALSE,"Debt";"mt4",#N/A,FALSE,"Debt";"mt5",#N/A,FALSE,"Debt";"mt6",#N/A,FALSE,"Debt";"mt7",#N/A,FALSE,"Debt"}</definedName>
    <definedName name="wrn.mterm." localSheetId="9" hidden="1">{"mt1",#N/A,FALSE,"Debt";"mt2",#N/A,FALSE,"Debt";"mt3",#N/A,FALSE,"Debt";"mt4",#N/A,FALSE,"Debt";"mt5",#N/A,FALSE,"Debt";"mt6",#N/A,FALSE,"Debt";"mt7",#N/A,FALSE,"Debt"}</definedName>
    <definedName name="wrn.mterm." localSheetId="20" hidden="1">{"mt1",#N/A,FALSE,"Debt";"mt2",#N/A,FALSE,"Debt";"mt3",#N/A,FALSE,"Debt";"mt4",#N/A,FALSE,"Debt";"mt5",#N/A,FALSE,"Debt";"mt6",#N/A,FALSE,"Debt";"mt7",#N/A,FALSE,"Debt"}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20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6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20" hidden="1">{"Tab1",#N/A,FALSE,"P";"Tab2",#N/A,FALSE,"P"}</definedName>
    <definedName name="wrn.Program." localSheetId="13" hidden="1">{"Tab1",#N/A,FALSE,"P";"Tab2",#N/A,FALSE,"P"}</definedName>
    <definedName name="wrn.Program." hidden="1">{"Tab1",#N/A,FALSE,"P";"Tab2",#N/A,FALSE,"P"}</definedName>
    <definedName name="wrn.RED97MON." localSheetId="1" hidden="1">{"CBA",#N/A,FALSE,"TAB4";"MS",#N/A,FALSE,"TAB5";"BANKLOANS",#N/A,FALSE,"TAB21APP ";"INTEREST",#N/A,FALSE,"TAB22APP"}</definedName>
    <definedName name="wrn.RED97MON." localSheetId="2" hidden="1">{"CBA",#N/A,FALSE,"TAB4";"MS",#N/A,FALSE,"TAB5";"BANKLOANS",#N/A,FALSE,"TAB21APP ";"INTEREST",#N/A,FALSE,"TAB22APP"}</definedName>
    <definedName name="wrn.RED97MON." localSheetId="3" hidden="1">{"CBA",#N/A,FALSE,"TAB4";"MS",#N/A,FALSE,"TAB5";"BANKLOANS",#N/A,FALSE,"TAB21APP ";"INTEREST",#N/A,FALSE,"TAB22APP"}</definedName>
    <definedName name="wrn.RED97MON." localSheetId="4" hidden="1">{"CBA",#N/A,FALSE,"TAB4";"MS",#N/A,FALSE,"TAB5";"BANKLOANS",#N/A,FALSE,"TAB21APP ";"INTEREST",#N/A,FALSE,"TAB22APP"}</definedName>
    <definedName name="wrn.RED97MON." localSheetId="5" hidden="1">{"CBA",#N/A,FALSE,"TAB4";"MS",#N/A,FALSE,"TAB5";"BANKLOANS",#N/A,FALSE,"TAB21APP ";"INTEREST",#N/A,FALSE,"TAB22APP"}</definedName>
    <definedName name="wrn.RED97MON." localSheetId="6" hidden="1">{"CBA",#N/A,FALSE,"TAB4";"MS",#N/A,FALSE,"TAB5";"BANKLOANS",#N/A,FALSE,"TAB21APP ";"INTEREST",#N/A,FALSE,"TAB22APP"}</definedName>
    <definedName name="wrn.RED97MON." localSheetId="7" hidden="1">{"CBA",#N/A,FALSE,"TAB4";"MS",#N/A,FALSE,"TAB5";"BANKLOANS",#N/A,FALSE,"TAB21APP ";"INTEREST",#N/A,FALSE,"TAB22APP"}</definedName>
    <definedName name="wrn.RED97MON." localSheetId="9" hidden="1">{"CBA",#N/A,FALSE,"TAB4";"MS",#N/A,FALSE,"TAB5";"BANKLOANS",#N/A,FALSE,"TAB21APP ";"INTEREST",#N/A,FALSE,"TAB22APP"}</definedName>
    <definedName name="wrn.RED97MON." localSheetId="20" hidden="1">{"CBA",#N/A,FALSE,"TAB4";"MS",#N/A,FALSE,"TAB5";"BANKLOANS",#N/A,FALSE,"TAB21APP ";"INTEREST",#N/A,FALSE,"TAB22APP"}</definedName>
    <definedName name="wrn.RED97MON." localSheetId="13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6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20" hidden="1">{"Riqfin97",#N/A,FALSE,"Tran";"Riqfinpro",#N/A,FALSE,"Tran"}</definedName>
    <definedName name="wrn.Riqfin." localSheetId="13" hidden="1">{"Riqfin97",#N/A,FALSE,"Tran";"Riqfinpro",#N/A,FALSE,"Tran"}</definedName>
    <definedName name="wrn.Riqfin." hidden="1">{"Riqfin97",#N/A,FALSE,"Tran";"Riqfinpro",#N/A,FALSE,"Tran"}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9" hidden="1">{#N/A,#N/A,FALSE,"SRFSYS";#N/A,#N/A,FALSE,"SRBSYS"}</definedName>
    <definedName name="wrn.Staff._.Report._.Tables." localSheetId="20" hidden="1">{#N/A,#N/A,FALSE,"SRFSYS";#N/A,#N/A,FALSE,"SRBSYS"}</definedName>
    <definedName name="wrn.Staff._.Report._.Tables." localSheetId="13" hidden="1">{#N/A,#N/A,FALSE,"SRFSYS";#N/A,#N/A,FALSE,"SRBSYS"}</definedName>
    <definedName name="wrn.Staff._.Report._.Tables." hidden="1">{#N/A,#N/A,FALSE,"SRFSYS";#N/A,#N/A,FALSE,"SRBSYS"}</definedName>
    <definedName name="wrn.STAFF_REPORT_TABLES." localSheetId="1" hidden="1">{"SR_tbs",#N/A,FALSE,"MGSSEI";"SR_tbs",#N/A,FALSE,"MGSBOX";"SR_tbs",#N/A,FALSE,"MGSOCIND"}</definedName>
    <definedName name="wrn.STAFF_REPORT_TABLES." localSheetId="2" hidden="1">{"SR_tbs",#N/A,FALSE,"MGSSEI";"SR_tbs",#N/A,FALSE,"MGSBOX";"SR_tbs",#N/A,FALSE,"MGSOCIND"}</definedName>
    <definedName name="wrn.STAFF_REPORT_TABLES." localSheetId="3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localSheetId="6" hidden="1">{"SR_tbs",#N/A,FALSE,"MGSSEI";"SR_tbs",#N/A,FALSE,"MGSBOX";"SR_tbs",#N/A,FALSE,"MGSOCIND"}</definedName>
    <definedName name="wrn.STAFF_REPORT_TABLES." localSheetId="7" hidden="1">{"SR_tbs",#N/A,FALSE,"MGSSEI";"SR_tbs",#N/A,FALSE,"MGSBOX";"SR_tbs",#N/A,FALSE,"MGSOCIND"}</definedName>
    <definedName name="wrn.STAFF_REPORT_TABLES." localSheetId="9" hidden="1">{"SR_tbs",#N/A,FALSE,"MGSSEI";"SR_tbs",#N/A,FALSE,"MGSBOX";"SR_tbs",#N/A,FALSE,"MGSOCIND"}</definedName>
    <definedName name="wrn.STAFF_REPORT_TABLES." localSheetId="20" hidden="1">{"SR_tbs",#N/A,FALSE,"MGSSEI";"SR_tbs",#N/A,FALSE,"MGSBOX";"SR_tbs",#N/A,FALSE,"MGSOCIND"}</definedName>
    <definedName name="wrn.STAFF_REPORT_TABLES." localSheetId="13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1" hidden="1">{"partial screen",#N/A,FALSE,"State_Gov't"}</definedName>
    <definedName name="wrn.State._.Govt." localSheetId="2" hidden="1">{"partial screen",#N/A,FALSE,"State_Gov't"}</definedName>
    <definedName name="wrn.State._.Govt." localSheetId="3" hidden="1">{"partial screen",#N/A,FALSE,"State_Gov't"}</definedName>
    <definedName name="wrn.State._.Govt." localSheetId="4" hidden="1">{"partial screen",#N/A,FALSE,"State_Gov't"}</definedName>
    <definedName name="wrn.State._.Govt." localSheetId="5" hidden="1">{"partial screen",#N/A,FALSE,"State_Gov't"}</definedName>
    <definedName name="wrn.State._.Govt." localSheetId="6" hidden="1">{"partial screen",#N/A,FALSE,"State_Gov't"}</definedName>
    <definedName name="wrn.State._.Govt." localSheetId="7" hidden="1">{"partial screen",#N/A,FALSE,"State_Gov't"}</definedName>
    <definedName name="wrn.State._.Govt." localSheetId="9" hidden="1">{"partial screen",#N/A,FALSE,"State_Gov't"}</definedName>
    <definedName name="wrn.State._.Govt." localSheetId="20" hidden="1">{"partial screen",#N/A,FALSE,"State_Gov't"}</definedName>
    <definedName name="wrn.State._.Govt." localSheetId="13" hidden="1">{"partial screen",#N/A,FALSE,"State_Gov't"}</definedName>
    <definedName name="wrn.State._.Govt." hidden="1">{"partial screen",#N/A,FALSE,"State_Gov't"}</definedName>
    <definedName name="wrn.suma.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1" hidden="1">{"TBILLS_ALL",#N/A,FALSE,"FITB_all"}</definedName>
    <definedName name="wrn.TBILLSALL." localSheetId="2" hidden="1">{"TBILLS_ALL",#N/A,FALSE,"FITB_all"}</definedName>
    <definedName name="wrn.TBILLSALL." localSheetId="3" hidden="1">{"TBILLS_ALL",#N/A,FALSE,"FITB_all"}</definedName>
    <definedName name="wrn.TBILLSALL." localSheetId="4" hidden="1">{"TBILLS_ALL",#N/A,FALSE,"FITB_all"}</definedName>
    <definedName name="wrn.TBILLSALL." localSheetId="5" hidden="1">{"TBILLS_ALL",#N/A,FALSE,"FITB_all"}</definedName>
    <definedName name="wrn.TBILLSALL." localSheetId="6" hidden="1">{"TBILLS_ALL",#N/A,FALSE,"FITB_all"}</definedName>
    <definedName name="wrn.TBILLSALL." localSheetId="7" hidden="1">{"TBILLS_ALL",#N/A,FALSE,"FITB_all"}</definedName>
    <definedName name="wrn.TBILLSALL." localSheetId="9" hidden="1">{"TBILLS_ALL",#N/A,FALSE,"FITB_all"}</definedName>
    <definedName name="wrn.TBILLSALL." localSheetId="20" hidden="1">{"TBILLS_ALL",#N/A,FALSE,"FITB_all"}</definedName>
    <definedName name="wrn.TBILLSALL." localSheetId="13" hidden="1">{"TBILLS_ALL",#N/A,FALSE,"FITB_all"}</definedName>
    <definedName name="wrn.TBILLSALL." hidden="1">{"TBILLS_ALL",#N/A,FALSE,"FITB_all"}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20" hidden="1">{"WEO",#N/A,FALSE,"T"}</definedName>
    <definedName name="wrn.WEO." localSheetId="13" hidden="1">{"WEO",#N/A,FALSE,"T"}</definedName>
    <definedName name="wrn.WEO." hidden="1">{"WEO",#N/A,FALSE,"T"}</definedName>
    <definedName name="wvu.Print." localSheetId="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12" hidden="1">#REF!</definedName>
    <definedName name="ww" localSheetId="13" hidden="1">#REF!</definedName>
    <definedName name="ww" localSheetId="14" hidden="1">#REF!</definedName>
    <definedName name="ww" localSheetId="18" hidden="1">#REF!</definedName>
    <definedName name="ww" hidden="1">#REF!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6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20" hidden="1">{"Riqfin97",#N/A,FALSE,"Tran";"Riqfinpro",#N/A,FALSE,"Tran"}</definedName>
    <definedName name="www" localSheetId="13" hidden="1">{"Riqfin97",#N/A,FALSE,"Tran";"Riqfinpro",#N/A,FALSE,"Tran"}</definedName>
    <definedName name="www" hidden="1">{"Riqfin97",#N/A,FALSE,"Tran";"Riqfinpro",#N/A,FALSE,"Tran"}</definedName>
    <definedName name="x" localSheetId="1" hidden="1">{"Riqfin97",#N/A,FALSE,"Tran";"Riqfinpro",#N/A,FALSE,"Tran"}</definedName>
    <definedName name="x" localSheetId="2" hidden="1">{"Riqfin97",#N/A,FALSE,"Tran";"Riqfinpro",#N/A,FALSE,"Tran"}</definedName>
    <definedName name="x" localSheetId="3" hidden="1">{"Riqfin97",#N/A,FALSE,"Tran";"Riqfinpro",#N/A,FALSE,"Tran"}</definedName>
    <definedName name="x" localSheetId="4" hidden="1">{"Riqfin97",#N/A,FALSE,"Tran";"Riqfinpro",#N/A,FALSE,"Tran"}</definedName>
    <definedName name="x" localSheetId="5" hidden="1">{"Riqfin97",#N/A,FALSE,"Tran";"Riqfinpro",#N/A,FALSE,"Tran"}</definedName>
    <definedName name="x" localSheetId="6" hidden="1">{"Riqfin97",#N/A,FALSE,"Tran";"Riqfinpro",#N/A,FALSE,"Tran"}</definedName>
    <definedName name="x" localSheetId="7" hidden="1">{"Riqfin97",#N/A,FALSE,"Tran";"Riqfinpro",#N/A,FALSE,"Tran"}</definedName>
    <definedName name="x" localSheetId="9" hidden="1">{"Riqfin97",#N/A,FALSE,"Tran";"Riqfinpro",#N/A,FALSE,"Tran"}</definedName>
    <definedName name="x" localSheetId="20" hidden="1">{"Riqfin97",#N/A,FALSE,"Tran";"Riqfinpro",#N/A,FALSE,"Tran"}</definedName>
    <definedName name="x" localSheetId="13" hidden="1">{"Riqfin97",#N/A,FALSE,"Tran";"Riqfinpro",#N/A,FALSE,"Tran"}</definedName>
    <definedName name="x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6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20" hidden="1">{"Riqfin97",#N/A,FALSE,"Tran";"Riqfinpro",#N/A,FALSE,"Tran"}</definedName>
    <definedName name="xx" localSheetId="13" hidden="1">{"Riqfin97",#N/A,FALSE,"Tran";"Riqfinpro",#N/A,FALSE,"Tran"}</definedName>
    <definedName name="xx" hidden="1">{"Riqfin97",#N/A,FALSE,"Tran";"Riqfinpro",#N/A,FALSE,"Tran"}</definedName>
    <definedName name="xxx" localSheetId="1" hidden="1">{"Riqfin97",#N/A,FALSE,"Tran";"Riqfinpro",#N/A,FALSE,"Tran"}</definedName>
    <definedName name="xxx" localSheetId="2" hidden="1">{"Riqfin97",#N/A,FALSE,"Tran";"Riqfinpro",#N/A,FALSE,"Tran"}</definedName>
    <definedName name="xxx" localSheetId="3" hidden="1">{"Riqfin97",#N/A,FALSE,"Tran";"Riqfinpro",#N/A,FALSE,"Tran"}</definedName>
    <definedName name="xxx" localSheetId="4" hidden="1">{"Riqfin97",#N/A,FALSE,"Tran";"Riqfinpro",#N/A,FALSE,"Tran"}</definedName>
    <definedName name="xxx" localSheetId="5" hidden="1">{"Riqfin97",#N/A,FALSE,"Tran";"Riqfinpro",#N/A,FALSE,"Tran"}</definedName>
    <definedName name="xxx" localSheetId="6" hidden="1">{"Riqfin97",#N/A,FALSE,"Tran";"Riqfinpro",#N/A,FALSE,"Tran"}</definedName>
    <definedName name="xxx" localSheetId="7" hidden="1">{"Riqfin97",#N/A,FALSE,"Tran";"Riqfinpro",#N/A,FALSE,"Tran"}</definedName>
    <definedName name="xxx" localSheetId="9" hidden="1">{"Riqfin97",#N/A,FALSE,"Tran";"Riqfinpro",#N/A,FALSE,"Tran"}</definedName>
    <definedName name="xxx" localSheetId="20" hidden="1">{"Riqfin97",#N/A,FALSE,"Tran";"Riqfinpro",#N/A,FALSE,"Tran"}</definedName>
    <definedName name="xxx" localSheetId="13" hidden="1">{"Riqfin97",#N/A,FALSE,"Tran";"Riqfinpro",#N/A,FALSE,"Tran"}</definedName>
    <definedName name="xxx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6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20" hidden="1">{"Riqfin97",#N/A,FALSE,"Tran";"Riqfinpro",#N/A,FALSE,"Tran"}</definedName>
    <definedName name="xxxx" localSheetId="13" hidden="1">{"Riqfin97",#N/A,FALSE,"Tran";"Riqfinpro",#N/A,FALSE,"Tran"}</definedName>
    <definedName name="xxxx" hidden="1">{"Riqfin97",#N/A,FALSE,"Tran";"Riqfinpro",#N/A,FALSE,"Tran"}</definedName>
    <definedName name="xxxx1" localSheetId="1" hidden="1">{"partial screen",#N/A,FALSE,"State_Gov't"}</definedName>
    <definedName name="xxxx1" localSheetId="2" hidden="1">{"partial screen",#N/A,FALSE,"State_Gov't"}</definedName>
    <definedName name="xxxx1" localSheetId="3" hidden="1">{"partial screen",#N/A,FALSE,"State_Gov't"}</definedName>
    <definedName name="xxxx1" localSheetId="4" hidden="1">{"partial screen",#N/A,FALSE,"State_Gov't"}</definedName>
    <definedName name="xxxx1" localSheetId="5" hidden="1">{"partial screen",#N/A,FALSE,"State_Gov't"}</definedName>
    <definedName name="xxxx1" localSheetId="6" hidden="1">{"partial screen",#N/A,FALSE,"State_Gov't"}</definedName>
    <definedName name="xxxx1" localSheetId="7" hidden="1">{"partial screen",#N/A,FALSE,"State_Gov't"}</definedName>
    <definedName name="xxxx1" localSheetId="9" hidden="1">{"partial screen",#N/A,FALSE,"State_Gov't"}</definedName>
    <definedName name="xxxx1" localSheetId="20" hidden="1">{"partial screen",#N/A,FALSE,"State_Gov't"}</definedName>
    <definedName name="xxxx1" localSheetId="13" hidden="1">{"partial screen",#N/A,FALSE,"State_Gov't"}</definedName>
    <definedName name="xxxx1" hidden="1">{"partial screen",#N/A,FALSE,"State_Gov't"}</definedName>
    <definedName name="yoo" localSheetId="1" hidden="1">{"Main Economic Indicators",#N/A,FALSE,"C"}</definedName>
    <definedName name="yoo" localSheetId="2" hidden="1">{"Main Economic Indicators",#N/A,FALSE,"C"}</definedName>
    <definedName name="yoo" localSheetId="3" hidden="1">{"Main Economic Indicators",#N/A,FALSE,"C"}</definedName>
    <definedName name="yoo" localSheetId="4" hidden="1">{"Main Economic Indicators",#N/A,FALSE,"C"}</definedName>
    <definedName name="yoo" localSheetId="5" hidden="1">{"Main Economic Indicators",#N/A,FALSE,"C"}</definedName>
    <definedName name="yoo" localSheetId="6" hidden="1">{"Main Economic Indicators",#N/A,FALSE,"C"}</definedName>
    <definedName name="yoo" localSheetId="7" hidden="1">{"Main Economic Indicators",#N/A,FALSE,"C"}</definedName>
    <definedName name="yoo" localSheetId="9" hidden="1">{"Main Economic Indicators",#N/A,FALSE,"C"}</definedName>
    <definedName name="yoo" localSheetId="20" hidden="1">{"Main Economic Indicators",#N/A,FALSE,"C"}</definedName>
    <definedName name="yoo" localSheetId="13" hidden="1">{"Main Economic Indicators",#N/A,FALSE,"C"}</definedName>
    <definedName name="yoo" hidden="1">{"Main Economic Indicators",#N/A,FALSE,"C"}</definedName>
    <definedName name="ytd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1" hidden="1">{"mt1",#N/A,FALSE,"Debt";"mt2",#N/A,FALSE,"Debt";"mt3",#N/A,FALSE,"Debt";"mt4",#N/A,FALSE,"Debt";"mt5",#N/A,FALSE,"Debt";"mt6",#N/A,FALSE,"Debt";"mt7",#N/A,FALSE,"Debt"}</definedName>
    <definedName name="yui" localSheetId="2" hidden="1">{"mt1",#N/A,FALSE,"Debt";"mt2",#N/A,FALSE,"Debt";"mt3",#N/A,FALSE,"Debt";"mt4",#N/A,FALSE,"Debt";"mt5",#N/A,FALSE,"Debt";"mt6",#N/A,FALSE,"Debt";"mt7",#N/A,FALSE,"Debt"}</definedName>
    <definedName name="yui" localSheetId="3" hidden="1">{"mt1",#N/A,FALSE,"Debt";"mt2",#N/A,FALSE,"Debt";"mt3",#N/A,FALSE,"Debt";"mt4",#N/A,FALSE,"Debt";"mt5",#N/A,FALSE,"Debt";"mt6",#N/A,FALSE,"Debt";"mt7",#N/A,FALSE,"Debt"}</definedName>
    <definedName name="yui" localSheetId="4" hidden="1">{"mt1",#N/A,FALSE,"Debt";"mt2",#N/A,FALSE,"Debt";"mt3",#N/A,FALSE,"Debt";"mt4",#N/A,FALSE,"Debt";"mt5",#N/A,FALSE,"Debt";"mt6",#N/A,FALSE,"Debt";"mt7",#N/A,FALSE,"Debt"}</definedName>
    <definedName name="yui" localSheetId="5" hidden="1">{"mt1",#N/A,FALSE,"Debt";"mt2",#N/A,FALSE,"Debt";"mt3",#N/A,FALSE,"Debt";"mt4",#N/A,FALSE,"Debt";"mt5",#N/A,FALSE,"Debt";"mt6",#N/A,FALSE,"Debt";"mt7",#N/A,FALSE,"Debt"}</definedName>
    <definedName name="yui" localSheetId="6" hidden="1">{"mt1",#N/A,FALSE,"Debt";"mt2",#N/A,FALSE,"Debt";"mt3",#N/A,FALSE,"Debt";"mt4",#N/A,FALSE,"Debt";"mt5",#N/A,FALSE,"Debt";"mt6",#N/A,FALSE,"Debt";"mt7",#N/A,FALSE,"Debt"}</definedName>
    <definedName name="yui" localSheetId="7" hidden="1">{"mt1",#N/A,FALSE,"Debt";"mt2",#N/A,FALSE,"Debt";"mt3",#N/A,FALSE,"Debt";"mt4",#N/A,FALSE,"Debt";"mt5",#N/A,FALSE,"Debt";"mt6",#N/A,FALSE,"Debt";"mt7",#N/A,FALSE,"Debt"}</definedName>
    <definedName name="yui" localSheetId="9" hidden="1">{"mt1",#N/A,FALSE,"Debt";"mt2",#N/A,FALSE,"Debt";"mt3",#N/A,FALSE,"Debt";"mt4",#N/A,FALSE,"Debt";"mt5",#N/A,FALSE,"Debt";"mt6",#N/A,FALSE,"Debt";"mt7",#N/A,FALSE,"Debt"}</definedName>
    <definedName name="yui" localSheetId="20" hidden="1">{"mt1",#N/A,FALSE,"Debt";"mt2",#N/A,FALSE,"Debt";"mt3",#N/A,FALSE,"Debt";"mt4",#N/A,FALSE,"Debt";"mt5",#N/A,FALSE,"Debt";"mt6",#N/A,FALSE,"Debt";"mt7",#N/A,FALSE,"Debt"}</definedName>
    <definedName name="yui" localSheetId="13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1" hidden="1">{"Tab1",#N/A,FALSE,"P";"Tab2",#N/A,FALSE,"P"}</definedName>
    <definedName name="yy" localSheetId="2" hidden="1">{"Tab1",#N/A,FALSE,"P";"Tab2",#N/A,FALSE,"P"}</definedName>
    <definedName name="yy" localSheetId="3" hidden="1">{"Tab1",#N/A,FALSE,"P";"Tab2",#N/A,FALSE,"P"}</definedName>
    <definedName name="yy" localSheetId="4" hidden="1">{"Tab1",#N/A,FALSE,"P";"Tab2",#N/A,FALSE,"P"}</definedName>
    <definedName name="yy" localSheetId="5" hidden="1">{"Tab1",#N/A,FALSE,"P";"Tab2",#N/A,FALSE,"P"}</definedName>
    <definedName name="yy" localSheetId="6" hidden="1">{"Tab1",#N/A,FALSE,"P";"Tab2",#N/A,FALSE,"P"}</definedName>
    <definedName name="yy" localSheetId="7" hidden="1">{"Tab1",#N/A,FALSE,"P";"Tab2",#N/A,FALSE,"P"}</definedName>
    <definedName name="yy" localSheetId="9" hidden="1">{"Tab1",#N/A,FALSE,"P";"Tab2",#N/A,FALSE,"P"}</definedName>
    <definedName name="yy" localSheetId="20" hidden="1">{"Tab1",#N/A,FALSE,"P";"Tab2",#N/A,FALSE,"P"}</definedName>
    <definedName name="yy" localSheetId="13" hidden="1">{"Tab1",#N/A,FALSE,"P";"Tab2",#N/A,FALSE,"P"}</definedName>
    <definedName name="yy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6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20" hidden="1">{"Tab1",#N/A,FALSE,"P";"Tab2",#N/A,FALSE,"P"}</definedName>
    <definedName name="yyy" localSheetId="13" hidden="1">{"Tab1",#N/A,FALSE,"P";"Tab2",#N/A,FALSE,"P"}</definedName>
    <definedName name="yyy" hidden="1">{"Tab1",#N/A,FALSE,"P";"Tab2",#N/A,FALSE,"P"}</definedName>
    <definedName name="yyy1" localSheetId="1" hidden="1">{"DEPOSITS",#N/A,FALSE,"COMML_MON";"LOANS",#N/A,FALSE,"COMML_MON"}</definedName>
    <definedName name="yyy1" localSheetId="2" hidden="1">{"DEPOSITS",#N/A,FALSE,"COMML_MON";"LOANS",#N/A,FALSE,"COMML_MON"}</definedName>
    <definedName name="yyy1" localSheetId="3" hidden="1">{"DEPOSITS",#N/A,FALSE,"COMML_MON";"LOANS",#N/A,FALSE,"COMML_MON"}</definedName>
    <definedName name="yyy1" localSheetId="4" hidden="1">{"DEPOSITS",#N/A,FALSE,"COMML_MON";"LOANS",#N/A,FALSE,"COMML_MON"}</definedName>
    <definedName name="yyy1" localSheetId="5" hidden="1">{"DEPOSITS",#N/A,FALSE,"COMML_MON";"LOANS",#N/A,FALSE,"COMML_MON"}</definedName>
    <definedName name="yyy1" localSheetId="6" hidden="1">{"DEPOSITS",#N/A,FALSE,"COMML_MON";"LOANS",#N/A,FALSE,"COMML_MON"}</definedName>
    <definedName name="yyy1" localSheetId="7" hidden="1">{"DEPOSITS",#N/A,FALSE,"COMML_MON";"LOANS",#N/A,FALSE,"COMML_MON"}</definedName>
    <definedName name="yyy1" localSheetId="9" hidden="1">{"DEPOSITS",#N/A,FALSE,"COMML_MON";"LOANS",#N/A,FALSE,"COMML_MON"}</definedName>
    <definedName name="yyy1" localSheetId="20" hidden="1">{"DEPOSITS",#N/A,FALSE,"COMML_MON";"LOANS",#N/A,FALSE,"COMML_MON"}</definedName>
    <definedName name="yyy1" localSheetId="13" hidden="1">{"DEPOSITS",#N/A,FALSE,"COMML_MON";"LOANS",#N/A,FALSE,"COMML_MON"}</definedName>
    <definedName name="yyy1" hidden="1">{"DEPOSITS",#N/A,FALSE,"COMML_MON";"LOANS",#N/A,FALSE,"COMML_MON"}</definedName>
    <definedName name="yyyy" localSheetId="1" hidden="1">{"Riqfin97",#N/A,FALSE,"Tran";"Riqfinpro",#N/A,FALSE,"Tran"}</definedName>
    <definedName name="yyyy" localSheetId="2" hidden="1">{"Riqfin97",#N/A,FALSE,"Tran";"Riqfinpro",#N/A,FALSE,"Tran"}</definedName>
    <definedName name="yyyy" localSheetId="3" hidden="1">{"Riqfin97",#N/A,FALSE,"Tran";"Riqfinpro",#N/A,FALSE,"Tran"}</definedName>
    <definedName name="yyyy" localSheetId="4" hidden="1">{"Riqfin97",#N/A,FALSE,"Tran";"Riqfinpro",#N/A,FALSE,"Tran"}</definedName>
    <definedName name="yyyy" localSheetId="5" hidden="1">{"Riqfin97",#N/A,FALSE,"Tran";"Riqfinpro",#N/A,FALSE,"Tran"}</definedName>
    <definedName name="yyyy" localSheetId="6" hidden="1">{"Riqfin97",#N/A,FALSE,"Tran";"Riqfinpro",#N/A,FALSE,"Tran"}</definedName>
    <definedName name="yyyy" localSheetId="7" hidden="1">{"Riqfin97",#N/A,FALSE,"Tran";"Riqfinpro",#N/A,FALSE,"Tran"}</definedName>
    <definedName name="yyyy" localSheetId="9" hidden="1">{"Riqfin97",#N/A,FALSE,"Tran";"Riqfinpro",#N/A,FALSE,"Tran"}</definedName>
    <definedName name="yyyy" localSheetId="20" hidden="1">{"Riqfin97",#N/A,FALSE,"Tran";"Riqfinpro",#N/A,FALSE,"Tran"}</definedName>
    <definedName name="yyyy" localSheetId="13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6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18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6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localSheetId="14" hidden="1">#REF!,#REF!,#REF!</definedName>
    <definedName name="Z_1A8C061B_2301_11D3_BFD1_000039E37209_.wvu.Rows" localSheetId="18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6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localSheetId="14" hidden="1">#REF!,#REF!,#REF!</definedName>
    <definedName name="Z_1A8C061C_2301_11D3_BFD1_000039E37209_.wvu.Cols" localSheetId="18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4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localSheetId="14" hidden="1">#REF!,#REF!,#REF!</definedName>
    <definedName name="Z_1A8C061C_2301_11D3_BFD1_000039E37209_.wvu.Rows" localSheetId="18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4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localSheetId="14" hidden="1">#REF!,#REF!,#REF!</definedName>
    <definedName name="Z_1A8C061E_2301_11D3_BFD1_000039E37209_.wvu.Cols" localSheetId="18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4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localSheetId="14" hidden="1">#REF!,#REF!,#REF!</definedName>
    <definedName name="Z_1A8C061E_2301_11D3_BFD1_000039E37209_.wvu.Rows" localSheetId="18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4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localSheetId="14" hidden="1">#REF!,#REF!,#REF!</definedName>
    <definedName name="Z_1A8C061F_2301_11D3_BFD1_000039E37209_.wvu.Cols" localSheetId="18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4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localSheetId="14" hidden="1">#REF!,#REF!,#REF!</definedName>
    <definedName name="Z_1A8C061F_2301_11D3_BFD1_000039E37209_.wvu.Rows" localSheetId="18" hidden="1">#REF!,#REF!,#REF!</definedName>
    <definedName name="Z_1A8C061F_2301_11D3_BFD1_000039E37209_.wvu.Rows" hidden="1">#REF!,#REF!,#REF!</definedName>
    <definedName name="Z_248BE2BA_E445_11D3_BFE0_00003960F508_.wvu.Cols" localSheetId="1" hidden="1">#REF!,#REF!</definedName>
    <definedName name="Z_248BE2BA_E445_11D3_BFE0_00003960F508_.wvu.Cols" localSheetId="2" hidden="1">#REF!,#REF!</definedName>
    <definedName name="Z_248BE2BA_E445_11D3_BFE0_00003960F508_.wvu.Cols" localSheetId="3" hidden="1">#REF!,#REF!</definedName>
    <definedName name="Z_248BE2BA_E445_11D3_BFE0_00003960F508_.wvu.Cols" localSheetId="4" hidden="1">#REF!,#REF!</definedName>
    <definedName name="Z_248BE2BA_E445_11D3_BFE0_00003960F508_.wvu.Cols" localSheetId="5" hidden="1">#REF!,#REF!</definedName>
    <definedName name="Z_248BE2BA_E445_11D3_BFE0_00003960F508_.wvu.Cols" localSheetId="6" hidden="1">#REF!,#REF!</definedName>
    <definedName name="Z_248BE2BA_E445_11D3_BFE0_00003960F508_.wvu.Cols" localSheetId="12" hidden="1">#REF!,#REF!</definedName>
    <definedName name="Z_248BE2BA_E445_11D3_BFE0_00003960F508_.wvu.Cols" localSheetId="13" hidden="1">#REF!,#REF!</definedName>
    <definedName name="Z_248BE2BA_E445_11D3_BFE0_00003960F508_.wvu.Cols" localSheetId="14" hidden="1">#REF!,#REF!</definedName>
    <definedName name="Z_248BE2BA_E445_11D3_BFE0_00003960F508_.wvu.Cols" localSheetId="18" hidden="1">#REF!,#REF!</definedName>
    <definedName name="Z_248BE2BA_E445_11D3_BFE0_00003960F508_.wvu.Cols" hidden="1">#REF!,#REF!</definedName>
    <definedName name="Z_695446A2_A8C9_11D3_8A18_0004AC53A12A_.wvu.Rows" localSheetId="5" hidden="1">#REF!,#REF!</definedName>
    <definedName name="Z_695446A2_A8C9_11D3_8A18_0004AC53A12A_.wvu.Rows" hidden="1">#REF!,#REF!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6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18" hidden="1">#REF!</definedName>
    <definedName name="Z_95224721_0485_11D4_BFD1_00508B5F4DA4_.wvu.Cols" hidden="1">#REF!</definedName>
    <definedName name="zkouska" localSheetId="2" hidden="1">#REF!</definedName>
    <definedName name="zkouska" localSheetId="3" hidden="1">#REF!</definedName>
    <definedName name="zkouska" localSheetId="4" hidden="1">#REF!</definedName>
    <definedName name="zkouska" localSheetId="5" hidden="1">#REF!</definedName>
    <definedName name="zkouska" localSheetId="6" hidden="1">#REF!</definedName>
    <definedName name="zkouska" localSheetId="12" hidden="1">#REF!</definedName>
    <definedName name="zkouska" localSheetId="13" hidden="1">#REF!</definedName>
    <definedName name="zkouska" localSheetId="14" hidden="1">#REF!</definedName>
    <definedName name="zkouska" localSheetId="18" hidden="1">#REF!</definedName>
    <definedName name="zkouska" hidden="1">#REF!</definedName>
    <definedName name="zxdf" localSheetId="1" hidden="1">{#N/A,#N/A,FALSE,"DOC";"TB_28",#N/A,FALSE,"FITB_28";"TB_91",#N/A,FALSE,"FITB_91";"TB_182",#N/A,FALSE,"FITB_182";"TB_273",#N/A,FALSE,"FITB_273";"TB_364",#N/A,FALSE,"FITB_364 ";"SUMMARY",#N/A,FALSE,"Summary"}</definedName>
    <definedName name="zxdf" localSheetId="2" hidden="1">{#N/A,#N/A,FALSE,"DOC";"TB_28",#N/A,FALSE,"FITB_28";"TB_91",#N/A,FALSE,"FITB_91";"TB_182",#N/A,FALSE,"FITB_182";"TB_273",#N/A,FALSE,"FITB_273";"TB_364",#N/A,FALSE,"FITB_364 ";"SUMMARY",#N/A,FALSE,"Summary"}</definedName>
    <definedName name="zxdf" localSheetId="3" hidden="1">{#N/A,#N/A,FALSE,"DOC";"TB_28",#N/A,FALSE,"FITB_28";"TB_91",#N/A,FALSE,"FITB_91";"TB_182",#N/A,FALSE,"FITB_182";"TB_273",#N/A,FALSE,"FITB_273";"TB_364",#N/A,FALSE,"FITB_364 ";"SUMMARY",#N/A,FALSE,"Summary"}</definedName>
    <definedName name="zxdf" localSheetId="4" hidden="1">{#N/A,#N/A,FALSE,"DOC";"TB_28",#N/A,FALSE,"FITB_28";"TB_91",#N/A,FALSE,"FITB_91";"TB_182",#N/A,FALSE,"FITB_182";"TB_273",#N/A,FALSE,"FITB_273";"TB_364",#N/A,FALSE,"FITB_364 ";"SUMMARY",#N/A,FALSE,"Summary"}</definedName>
    <definedName name="zxdf" localSheetId="5" hidden="1">{#N/A,#N/A,FALSE,"DOC";"TB_28",#N/A,FALSE,"FITB_28";"TB_91",#N/A,FALSE,"FITB_91";"TB_182",#N/A,FALSE,"FITB_182";"TB_273",#N/A,FALSE,"FITB_273";"TB_364",#N/A,FALSE,"FITB_364 ";"SUMMARY",#N/A,FALSE,"Summary"}</definedName>
    <definedName name="zxdf" localSheetId="6" hidden="1">{#N/A,#N/A,FALSE,"DOC";"TB_28",#N/A,FALSE,"FITB_28";"TB_91",#N/A,FALSE,"FITB_91";"TB_182",#N/A,FALSE,"FITB_182";"TB_273",#N/A,FALSE,"FITB_273";"TB_364",#N/A,FALSE,"FITB_364 ";"SUMMARY",#N/A,FALSE,"Summary"}</definedName>
    <definedName name="zxdf" localSheetId="7" hidden="1">{#N/A,#N/A,FALSE,"DOC";"TB_28",#N/A,FALSE,"FITB_28";"TB_91",#N/A,FALSE,"FITB_91";"TB_182",#N/A,FALSE,"FITB_182";"TB_273",#N/A,FALSE,"FITB_273";"TB_364",#N/A,FALSE,"FITB_364 ";"SUMMARY",#N/A,FALSE,"Summary"}</definedName>
    <definedName name="zxdf" localSheetId="9" hidden="1">{#N/A,#N/A,FALSE,"DOC";"TB_28",#N/A,FALSE,"FITB_28";"TB_91",#N/A,FALSE,"FITB_91";"TB_182",#N/A,FALSE,"FITB_182";"TB_273",#N/A,FALSE,"FITB_273";"TB_364",#N/A,FALSE,"FITB_364 ";"SUMMARY",#N/A,FALSE,"Summary"}</definedName>
    <definedName name="zxdf" localSheetId="20" hidden="1">{#N/A,#N/A,FALSE,"DOC";"TB_28",#N/A,FALSE,"FITB_28";"TB_91",#N/A,FALSE,"FITB_91";"TB_182",#N/A,FALSE,"FITB_182";"TB_273",#N/A,FALSE,"FITB_273";"TB_364",#N/A,FALSE,"FITB_364 ";"SUMMARY",#N/A,FALSE,"Summary"}</definedName>
    <definedName name="zxdf" localSheetId="13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6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20" hidden="1">{"Tab1",#N/A,FALSE,"P";"Tab2",#N/A,FALSE,"P"}</definedName>
    <definedName name="zz" localSheetId="13" hidden="1">{"Tab1",#N/A,FALSE,"P";"Tab2",#N/A,FALSE,"P"}</definedName>
    <definedName name="zz" hidden="1">{"Tab1",#N/A,FALSE,"P";"Tab2",#N/A,FALSE,"P"}</definedName>
    <definedName name="zzz" localSheetId="1" hidden="1">{"TBILLS_ALL",#N/A,FALSE,"FITB_all"}</definedName>
    <definedName name="zzz" localSheetId="2" hidden="1">{"TBILLS_ALL",#N/A,FALSE,"FITB_all"}</definedName>
    <definedName name="zzz" localSheetId="3" hidden="1">{"TBILLS_ALL",#N/A,FALSE,"FITB_all"}</definedName>
    <definedName name="zzz" localSheetId="4" hidden="1">{"TBILLS_ALL",#N/A,FALSE,"FITB_all"}</definedName>
    <definedName name="zzz" localSheetId="5" hidden="1">{"TBILLS_ALL",#N/A,FALSE,"FITB_all"}</definedName>
    <definedName name="zzz" localSheetId="6" hidden="1">{"TBILLS_ALL",#N/A,FALSE,"FITB_all"}</definedName>
    <definedName name="zzz" localSheetId="7" hidden="1">{"TBILLS_ALL",#N/A,FALSE,"FITB_all"}</definedName>
    <definedName name="zzz" localSheetId="9" hidden="1">{"TBILLS_ALL",#N/A,FALSE,"FITB_all"}</definedName>
    <definedName name="zzz" localSheetId="20" hidden="1">{"TBILLS_ALL",#N/A,FALSE,"FITB_all"}</definedName>
    <definedName name="zzz" localSheetId="13" hidden="1">{"TBILLS_ALL",#N/A,FALSE,"FITB_all"}</definedName>
    <definedName name="zzz" hidden="1">{"TBILLS_ALL",#N/A,FALSE,"FITB_all"}</definedName>
    <definedName name="zzz1" localSheetId="1" hidden="1">{"TBILLS_ALL",#N/A,FALSE,"FITB_all"}</definedName>
    <definedName name="zzz1" localSheetId="2" hidden="1">{"TBILLS_ALL",#N/A,FALSE,"FITB_all"}</definedName>
    <definedName name="zzz1" localSheetId="3" hidden="1">{"TBILLS_ALL",#N/A,FALSE,"FITB_all"}</definedName>
    <definedName name="zzz1" localSheetId="4" hidden="1">{"TBILLS_ALL",#N/A,FALSE,"FITB_all"}</definedName>
    <definedName name="zzz1" localSheetId="5" hidden="1">{"TBILLS_ALL",#N/A,FALSE,"FITB_all"}</definedName>
    <definedName name="zzz1" localSheetId="6" hidden="1">{"TBILLS_ALL",#N/A,FALSE,"FITB_all"}</definedName>
    <definedName name="zzz1" localSheetId="7" hidden="1">{"TBILLS_ALL",#N/A,FALSE,"FITB_all"}</definedName>
    <definedName name="zzz1" localSheetId="9" hidden="1">{"TBILLS_ALL",#N/A,FALSE,"FITB_all"}</definedName>
    <definedName name="zzz1" localSheetId="20" hidden="1">{"TBILLS_ALL",#N/A,FALSE,"FITB_all"}</definedName>
    <definedName name="zzz1" localSheetId="13" hidden="1">{"TBILLS_ALL",#N/A,FALSE,"FITB_all"}</definedName>
    <definedName name="zzz1" hidden="1">{"TBILLS_ALL",#N/A,FALSE,"FITB_all"}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7" l="1"/>
  <c r="D34" i="17"/>
  <c r="E34" i="17"/>
  <c r="F34" i="17"/>
  <c r="G34" i="17"/>
  <c r="C31" i="17"/>
  <c r="D31" i="17"/>
  <c r="E31" i="17"/>
  <c r="F31" i="17"/>
  <c r="G31" i="17"/>
  <c r="B23" i="14" l="1"/>
  <c r="B16" i="14"/>
  <c r="B22" i="14" l="1"/>
  <c r="J8" i="32" l="1"/>
  <c r="J9" i="32"/>
  <c r="J10" i="32"/>
  <c r="J11" i="32"/>
  <c r="J7" i="32"/>
  <c r="I8" i="32"/>
  <c r="I9" i="32"/>
  <c r="I10" i="32"/>
  <c r="I7" i="32"/>
  <c r="H8" i="32"/>
  <c r="H9" i="32"/>
  <c r="H10" i="32"/>
  <c r="H11" i="32"/>
  <c r="H7" i="32"/>
  <c r="J8" i="35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22" i="35"/>
  <c r="J23" i="35"/>
  <c r="J24" i="35"/>
  <c r="J25" i="35"/>
  <c r="J26" i="35"/>
  <c r="J7" i="35"/>
  <c r="I8" i="35"/>
  <c r="I9" i="35"/>
  <c r="I10" i="35"/>
  <c r="I11" i="35"/>
  <c r="I12" i="35"/>
  <c r="I13" i="35"/>
  <c r="I14" i="35"/>
  <c r="I15" i="35"/>
  <c r="I16" i="35"/>
  <c r="I17" i="35"/>
  <c r="I18" i="35"/>
  <c r="I19" i="35"/>
  <c r="I21" i="35"/>
  <c r="I22" i="35"/>
  <c r="I24" i="35"/>
  <c r="I25" i="35"/>
  <c r="I26" i="35"/>
  <c r="H8" i="35"/>
  <c r="H9" i="35"/>
  <c r="H10" i="35"/>
  <c r="H11" i="35"/>
  <c r="H12" i="35"/>
  <c r="H13" i="35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7" i="35"/>
  <c r="B20" i="14"/>
  <c r="D63" i="31"/>
  <c r="E63" i="31"/>
  <c r="F63" i="31"/>
  <c r="C63" i="31"/>
  <c r="B19" i="14"/>
  <c r="B15" i="14"/>
  <c r="B14" i="14"/>
  <c r="B26" i="14"/>
  <c r="B25" i="14"/>
  <c r="B24" i="14"/>
  <c r="B21" i="14"/>
  <c r="B18" i="14"/>
  <c r="B17" i="14"/>
  <c r="B13" i="14"/>
  <c r="B12" i="14"/>
  <c r="B11" i="14"/>
  <c r="B10" i="14"/>
  <c r="B9" i="14"/>
  <c r="B8" i="14"/>
  <c r="B7" i="14"/>
  <c r="B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100-000001000000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A00-000001000000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29D21307-00C3-4200-9BC4-357D13137EE2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B00-000001000000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C00-000001000000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D00-000001000000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E00-000001000000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F00-000001000000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Nicoleta I. Matcovschi</author>
  </authors>
  <commentList>
    <comment ref="B2" authorId="0" shapeId="0" xr:uid="{1A4228EA-CEBC-4A92-BB33-E04A583E32DD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C3E33409-3C71-434A-89A8-5FC64E71BA8C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1000-000001000000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200-000001000000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1100-000001000000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1200-000001000000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300-000001000000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400-000001000000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500-000001000000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600-000001000000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700-000001000000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800-000001000000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900-000001000000}">
      <text>
        <r>
          <rPr>
            <sz val="9"/>
            <color indexed="81"/>
            <rFont val="Tahoma"/>
            <family val="2"/>
            <charset val="204"/>
          </rPr>
          <t xml:space="preserve">click to go to </t>
        </r>
        <r>
          <rPr>
            <b/>
            <sz val="9"/>
            <color indexed="81"/>
            <rFont val="Tahoma"/>
            <family val="2"/>
            <charset val="204"/>
          </rPr>
          <t>Content</t>
        </r>
      </text>
    </comment>
  </commentList>
</comments>
</file>

<file path=xl/sharedStrings.xml><?xml version="1.0" encoding="utf-8"?>
<sst xmlns="http://schemas.openxmlformats.org/spreadsheetml/2006/main" count="6749" uniqueCount="777">
  <si>
    <t>%</t>
  </si>
  <si>
    <t>Total</t>
  </si>
  <si>
    <t>p.p.</t>
  </si>
  <si>
    <t>credit</t>
  </si>
  <si>
    <t>debit</t>
  </si>
  <si>
    <t>net</t>
  </si>
  <si>
    <t xml:space="preserve">   Transport</t>
  </si>
  <si>
    <t xml:space="preserve">        Întreprinderea cu investiţii directe în investitorul său direct (investiţie inversă)</t>
  </si>
  <si>
    <t xml:space="preserve">        Între întreprinderi din același grup</t>
  </si>
  <si>
    <t xml:space="preserve">    Administraţia publică</t>
  </si>
  <si>
    <t xml:space="preserve">    Banca сentrală</t>
  </si>
  <si>
    <t xml:space="preserve">    Autorităţi monetare</t>
  </si>
  <si>
    <t xml:space="preserve">    Societăţi care acceptă depozite, exclusiv banca centrală</t>
  </si>
  <si>
    <t xml:space="preserve">    Alte sectoare</t>
  </si>
  <si>
    <t xml:space="preserve">     Alte societăţi financiare</t>
  </si>
  <si>
    <t xml:space="preserve">     Societăţi nefinanciare, gospodăriile populaţiei şi IFSLSGP</t>
  </si>
  <si>
    <t xml:space="preserve">     Pe termen scurt</t>
  </si>
  <si>
    <t xml:space="preserve">     Pe termen lung</t>
  </si>
  <si>
    <t xml:space="preserve">      Pe termen scurt</t>
  </si>
  <si>
    <t xml:space="preserve">      Pe termen lung</t>
  </si>
  <si>
    <t xml:space="preserve">  Drepturi speciale de tragere (alocări)</t>
  </si>
  <si>
    <t xml:space="preserve">   Derivate financiare</t>
  </si>
  <si>
    <t xml:space="preserve">   Alte active</t>
  </si>
  <si>
    <t xml:space="preserve">    Principal</t>
  </si>
  <si>
    <t xml:space="preserve">     Principal</t>
  </si>
  <si>
    <t xml:space="preserve">      Principal</t>
  </si>
  <si>
    <t xml:space="preserve"> Remiteri totale</t>
  </si>
  <si>
    <t xml:space="preserve"> Remiteri totale și transferuri către IFSLSGP</t>
  </si>
  <si>
    <t>Tr. II</t>
  </si>
  <si>
    <t xml:space="preserve"> Credit</t>
  </si>
  <si>
    <t xml:space="preserve"> Debit</t>
  </si>
  <si>
    <t xml:space="preserve">  Credit</t>
  </si>
  <si>
    <t xml:space="preserve">  Debit</t>
  </si>
  <si>
    <t xml:space="preserve">   Credit</t>
  </si>
  <si>
    <t xml:space="preserve">   Debit</t>
  </si>
  <si>
    <t xml:space="preserve">    Credit</t>
  </si>
  <si>
    <t xml:space="preserve">    Debit</t>
  </si>
  <si>
    <t xml:space="preserve">     Credit</t>
  </si>
  <si>
    <t xml:space="preserve">     Debit</t>
  </si>
  <si>
    <t xml:space="preserve">      Credit</t>
  </si>
  <si>
    <t xml:space="preserve">      Debit</t>
  </si>
  <si>
    <t xml:space="preserve">       Credit</t>
  </si>
  <si>
    <t xml:space="preserve">       Debit</t>
  </si>
  <si>
    <t xml:space="preserve">        Credit</t>
  </si>
  <si>
    <t xml:space="preserve">        Debit</t>
  </si>
  <si>
    <t xml:space="preserve">         Credit</t>
  </si>
  <si>
    <t xml:space="preserve">         Debit</t>
  </si>
  <si>
    <t xml:space="preserve">    Titluri de valoare de tip participații și acțiuni ale fondurilor de investiții </t>
  </si>
  <si>
    <t xml:space="preserve"> Remiteri totale: Credit</t>
  </si>
  <si>
    <t xml:space="preserve"> Remiteri totale: Debit</t>
  </si>
  <si>
    <t xml:space="preserve"> Remiteri totale și transferuri către IFSLSGP: Credit</t>
  </si>
  <si>
    <t xml:space="preserve"> Remiteri totale și transferuri către IFSLSGP: Debit</t>
  </si>
  <si>
    <t xml:space="preserve">               Din care: Titluri de valoare în operaţiuni repo cu garanţie sub formă de numerar</t>
  </si>
  <si>
    <t>TOTAL</t>
  </si>
  <si>
    <t>Bulgaria</t>
  </si>
  <si>
    <t>Austria</t>
  </si>
  <si>
    <t>Estonia</t>
  </si>
  <si>
    <t>Slovenia</t>
  </si>
  <si>
    <t>Belarus</t>
  </si>
  <si>
    <t>Kazahstan</t>
  </si>
  <si>
    <t>Uzbekistan</t>
  </si>
  <si>
    <t>Azerbaidjan</t>
  </si>
  <si>
    <t>Armenia</t>
  </si>
  <si>
    <t>Georgia</t>
  </si>
  <si>
    <t>Serbia</t>
  </si>
  <si>
    <t>Canada</t>
  </si>
  <si>
    <t>China</t>
  </si>
  <si>
    <t>Israel</t>
  </si>
  <si>
    <t>Vietnam</t>
  </si>
  <si>
    <t>India</t>
  </si>
  <si>
    <t>Hong Kong</t>
  </si>
  <si>
    <t>Ecuador</t>
  </si>
  <si>
    <t>n.a.</t>
  </si>
  <si>
    <t>Tr. I</t>
  </si>
  <si>
    <t>Tr. III</t>
  </si>
  <si>
    <t>Tr. IV</t>
  </si>
  <si>
    <t>Albania</t>
  </si>
  <si>
    <t>Indonezia</t>
  </si>
  <si>
    <t>Iordania</t>
  </si>
  <si>
    <t>Notă: Începând cu datele pentru 2024 recalculul datelor a fost realizat în baza cross-cursului fără rotungiri.</t>
  </si>
  <si>
    <t>Nigeria</t>
  </si>
  <si>
    <t xml:space="preserve">  Transport</t>
  </si>
  <si>
    <t xml:space="preserve">https://ec.europa.eu/eurostat/web/international-trade-in-services/methodology </t>
  </si>
  <si>
    <t xml:space="preserve">            Societăţi care acceptă depozite, exclusiv banca centrală</t>
  </si>
  <si>
    <t xml:space="preserve">            Alte sectoare</t>
  </si>
  <si>
    <t xml:space="preserve">                Alte societăţi financiare</t>
  </si>
  <si>
    <t xml:space="preserve">                Societăţi nefinanciare, gospodăriile populaţiei şi IFSLISGP</t>
  </si>
  <si>
    <t xml:space="preserve">                    din care Societăţi nefinanciare</t>
  </si>
  <si>
    <t xml:space="preserve">                dacă firma-mamă principală este rezident</t>
  </si>
  <si>
    <t xml:space="preserve">                dacă firma-mamă principală este nerezident</t>
  </si>
  <si>
    <t xml:space="preserve">                dacă firma-mamă principală nu este cunoscută</t>
  </si>
  <si>
    <t>null</t>
  </si>
  <si>
    <t>European Union, of which:</t>
  </si>
  <si>
    <t>Romania</t>
  </si>
  <si>
    <t>Czechia</t>
  </si>
  <si>
    <t>Italy</t>
  </si>
  <si>
    <t>Germany</t>
  </si>
  <si>
    <t>Poland</t>
  </si>
  <si>
    <t>Netherlands</t>
  </si>
  <si>
    <t>Greece</t>
  </si>
  <si>
    <t>France</t>
  </si>
  <si>
    <t>Slovakia</t>
  </si>
  <si>
    <t>Hungary</t>
  </si>
  <si>
    <t>Spain</t>
  </si>
  <si>
    <t>Lithuania</t>
  </si>
  <si>
    <t>Latvia</t>
  </si>
  <si>
    <t>Cyprus</t>
  </si>
  <si>
    <t>Croatia</t>
  </si>
  <si>
    <t>Belgium</t>
  </si>
  <si>
    <t>CIS, of which:</t>
  </si>
  <si>
    <t>Russia</t>
  </si>
  <si>
    <t>Kyrgyzstan</t>
  </si>
  <si>
    <t>Other countries, of which:</t>
  </si>
  <si>
    <t>Turkey</t>
  </si>
  <si>
    <t>Ukraine**</t>
  </si>
  <si>
    <t>USA</t>
  </si>
  <si>
    <t>Switzerland</t>
  </si>
  <si>
    <t>Saudi Arabia</t>
  </si>
  <si>
    <t>Lebanon</t>
  </si>
  <si>
    <t>United Kingdom</t>
  </si>
  <si>
    <t>United Arab Emirates</t>
  </si>
  <si>
    <t>Iraq</t>
  </si>
  <si>
    <t>Japan</t>
  </si>
  <si>
    <t>Bosnia and Herzegovina</t>
  </si>
  <si>
    <t xml:space="preserve">North Macedonia </t>
  </si>
  <si>
    <t>Egypt</t>
  </si>
  <si>
    <t>Denmark</t>
  </si>
  <si>
    <t xml:space="preserve">Sweeden </t>
  </si>
  <si>
    <t>Finland</t>
  </si>
  <si>
    <t>Portugal</t>
  </si>
  <si>
    <t>Kazakhstan</t>
  </si>
  <si>
    <t>Ukraine***</t>
  </si>
  <si>
    <t>South Corea</t>
  </si>
  <si>
    <t xml:space="preserve">Switzerland </t>
  </si>
  <si>
    <t>Republic of North Macedonia</t>
  </si>
  <si>
    <t>US$ million</t>
  </si>
  <si>
    <t>EUR million</t>
  </si>
  <si>
    <t>Annex 6. Imports of goods by groups of countries according to the balance of payments for Quarter I 2024 - Quarter I 2025</t>
  </si>
  <si>
    <t>Annex 7. Exports of goods by main categories of goods, according to the balance of payments for Quarter I 2024 - Quarter I 2025</t>
  </si>
  <si>
    <t>Annex 8. Imports of goods by main categories of goods, according to the balance of payments for Quarter I 2024 - Quarter I 2025</t>
  </si>
  <si>
    <t>Annex 9. Re-exports of goods, excluding goods for / after proccessing, by country groups for Quarter I 2024 - Quarter I 2025</t>
  </si>
  <si>
    <t>Annex 10. Re-exports of goods by group of products, excluding goods for/after processing for Quarter I 2024 - Quarter I 2025</t>
  </si>
  <si>
    <t>Annex 21. Public external debt and private debt as of 03/31/2023 - 03/31/2025</t>
  </si>
  <si>
    <t>Q I</t>
  </si>
  <si>
    <t>Q II</t>
  </si>
  <si>
    <t>Q III</t>
  </si>
  <si>
    <t>Q IV</t>
  </si>
  <si>
    <t>Q I 2024</t>
  </si>
  <si>
    <t>Q II 2024</t>
  </si>
  <si>
    <t>Q III 2024</t>
  </si>
  <si>
    <t>Q IV 2024</t>
  </si>
  <si>
    <t>Q I 2025</t>
  </si>
  <si>
    <t>Q I 2025 /
Q I 2024</t>
  </si>
  <si>
    <t>Q I 2025/
Q I 2024</t>
  </si>
  <si>
    <t>Public debt</t>
  </si>
  <si>
    <t xml:space="preserve">  Short-term</t>
  </si>
  <si>
    <t xml:space="preserve">   Debt securities (Portfolio investment)</t>
  </si>
  <si>
    <t>Other debt liabilities</t>
  </si>
  <si>
    <t xml:space="preserve">  Long-term</t>
  </si>
  <si>
    <t>   Loans</t>
  </si>
  <si>
    <t xml:space="preserve">    of which: debt of public corporations and ATU**</t>
  </si>
  <si>
    <t>   Special drawing rights (SDR allocations)</t>
  </si>
  <si>
    <t>Direct investment: intercompany lending</t>
  </si>
  <si>
    <t xml:space="preserve"> Debt liabilities of direct investment enterprises to direct investors</t>
  </si>
  <si>
    <t>Long-term</t>
  </si>
  <si>
    <t>Loans</t>
  </si>
  <si>
    <t>Private debt</t>
  </si>
  <si>
    <t xml:space="preserve">   Loans</t>
  </si>
  <si>
    <t>   Currency and deposits</t>
  </si>
  <si>
    <t xml:space="preserve">   Trade credit and advances  </t>
  </si>
  <si>
    <t>   Other debt liabilities (energy resources)</t>
  </si>
  <si>
    <t>   Loans</t>
  </si>
  <si>
    <t xml:space="preserve">  Other debt liabilities (including energy resources debt)</t>
  </si>
  <si>
    <t>Current account</t>
  </si>
  <si>
    <t xml:space="preserve"> Goods and services</t>
  </si>
  <si>
    <t xml:space="preserve">  Goods</t>
  </si>
  <si>
    <t xml:space="preserve">   General merchandise on a balance of payments basis</t>
  </si>
  <si>
    <t xml:space="preserve">     including: reexport</t>
  </si>
  <si>
    <t xml:space="preserve">   Net exports of goods under merchanting (credit)</t>
  </si>
  <si>
    <t xml:space="preserve">    Goods acquired under merchanting (negative credit)</t>
  </si>
  <si>
    <t xml:space="preserve">    Goods sold under merchanting (credit)</t>
  </si>
  <si>
    <t xml:space="preserve">   Nonmonetary gold</t>
  </si>
  <si>
    <t xml:space="preserve">  Services</t>
  </si>
  <si>
    <t xml:space="preserve">   Manufacturing services on physical inputs owned by others</t>
  </si>
  <si>
    <t xml:space="preserve">    Goods for processing in reporting economy—Goods returned (CR.), Goods received (DR.)</t>
  </si>
  <si>
    <t xml:space="preserve">    Goods for processing abroad—Goods sent (CR.), Goods returned (DR.)</t>
  </si>
  <si>
    <t xml:space="preserve">   Maintenance and repair services n.i.e.</t>
  </si>
  <si>
    <t xml:space="preserve">    For all modes of transport</t>
  </si>
  <si>
    <t xml:space="preserve">     Passenger</t>
  </si>
  <si>
    <t xml:space="preserve">      Of which: payable by border, seasonal, and other S-T workers</t>
  </si>
  <si>
    <t xml:space="preserve">     Freight</t>
  </si>
  <si>
    <t xml:space="preserve">     Other</t>
  </si>
  <si>
    <t xml:space="preserve">    Sea transport</t>
  </si>
  <si>
    <t xml:space="preserve">    Air transport</t>
  </si>
  <si>
    <t xml:space="preserve">    Other modes of transport</t>
  </si>
  <si>
    <t xml:space="preserve">    Postal and courier services</t>
  </si>
  <si>
    <t xml:space="preserve">   Travel</t>
  </si>
  <si>
    <t xml:space="preserve">    Business</t>
  </si>
  <si>
    <t xml:space="preserve">     Acquisition of goods and services by border, seasonal, and other S-T workers</t>
  </si>
  <si>
    <t xml:space="preserve">    Personal</t>
  </si>
  <si>
    <t xml:space="preserve">     Health-related</t>
  </si>
  <si>
    <t xml:space="preserve">     Education-related</t>
  </si>
  <si>
    <t xml:space="preserve">    For both business and personal travel</t>
  </si>
  <si>
    <t xml:space="preserve">     Goods</t>
  </si>
  <si>
    <t xml:space="preserve">     Local transport services</t>
  </si>
  <si>
    <t xml:space="preserve">     Accommodation services</t>
  </si>
  <si>
    <t xml:space="preserve">     Food-serving services</t>
  </si>
  <si>
    <t xml:space="preserve">     Other services</t>
  </si>
  <si>
    <t xml:space="preserve">      Of which: Health services</t>
  </si>
  <si>
    <t xml:space="preserve">      Of which: Education services</t>
  </si>
  <si>
    <t xml:space="preserve">   Construction</t>
  </si>
  <si>
    <t xml:space="preserve">    Construction abroad</t>
  </si>
  <si>
    <t xml:space="preserve">    Construction in the reporting economy</t>
  </si>
  <si>
    <t xml:space="preserve">   Insurance and pension services</t>
  </si>
  <si>
    <t xml:space="preserve">    Direct insurance</t>
  </si>
  <si>
    <t xml:space="preserve">    Reinsurance</t>
  </si>
  <si>
    <t xml:space="preserve">    Auxiliary insurance services</t>
  </si>
  <si>
    <t xml:space="preserve">    Pension and standardized guaranteed services</t>
  </si>
  <si>
    <t xml:space="preserve">   Financial services</t>
  </si>
  <si>
    <t xml:space="preserve">    Explicitly charged and other financial services</t>
  </si>
  <si>
    <t xml:space="preserve">    Financial intermediation services indirectly measured (FISIM)</t>
  </si>
  <si>
    <t xml:space="preserve">   Charges for the use of intellectual property n.i.e.</t>
  </si>
  <si>
    <t xml:space="preserve">   Telecommunications, computer, and information services</t>
  </si>
  <si>
    <t xml:space="preserve">    Telecommunications services</t>
  </si>
  <si>
    <t xml:space="preserve">    Computer services</t>
  </si>
  <si>
    <t xml:space="preserve">    Information services</t>
  </si>
  <si>
    <t xml:space="preserve">   Other business services</t>
  </si>
  <si>
    <t xml:space="preserve">    Research and development services</t>
  </si>
  <si>
    <t xml:space="preserve">    Professional and management consulting services</t>
  </si>
  <si>
    <t xml:space="preserve">    Technical, trade-related, and other business services</t>
  </si>
  <si>
    <t xml:space="preserve">   Personal, cultural, and recreational services</t>
  </si>
  <si>
    <t xml:space="preserve">    Audiovisual and related services</t>
  </si>
  <si>
    <t xml:space="preserve">    Other personal, cultural, and recreational services</t>
  </si>
  <si>
    <t xml:space="preserve">   Government goods and services n.i.e.</t>
  </si>
  <si>
    <t xml:space="preserve">    Tourism-related services in travel and passenger transport</t>
  </si>
  <si>
    <t xml:space="preserve">   Primary income</t>
  </si>
  <si>
    <t xml:space="preserve">    Compensation of employees</t>
  </si>
  <si>
    <t xml:space="preserve">    Investment income</t>
  </si>
  <si>
    <t xml:space="preserve">     Direct investment</t>
  </si>
  <si>
    <t xml:space="preserve">      Income on equity and investment fund shares</t>
  </si>
  <si>
    <t xml:space="preserve">       Dividends and withdrawals from income of quasi-corporations</t>
  </si>
  <si>
    <t xml:space="preserve">        Direct investor in direct investment enterprises</t>
  </si>
  <si>
    <t xml:space="preserve">        Direct investment enterprises in direct investor (reverse investment)</t>
  </si>
  <si>
    <t xml:space="preserve">        Between fellow enterprises</t>
  </si>
  <si>
    <t xml:space="preserve">         if ultimate controlling parent is resident</t>
  </si>
  <si>
    <t xml:space="preserve">         if ultimate controlling parent is nonresident</t>
  </si>
  <si>
    <t xml:space="preserve">         if ultimate controlling parent is unknown</t>
  </si>
  <si>
    <t xml:space="preserve">       Reinvested earnings</t>
  </si>
  <si>
    <t xml:space="preserve">       Investment income attributable to policyholders in insurance, pension schemes, and standardized guarantees, and to investment fund shareholders</t>
  </si>
  <si>
    <t xml:space="preserve">        of which: Investment income attributable to investment fund shareholders</t>
  </si>
  <si>
    <t xml:space="preserve">      Interest</t>
  </si>
  <si>
    <t xml:space="preserve">       Direct investor in direct investment enterprises</t>
  </si>
  <si>
    <t xml:space="preserve">       Direct investment enterprises in direct investor (reverse investment)</t>
  </si>
  <si>
    <t xml:space="preserve">       Between fellow enterprises</t>
  </si>
  <si>
    <t xml:space="preserve">        if ultimate controlling parent is resident</t>
  </si>
  <si>
    <t xml:space="preserve">        if ultimate controlling parent is nonresident</t>
  </si>
  <si>
    <t xml:space="preserve">        if ultimate controlling parent is unknown</t>
  </si>
  <si>
    <t xml:space="preserve">       Memorandum: Interest before FISIM</t>
  </si>
  <si>
    <t xml:space="preserve">     Portfolio investment</t>
  </si>
  <si>
    <t xml:space="preserve">      Investment income on equity and investment fund shares</t>
  </si>
  <si>
    <t xml:space="preserve">       Dividends on equity excluding investment fund shares</t>
  </si>
  <si>
    <t xml:space="preserve">       Investment income attributable to investment fund shareholders</t>
  </si>
  <si>
    <t xml:space="preserve">        Dividends</t>
  </si>
  <si>
    <t xml:space="preserve">        Reinvested earnings</t>
  </si>
  <si>
    <t xml:space="preserve">       Short-term</t>
  </si>
  <si>
    <t xml:space="preserve">       Long-term</t>
  </si>
  <si>
    <t xml:space="preserve">     Other investment</t>
  </si>
  <si>
    <t xml:space="preserve">      Withdrawals from income of quasi-corporations</t>
  </si>
  <si>
    <t xml:space="preserve">      Investment income attributable to policyholders in insurance, pension schemes, and standardized guarantees</t>
  </si>
  <si>
    <t xml:space="preserve">     Reserve assets (Credit)</t>
  </si>
  <si>
    <t xml:space="preserve">      Income on equity and investment fund shares (Credit)</t>
  </si>
  <si>
    <t xml:space="preserve">      Interest (Credit)</t>
  </si>
  <si>
    <t xml:space="preserve">       Memorandum: Interest before FISIM (Credit)</t>
  </si>
  <si>
    <t xml:space="preserve">    Other primary income</t>
  </si>
  <si>
    <t xml:space="preserve">     Taxes on products and production</t>
  </si>
  <si>
    <t xml:space="preserve">     Subsidies</t>
  </si>
  <si>
    <t xml:space="preserve">     Rent</t>
  </si>
  <si>
    <t xml:space="preserve">   Secondary income</t>
  </si>
  <si>
    <t xml:space="preserve">    General government</t>
  </si>
  <si>
    <t xml:space="preserve">     Current taxes on income, wealth, etc. (credit)</t>
  </si>
  <si>
    <t xml:space="preserve">      Of which: payable by border, seasonal, and other S-T workers (credit)</t>
  </si>
  <si>
    <t xml:space="preserve">     Social contributions (credit)</t>
  </si>
  <si>
    <t xml:space="preserve">     Social benefits (debit)</t>
  </si>
  <si>
    <t xml:space="preserve">     Current international cooperation</t>
  </si>
  <si>
    <t xml:space="preserve">     Miscellaneous current transfers of general government</t>
  </si>
  <si>
    <t xml:space="preserve">      Of which: Current transfers to NPISHs</t>
  </si>
  <si>
    <t xml:space="preserve">    Financial corporations, nonfinancial corporations, households, and NPISHs</t>
  </si>
  <si>
    <t xml:space="preserve">     Personal transfers (Current transfers between resident and nonresident households)</t>
  </si>
  <si>
    <t xml:space="preserve">      Of which: Workers' remittances</t>
  </si>
  <si>
    <t xml:space="preserve">     Other current transfers</t>
  </si>
  <si>
    <t xml:space="preserve">     Current taxes on income, wealth, etc. (debit)</t>
  </si>
  <si>
    <t xml:space="preserve">     Social contributions</t>
  </si>
  <si>
    <t xml:space="preserve">     Social benefits</t>
  </si>
  <si>
    <t xml:space="preserve">     Net nonlife insurance premiums</t>
  </si>
  <si>
    <t xml:space="preserve">     Nonlife insurance claims</t>
  </si>
  <si>
    <t xml:space="preserve">     Miscellaneous current transfers</t>
  </si>
  <si>
    <t xml:space="preserve">    Adjustment for change in pension entitlements</t>
  </si>
  <si>
    <t>Capital account</t>
  </si>
  <si>
    <t xml:space="preserve"> Gross acquisitions (DR.) / disposals (CR.) of nonproduced nonfinancial assets</t>
  </si>
  <si>
    <t xml:space="preserve"> Capital transfers</t>
  </si>
  <si>
    <t xml:space="preserve">  General government</t>
  </si>
  <si>
    <t xml:space="preserve">   Debt forgiveness</t>
  </si>
  <si>
    <t xml:space="preserve">   Other capital transfers</t>
  </si>
  <si>
    <t xml:space="preserve">    Of which: Capital taxes (credit)</t>
  </si>
  <si>
    <t xml:space="preserve">  Financial corporations, nonfinancial corporations, households, and NPISHs</t>
  </si>
  <si>
    <t xml:space="preserve">    Of which: Capital taxes (debit)</t>
  </si>
  <si>
    <t xml:space="preserve">    Of which: Between households</t>
  </si>
  <si>
    <t xml:space="preserve">  Of which: for each item in capital transfers: Transfers to NPISHs</t>
  </si>
  <si>
    <t>Net lending (+) / net borrowing (-) (balance from current and capital account)</t>
  </si>
  <si>
    <t>Financial account</t>
  </si>
  <si>
    <t>Net lending (+) / net borrowing (-) (balance from financial account)</t>
  </si>
  <si>
    <t xml:space="preserve"> Direct investment</t>
  </si>
  <si>
    <t xml:space="preserve">  Net acquisition of financial assets</t>
  </si>
  <si>
    <t xml:space="preserve">   Equity and investment fund shares</t>
  </si>
  <si>
    <t xml:space="preserve">    Equity other than reinvestment of earnings</t>
  </si>
  <si>
    <t xml:space="preserve">     Direct investor in direct investment enterprises</t>
  </si>
  <si>
    <t xml:space="preserve">     Direct investment enterprises in direct investor (reverse investment)</t>
  </si>
  <si>
    <t xml:space="preserve">     Between fellow enterprises</t>
  </si>
  <si>
    <t xml:space="preserve">      if ultimate controlling parent is resident</t>
  </si>
  <si>
    <t xml:space="preserve">      if ultimate controlling parent is nonresident</t>
  </si>
  <si>
    <t xml:space="preserve">      if ultimate controlling parent is unknown</t>
  </si>
  <si>
    <t xml:space="preserve">    Reinvestment of earnings</t>
  </si>
  <si>
    <t xml:space="preserve">    Of which: Investment fund shares or units</t>
  </si>
  <si>
    <t xml:space="preserve">    Of which: Money market fund shares or units</t>
  </si>
  <si>
    <t xml:space="preserve">   Debt instruments</t>
  </si>
  <si>
    <t xml:space="preserve">    Direct investor in direct investment enterprises</t>
  </si>
  <si>
    <t xml:space="preserve">    Direct investment enterprises in direct investor (reverse investment)</t>
  </si>
  <si>
    <t xml:space="preserve">    Between fellow enterprises</t>
  </si>
  <si>
    <t xml:space="preserve">     if ultimate controlling parent is resident</t>
  </si>
  <si>
    <t xml:space="preserve">     if ultimate controlling parent is nonresident</t>
  </si>
  <si>
    <t xml:space="preserve">     if ultimate controlling parent is unknown</t>
  </si>
  <si>
    <t xml:space="preserve">    Debt securities</t>
  </si>
  <si>
    <t xml:space="preserve">  Loans</t>
  </si>
  <si>
    <t xml:space="preserve">  Trade credits</t>
  </si>
  <si>
    <t xml:space="preserve">   Other securities</t>
  </si>
  <si>
    <t xml:space="preserve">  Net incurrence of liabilities</t>
  </si>
  <si>
    <t xml:space="preserve">   Debt securities</t>
  </si>
  <si>
    <t xml:space="preserve">         Trade credits</t>
  </si>
  <si>
    <t xml:space="preserve">   Other liabilities</t>
  </si>
  <si>
    <t xml:space="preserve"> Portfolio investment</t>
  </si>
  <si>
    <t xml:space="preserve">    Central bank</t>
  </si>
  <si>
    <t xml:space="preserve">    Monetary authorities (where relevant)</t>
  </si>
  <si>
    <t xml:space="preserve">    Deposit-taking corporations, except central bank</t>
  </si>
  <si>
    <t xml:space="preserve">    Other sectors</t>
  </si>
  <si>
    <t xml:space="preserve">     Other financial corporations</t>
  </si>
  <si>
    <t xml:space="preserve">     Nonfinancial corporations, households, and NPISHs</t>
  </si>
  <si>
    <t xml:space="preserve">    Equity securities other than investment fund shares</t>
  </si>
  <si>
    <t xml:space="preserve">     Listed</t>
  </si>
  <si>
    <t xml:space="preserve">     Unlisted</t>
  </si>
  <si>
    <t xml:space="preserve">    Investment fund shares or units</t>
  </si>
  <si>
    <t xml:space="preserve">     Of which: Reinvestment of earnings</t>
  </si>
  <si>
    <t xml:space="preserve">     Of which: Money market fund shares or units</t>
  </si>
  <si>
    <t xml:space="preserve">     Short-term</t>
  </si>
  <si>
    <t xml:space="preserve">     Long-term</t>
  </si>
  <si>
    <t xml:space="preserve">      Short-term</t>
  </si>
  <si>
    <t xml:space="preserve">      Long-term</t>
  </si>
  <si>
    <t xml:space="preserve"> Financial derivatives (other than reserves) and employee stock options</t>
  </si>
  <si>
    <t xml:space="preserve">   Central bank</t>
  </si>
  <si>
    <t xml:space="preserve">   Monetary authorities (where relevant)</t>
  </si>
  <si>
    <t xml:space="preserve">   Deposit-taking corporations, except the central bank</t>
  </si>
  <si>
    <t xml:space="preserve">   General government</t>
  </si>
  <si>
    <t xml:space="preserve">   Other sectors</t>
  </si>
  <si>
    <t xml:space="preserve">    Other financial corporations</t>
  </si>
  <si>
    <t xml:space="preserve">    Nonfinancial corporations, households, NPISHs</t>
  </si>
  <si>
    <t xml:space="preserve">   Financial derivatives (other than reserves)</t>
  </si>
  <si>
    <t xml:space="preserve">    Options</t>
  </si>
  <si>
    <t xml:space="preserve">    Forward-type contracts</t>
  </si>
  <si>
    <t xml:space="preserve">   Employee stock options</t>
  </si>
  <si>
    <t xml:space="preserve">   Deposit-taking corporations, except central bank</t>
  </si>
  <si>
    <t xml:space="preserve"> Other investment</t>
  </si>
  <si>
    <t xml:space="preserve">  Other equity</t>
  </si>
  <si>
    <t xml:space="preserve">  Currency and deposits</t>
  </si>
  <si>
    <t xml:space="preserve">    Central banks</t>
  </si>
  <si>
    <t xml:space="preserve">     Of which: Interbank positions</t>
  </si>
  <si>
    <t xml:space="preserve">     Nonfinancial corporations, households, NPISHs</t>
  </si>
  <si>
    <t xml:space="preserve">    Deposit-taking corporations, except the central bank</t>
  </si>
  <si>
    <t xml:space="preserve">     Credit and loans with the IMF (other than reserves)</t>
  </si>
  <si>
    <t xml:space="preserve">     Other short-term</t>
  </si>
  <si>
    <t xml:space="preserve">     Other long-term</t>
  </si>
  <si>
    <t xml:space="preserve">     Credit and loans with the IMF</t>
  </si>
  <si>
    <t xml:space="preserve">   Insurance, pension, and standardized guarantee schemes</t>
  </si>
  <si>
    <t xml:space="preserve">     Central bank</t>
  </si>
  <si>
    <t xml:space="preserve">     Monetary authorities (where relevant)</t>
  </si>
  <si>
    <t xml:space="preserve">     Deposit-taking corporations, except the central bank</t>
  </si>
  <si>
    <t xml:space="preserve">     General government</t>
  </si>
  <si>
    <t xml:space="preserve">     Other sectors</t>
  </si>
  <si>
    <t xml:space="preserve">      Other financial corporations</t>
  </si>
  <si>
    <t xml:space="preserve">      Nonfinancial corporations, households, NPISHs</t>
  </si>
  <si>
    <t xml:space="preserve">     Nonlife insurance technical reserves</t>
  </si>
  <si>
    <t xml:space="preserve">     Life insurance and annuity entitlements</t>
  </si>
  <si>
    <t xml:space="preserve">     Pension entitlements</t>
  </si>
  <si>
    <t xml:space="preserve">     Claims of pension funds on sponsors</t>
  </si>
  <si>
    <t xml:space="preserve">     Entitlements to nonpension benefits</t>
  </si>
  <si>
    <t xml:space="preserve">     Provisions for calls under standardized guarantees</t>
  </si>
  <si>
    <t xml:space="preserve">     Deposit-taking corporations except central bank</t>
  </si>
  <si>
    <t xml:space="preserve">  Trade credit and advances</t>
  </si>
  <si>
    <t xml:space="preserve">  Other accounts receivable/payable</t>
  </si>
  <si>
    <t xml:space="preserve"> Special drawing rights (liabilities)</t>
  </si>
  <si>
    <t xml:space="preserve"> Reserve assets</t>
  </si>
  <si>
    <t xml:space="preserve">  Monetary gold</t>
  </si>
  <si>
    <t xml:space="preserve">   Gold bullion</t>
  </si>
  <si>
    <t xml:space="preserve">   Unallocated gold accounts</t>
  </si>
  <si>
    <t xml:space="preserve">  Special drawing rights</t>
  </si>
  <si>
    <t xml:space="preserve">  Reserve position in the IMF</t>
  </si>
  <si>
    <t xml:space="preserve">  Other reserve assets</t>
  </si>
  <si>
    <t xml:space="preserve">   Currency and deposits</t>
  </si>
  <si>
    <t xml:space="preserve">    Claims on monetary authorities</t>
  </si>
  <si>
    <t xml:space="preserve">    Claims on other entities</t>
  </si>
  <si>
    <t xml:space="preserve">   Securities</t>
  </si>
  <si>
    <t xml:space="preserve">    Equity and investment fund shares</t>
  </si>
  <si>
    <t xml:space="preserve">   Financial derivatives</t>
  </si>
  <si>
    <t xml:space="preserve">   Other claims</t>
  </si>
  <si>
    <t>Net errors and omissions</t>
  </si>
  <si>
    <t>Memorandum items</t>
  </si>
  <si>
    <t>Exceptional financing</t>
  </si>
  <si>
    <t xml:space="preserve"> Secondary income</t>
  </si>
  <si>
    <t xml:space="preserve">  Other intergovernmental grants</t>
  </si>
  <si>
    <t xml:space="preserve">  Grants received from IMF subsidy accounts</t>
  </si>
  <si>
    <t xml:space="preserve">  Debt forgiveness</t>
  </si>
  <si>
    <t xml:space="preserve">  Other investment grants</t>
  </si>
  <si>
    <t xml:space="preserve">  Equity investment associated with debt reduction</t>
  </si>
  <si>
    <t xml:space="preserve">  Debt instruments</t>
  </si>
  <si>
    <t xml:space="preserve">   Rescheduling of payments due in current reporting period</t>
  </si>
  <si>
    <t xml:space="preserve">    Interest/coupon</t>
  </si>
  <si>
    <t xml:space="preserve">   Accumulations of arrears</t>
  </si>
  <si>
    <t xml:space="preserve">    Original interest/coupon</t>
  </si>
  <si>
    <t xml:space="preserve">    Penalty interest</t>
  </si>
  <si>
    <t xml:space="preserve">   Repayment of arrears</t>
  </si>
  <si>
    <t xml:space="preserve">   Rescheduling of arrears</t>
  </si>
  <si>
    <t xml:space="preserve">   Cancellation of arrears</t>
  </si>
  <si>
    <t xml:space="preserve"> Portfolio investment—liabilities</t>
  </si>
  <si>
    <t xml:space="preserve">  Debt securities</t>
  </si>
  <si>
    <t xml:space="preserve">    Issues of new securities</t>
  </si>
  <si>
    <t xml:space="preserve">    Prepayment/buyback</t>
  </si>
  <si>
    <t xml:space="preserve">    Rescheduling of payments due in current reporting period</t>
  </si>
  <si>
    <t xml:space="preserve">     Interest/ coupon</t>
  </si>
  <si>
    <t xml:space="preserve">    Accumulation of arrears</t>
  </si>
  <si>
    <t xml:space="preserve">     Original interest/coupon</t>
  </si>
  <si>
    <t xml:space="preserve">     Penalty interest</t>
  </si>
  <si>
    <t xml:space="preserve">    Repayment of arrears</t>
  </si>
  <si>
    <t xml:space="preserve">     Interest/coupon</t>
  </si>
  <si>
    <t xml:space="preserve">    Rescheduling of arrears</t>
  </si>
  <si>
    <t xml:space="preserve">    Cancellation of arrears</t>
  </si>
  <si>
    <t xml:space="preserve">    Issues of new securities on behalf of authorities</t>
  </si>
  <si>
    <t xml:space="preserve">     Issues of new securities on behalf of authorities</t>
  </si>
  <si>
    <t xml:space="preserve">     Prepayment/buyback</t>
  </si>
  <si>
    <t xml:space="preserve">     Rescheduling of payments due in current reporting period</t>
  </si>
  <si>
    <t xml:space="preserve">      Interest/ coupon</t>
  </si>
  <si>
    <t xml:space="preserve">     Accumulation of arrears</t>
  </si>
  <si>
    <t xml:space="preserve">      Original interest/coupon</t>
  </si>
  <si>
    <t xml:space="preserve">      Penalty interest</t>
  </si>
  <si>
    <t xml:space="preserve">     Repayment of arrears</t>
  </si>
  <si>
    <t xml:space="preserve">      Interest/coupon</t>
  </si>
  <si>
    <t xml:space="preserve">     Rescheduling of arrears</t>
  </si>
  <si>
    <t xml:space="preserve">     Cancellation of arrears</t>
  </si>
  <si>
    <t xml:space="preserve"> Other investment—liabilities</t>
  </si>
  <si>
    <t xml:space="preserve">  SDR allocation</t>
  </si>
  <si>
    <t xml:space="preserve">   Accumulation of arrears</t>
  </si>
  <si>
    <t xml:space="preserve">  Other debt instruments</t>
  </si>
  <si>
    <t xml:space="preserve">    New drawings/deposits</t>
  </si>
  <si>
    <t xml:space="preserve">    Prepayment</t>
  </si>
  <si>
    <t xml:space="preserve">     Interest</t>
  </si>
  <si>
    <t xml:space="preserve">     Original interest</t>
  </si>
  <si>
    <t xml:space="preserve">    New drawings/deposits on behalf of authorities</t>
  </si>
  <si>
    <t xml:space="preserve">    Interest</t>
  </si>
  <si>
    <t xml:space="preserve">     New drawings/deposits on behalf of authorities</t>
  </si>
  <si>
    <t xml:space="preserve">     Prepayment</t>
  </si>
  <si>
    <t xml:space="preserve">      Original interest</t>
  </si>
  <si>
    <t>Supplementary Items</t>
  </si>
  <si>
    <t xml:space="preserve"> Arrears not in exceptional financing</t>
  </si>
  <si>
    <t xml:space="preserve"> Personal remittances: Credit</t>
  </si>
  <si>
    <t xml:space="preserve"> Personal remittances: Debit</t>
  </si>
  <si>
    <t xml:space="preserve">Current account </t>
  </si>
  <si>
    <t xml:space="preserve">    Of which Re-exports (credit)</t>
  </si>
  <si>
    <t xml:space="preserve">  Disposal of financial assets (Ct) / Acquisition of financial assets (Dt)</t>
  </si>
  <si>
    <t xml:space="preserve">    Of which: Debt securities</t>
  </si>
  <si>
    <t xml:space="preserve">  Incurrence of liabilities (Ct) / Extinguishing of liabilities (Dt)</t>
  </si>
  <si>
    <t xml:space="preserve">  Insurance, pension, and standardized guarantee schemes</t>
  </si>
  <si>
    <t xml:space="preserve">   Disposal of financial assets (Ct) / Acquisition of financial assets (Dt)</t>
  </si>
  <si>
    <t xml:space="preserve">  Special drawing rights (liabilities)</t>
  </si>
  <si>
    <t>Balance</t>
  </si>
  <si>
    <t>Current account (other than reserves and related items)</t>
  </si>
  <si>
    <t>Capital account (other than reserves and related items)</t>
  </si>
  <si>
    <t>Net lending (+) / net borrowing (-) (balance from financial account) (other than reserves and related items)</t>
  </si>
  <si>
    <t xml:space="preserve">    of which: Debt securities</t>
  </si>
  <si>
    <t xml:space="preserve">    Net acquisition of financial assets</t>
  </si>
  <si>
    <t xml:space="preserve">    Net incurrence of liabilities</t>
  </si>
  <si>
    <t>Balance on current, capital and financial account</t>
  </si>
  <si>
    <t>Reseve and related items</t>
  </si>
  <si>
    <t xml:space="preserve">    Reserve assets</t>
  </si>
  <si>
    <t xml:space="preserve">    IMF credit and loans</t>
  </si>
  <si>
    <t xml:space="preserve">      Central bank</t>
  </si>
  <si>
    <t xml:space="preserve">      General government</t>
  </si>
  <si>
    <t xml:space="preserve">    Exceptional financing</t>
  </si>
  <si>
    <t xml:space="preserve">        Secondary income - grants</t>
  </si>
  <si>
    <t xml:space="preserve">        Other investment - loans</t>
  </si>
  <si>
    <t>Share in
Q I 2025</t>
  </si>
  <si>
    <t>Share in
Q I 
2025</t>
  </si>
  <si>
    <t>Contribution*</t>
  </si>
  <si>
    <t>2,7 times</t>
  </si>
  <si>
    <t>2,2 times</t>
  </si>
  <si>
    <t>3,4 times</t>
  </si>
  <si>
    <t>18,7 times</t>
  </si>
  <si>
    <t>4,4 times</t>
  </si>
  <si>
    <t>2,5 times</t>
  </si>
  <si>
    <t>5,1 times</t>
  </si>
  <si>
    <t>5,4 times</t>
  </si>
  <si>
    <t>5,3 times</t>
  </si>
  <si>
    <t>3,8 times</t>
  </si>
  <si>
    <t>2,1 times</t>
  </si>
  <si>
    <t>2,6 times</t>
  </si>
  <si>
    <t>3,6 times</t>
  </si>
  <si>
    <t>I. Live animals and animal products</t>
  </si>
  <si>
    <t>II. Vegetable products</t>
  </si>
  <si>
    <t>III. Animal or vegetable fats and oils and their cleavage products</t>
  </si>
  <si>
    <t>IV. Prepared foodstuffs; beverages, spirits and vinegar; tobacco and manufactured tobacco substitutes</t>
  </si>
  <si>
    <t>V. Mineral products</t>
  </si>
  <si>
    <t>VI. Products of the chemical industry</t>
  </si>
  <si>
    <t>VII. Plastics, rubber and articles thereof</t>
  </si>
  <si>
    <t>VIII. Raw hides and skins, leather, furskins and articles thereof</t>
  </si>
  <si>
    <t>IX. Wood and articles of wood, wood charcoal; and articles thereof</t>
  </si>
  <si>
    <t>X. Pulp of wood or of other fibrous cellulosic material</t>
  </si>
  <si>
    <t>XI. Textiles and textile articles</t>
  </si>
  <si>
    <t xml:space="preserve">XII. Footwear, headgear, umbrellas,  walking sticks, whips,and parts thereof; prepared feathers and articles made therewith; artificial flowers </t>
  </si>
  <si>
    <t>XIII. Articles of stone, ceramic products, glass and glassware</t>
  </si>
  <si>
    <t>XIV. Pearls, precious or semi-precious stones, precious metals, metals clad with precious metal, and articles thereof; imitation jewellery, coins</t>
  </si>
  <si>
    <t>XV. Base metals and articles thereof</t>
  </si>
  <si>
    <t>XVI. Machinery, appliances, equipment; parts and accessories of such articles</t>
  </si>
  <si>
    <t>XVII. Vehicles and transport equipment</t>
  </si>
  <si>
    <t>XVIII. Optical, photographic, cinematographic, measuring, checking, precision, medical or surgical instruments and apparatus; clocks and watches; musical instruments; parts and accessories thereof</t>
  </si>
  <si>
    <t>Other</t>
  </si>
  <si>
    <t>Services</t>
  </si>
  <si>
    <t>Travel</t>
  </si>
  <si>
    <t>Construction</t>
  </si>
  <si>
    <t>Insurance and pension services</t>
  </si>
  <si>
    <t>Financial services</t>
  </si>
  <si>
    <t>Charges for the use of intellectual property n.i.e.</t>
  </si>
  <si>
    <t>Telecommunications, computer, and information services</t>
  </si>
  <si>
    <t>Other business services</t>
  </si>
  <si>
    <t>Personal, cultural, and recreational services</t>
  </si>
  <si>
    <t>Government goods and services n.i.e.</t>
  </si>
  <si>
    <t xml:space="preserve">  Manufacturing services on physical inputs owned by others</t>
  </si>
  <si>
    <t xml:space="preserve">    Goods for processing in reporting economy – Goods returned after processing, Goods received for processing</t>
  </si>
  <si>
    <t xml:space="preserve">    Goods for processing abroad – Goods sent for processing, Goods returned after processing</t>
  </si>
  <si>
    <t xml:space="preserve">  Maintenance and repair services n.i.e.</t>
  </si>
  <si>
    <t xml:space="preserve">  Sea transport</t>
  </si>
  <si>
    <t xml:space="preserve">      Including: Payable by border, seasonal, and other short-term workers</t>
  </si>
  <si>
    <t xml:space="preserve">  Air transport</t>
  </si>
  <si>
    <t xml:space="preserve">  Other modes of transport</t>
  </si>
  <si>
    <t xml:space="preserve">      Extended classification for "Other modes of transport"</t>
  </si>
  <si>
    <t xml:space="preserve">  Postal and courier services</t>
  </si>
  <si>
    <t xml:space="preserve">  Space transport</t>
  </si>
  <si>
    <t xml:space="preserve">  Rail transport</t>
  </si>
  <si>
    <t xml:space="preserve">  Road transport</t>
  </si>
  <si>
    <t xml:space="preserve">  Inland waterway transport</t>
  </si>
  <si>
    <t xml:space="preserve">  Pipeline transport</t>
  </si>
  <si>
    <t xml:space="preserve">  Electricity transmission</t>
  </si>
  <si>
    <t xml:space="preserve">       Postal and courier services</t>
  </si>
  <si>
    <t xml:space="preserve">       Other</t>
  </si>
  <si>
    <t xml:space="preserve">  Business</t>
  </si>
  <si>
    <t xml:space="preserve">     Acquisition of goods and services by border, seasonal, and other short-term workers</t>
  </si>
  <si>
    <t xml:space="preserve">  Personal</t>
  </si>
  <si>
    <t xml:space="preserve">     Health-related services</t>
  </si>
  <si>
    <t xml:space="preserve">     Education-related services</t>
  </si>
  <si>
    <t xml:space="preserve">  Construction abroad</t>
  </si>
  <si>
    <t xml:space="preserve">  Construction in the reporting economy</t>
  </si>
  <si>
    <t xml:space="preserve">  Direct insurance</t>
  </si>
  <si>
    <t xml:space="preserve">  Reinsurance</t>
  </si>
  <si>
    <t xml:space="preserve">  Auxiliary insurance services</t>
  </si>
  <si>
    <t xml:space="preserve">  Pension and standardized guarantee services</t>
  </si>
  <si>
    <t xml:space="preserve">  Explicitly charged and other financial services</t>
  </si>
  <si>
    <t xml:space="preserve">  Financial intermediation services indirectly measured (FISIM)</t>
  </si>
  <si>
    <t xml:space="preserve">  Telecommunications services</t>
  </si>
  <si>
    <t xml:space="preserve">  Computer services</t>
  </si>
  <si>
    <t xml:space="preserve">  Information services</t>
  </si>
  <si>
    <t xml:space="preserve">  Research and development services</t>
  </si>
  <si>
    <t xml:space="preserve"> Professional and management consulting services</t>
  </si>
  <si>
    <t xml:space="preserve">     Legal, accounting, consulting, and public relations services</t>
  </si>
  <si>
    <t xml:space="preserve">       Legal services</t>
  </si>
  <si>
    <t xml:space="preserve">       Accounting, auditing, and tax consulting services</t>
  </si>
  <si>
    <t xml:space="preserve">       Business consulting, management consulting, and public relations services</t>
  </si>
  <si>
    <t xml:space="preserve">     Advertising, market research, public opinion polling</t>
  </si>
  <si>
    <t xml:space="preserve">  Technical, trade-related, and other business services</t>
  </si>
  <si>
    <t xml:space="preserve">     Architectural, engineering, scientific, and other technical services</t>
  </si>
  <si>
    <t xml:space="preserve">     Waste treatment, depollution, agricultural, and mining services</t>
  </si>
  <si>
    <t xml:space="preserve">     Operating leasing services</t>
  </si>
  <si>
    <t xml:space="preserve">     Trade-related services</t>
  </si>
  <si>
    <t xml:space="preserve">     Other business services n.i.e.</t>
  </si>
  <si>
    <t xml:space="preserve">  Embassies and consulates</t>
  </si>
  <si>
    <t xml:space="preserve">  Military units and agencies</t>
  </si>
  <si>
    <t xml:space="preserve">  Other government goods and services n.i.e.</t>
  </si>
  <si>
    <t>Net international investment position</t>
  </si>
  <si>
    <t xml:space="preserve"> Assets</t>
  </si>
  <si>
    <t xml:space="preserve">  Direct investment</t>
  </si>
  <si>
    <t xml:space="preserve">   Equity and investment fund shares </t>
  </si>
  <si>
    <t xml:space="preserve">      Of which: Investment fund shares or units </t>
  </si>
  <si>
    <t xml:space="preserve">      Of which: Money market fund shares or units </t>
  </si>
  <si>
    <t xml:space="preserve">        Debt securities</t>
  </si>
  <si>
    <t xml:space="preserve">          Direct investor in direct investment enterprises</t>
  </si>
  <si>
    <t xml:space="preserve">          Direct investment enterprises in direct investor (reverse investment)</t>
  </si>
  <si>
    <t xml:space="preserve">          Between fellow enterprises</t>
  </si>
  <si>
    <t xml:space="preserve">           if ultimate controlling parent is resident</t>
  </si>
  <si>
    <t xml:space="preserve">           if ultimate controlling parent is nonresident</t>
  </si>
  <si>
    <t xml:space="preserve">           if ultimate controlling parent is unknown</t>
  </si>
  <si>
    <t xml:space="preserve">         Loans</t>
  </si>
  <si>
    <t xml:space="preserve">         Trade credits </t>
  </si>
  <si>
    <t xml:space="preserve">         Other accounts receivable/payable</t>
  </si>
  <si>
    <t xml:space="preserve">  Portfolio investment</t>
  </si>
  <si>
    <t xml:space="preserve">    Monetary authorities</t>
  </si>
  <si>
    <t xml:space="preserve">       Equity securities other than investment fund shares/units</t>
  </si>
  <si>
    <t xml:space="preserve">         Listed</t>
  </si>
  <si>
    <t xml:space="preserve">         Unlisted </t>
  </si>
  <si>
    <t xml:space="preserve">       Investment fund shares/units </t>
  </si>
  <si>
    <t xml:space="preserve">         Of which: Money market fund shares/units</t>
  </si>
  <si>
    <t xml:space="preserve">        Short-term</t>
  </si>
  <si>
    <t xml:space="preserve">        Long-term</t>
  </si>
  <si>
    <t xml:space="preserve">      Nonfinancial corporations, households, and NPISHs</t>
  </si>
  <si>
    <t xml:space="preserve">  Financial derivatives (other than reserves) and employee stock options </t>
  </si>
  <si>
    <t xml:space="preserve">   Financial derivatives (other than reserves) </t>
  </si>
  <si>
    <t xml:space="preserve">      Forward-type contracts </t>
  </si>
  <si>
    <t xml:space="preserve">    Employee stock options </t>
  </si>
  <si>
    <t xml:space="preserve">  Other investment</t>
  </si>
  <si>
    <t xml:space="preserve">   Other equity</t>
  </si>
  <si>
    <t xml:space="preserve">      Credit and loans with the IMF</t>
  </si>
  <si>
    <t xml:space="preserve">     Credit and loans with the IMF </t>
  </si>
  <si>
    <t xml:space="preserve">    Insurance, pension, and standardized guarantee schemes</t>
  </si>
  <si>
    <t xml:space="preserve">     Nonlife insurance technical reserves </t>
  </si>
  <si>
    <t xml:space="preserve">     Claims of pension funds on pension managers</t>
  </si>
  <si>
    <t xml:space="preserve">   Trade credit and advances </t>
  </si>
  <si>
    <t xml:space="preserve">   Other accounts receivable/payable—other </t>
  </si>
  <si>
    <t xml:space="preserve">Reserve assets </t>
  </si>
  <si>
    <t xml:space="preserve">          Of which: Monetary gold under swap for cash collateral</t>
  </si>
  <si>
    <t xml:space="preserve">  Special drawing rights </t>
  </si>
  <si>
    <t xml:space="preserve">     Short-term </t>
  </si>
  <si>
    <t xml:space="preserve"> Liabilites</t>
  </si>
  <si>
    <t xml:space="preserve">     Direct investor in direct investment  enterprises</t>
  </si>
  <si>
    <t xml:space="preserve">    Of which: Investment fund shares or units </t>
  </si>
  <si>
    <t xml:space="preserve">    Of which: Money market fund shares or units </t>
  </si>
  <si>
    <t xml:space="preserve">         Debt securities </t>
  </si>
  <si>
    <t xml:space="preserve">           Direct investor in direct investment enterprises</t>
  </si>
  <si>
    <t xml:space="preserve">           Direct investment enterprises in direct investor (reverse investment)</t>
  </si>
  <si>
    <t xml:space="preserve">    Equity securities other than investment fund shares/units </t>
  </si>
  <si>
    <t xml:space="preserve">    Investment fund shares/units</t>
  </si>
  <si>
    <t xml:space="preserve">     Of which: Money market fund shares/units</t>
  </si>
  <si>
    <t xml:space="preserve">   Debt securities </t>
  </si>
  <si>
    <t xml:space="preserve">   Employee stock options </t>
  </si>
  <si>
    <t xml:space="preserve">  Other investment </t>
  </si>
  <si>
    <t xml:space="preserve">   Currency and deposits </t>
  </si>
  <si>
    <t xml:space="preserve">   Insurance, pension, and standardized guarantee schemes </t>
  </si>
  <si>
    <t xml:space="preserve">   Trade credit and advances</t>
  </si>
  <si>
    <t xml:space="preserve">  Special drawing rights (allocations)</t>
  </si>
  <si>
    <t>Changes reflecting:</t>
  </si>
  <si>
    <t>total changes</t>
  </si>
  <si>
    <t>BOP tran-
sactions</t>
  </si>
  <si>
    <t>price changes</t>
  </si>
  <si>
    <t>exchange 
rate
changes</t>
  </si>
  <si>
    <t>other 
changes</t>
  </si>
  <si>
    <t>Position as of 12/31/
2024</t>
  </si>
  <si>
    <t>Position as of 03/31/
2025</t>
  </si>
  <si>
    <t xml:space="preserve">               Of which: Securities under repo for cash collateral</t>
  </si>
  <si>
    <t xml:space="preserve">   Other claims </t>
  </si>
  <si>
    <t>Central bank</t>
  </si>
  <si>
    <t xml:space="preserve">      Other investment</t>
  </si>
  <si>
    <t xml:space="preserve">      Reserve assets</t>
  </si>
  <si>
    <t>General government</t>
  </si>
  <si>
    <t xml:space="preserve">      Portfolio investment</t>
  </si>
  <si>
    <t>Deposit-taking corporations, except central bank</t>
  </si>
  <si>
    <t xml:space="preserve">Other sectors </t>
  </si>
  <si>
    <t xml:space="preserve">      Financial derivatives</t>
  </si>
  <si>
    <t>of which: Other financial corporations</t>
  </si>
  <si>
    <t>of which: Nonfinancial corporations, households, NPISHs</t>
  </si>
  <si>
    <t>assets</t>
  </si>
  <si>
    <t>liabilities</t>
  </si>
  <si>
    <t>12/31/2023</t>
  </si>
  <si>
    <t>Equity and investment fund shares</t>
  </si>
  <si>
    <t>Equity and shares</t>
  </si>
  <si>
    <t>Debt instruments</t>
  </si>
  <si>
    <t xml:space="preserve">Debt securities </t>
  </si>
  <si>
    <t>Loans securities</t>
  </si>
  <si>
    <t>Currency and deposits</t>
  </si>
  <si>
    <t>Special drawing rights</t>
  </si>
  <si>
    <t>Trade credits and advances</t>
  </si>
  <si>
    <t>Other accounts payable</t>
  </si>
  <si>
    <t>Other financial assets</t>
  </si>
  <si>
    <t>Financial derivatives</t>
  </si>
  <si>
    <t>Мonetary gold</t>
  </si>
  <si>
    <t>Short-term</t>
  </si>
  <si>
    <t>12/31/2024</t>
  </si>
  <si>
    <t>09/30/2024</t>
  </si>
  <si>
    <t>03/31/2024</t>
  </si>
  <si>
    <t>06/30/2024</t>
  </si>
  <si>
    <t>03/31/2025</t>
  </si>
  <si>
    <t xml:space="preserve">   Other investment</t>
  </si>
  <si>
    <t xml:space="preserve">   Reserve assets</t>
  </si>
  <si>
    <t xml:space="preserve">   Direct investment</t>
  </si>
  <si>
    <t xml:space="preserve">  Short-term</t>
  </si>
  <si>
    <t xml:space="preserve">   Other debt liabilities</t>
  </si>
  <si>
    <t>    of which debt of administrative-territorial units</t>
  </si>
  <si>
    <t>   Loans</t>
  </si>
  <si>
    <t>   Special drawing rights (SDR allocations)</t>
  </si>
  <si>
    <t>Deposit-taking corporations, except the central bank</t>
  </si>
  <si>
    <t> Short-term</t>
  </si>
  <si>
    <t>  Loans</t>
  </si>
  <si>
    <t xml:space="preserve">  Currency and deposits</t>
  </si>
  <si>
    <t>  Other debt liabilities</t>
  </si>
  <si>
    <t> Long-term</t>
  </si>
  <si>
    <t>Other sectors</t>
  </si>
  <si>
    <t xml:space="preserve"> Short-term</t>
  </si>
  <si>
    <t xml:space="preserve">   Other debt liabilities</t>
  </si>
  <si>
    <t xml:space="preserve">    of which debt for energy resources</t>
  </si>
  <si>
    <t xml:space="preserve">  Long-term</t>
  </si>
  <si>
    <t xml:space="preserve">   Loans</t>
  </si>
  <si>
    <t xml:space="preserve">    of which debt of public corporations</t>
  </si>
  <si>
    <t>Other financial corporations</t>
  </si>
  <si>
    <t> Nonfinancial corporations</t>
  </si>
  <si>
    <t>      of which debt for energy resources</t>
  </si>
  <si>
    <t>     of which debt of public corporations</t>
  </si>
  <si>
    <t>   Trade credit and advances</t>
  </si>
  <si>
    <t> Households and NPISHs</t>
  </si>
  <si>
    <t xml:space="preserve"> Arrears</t>
  </si>
  <si>
    <t xml:space="preserve">  Other sectors</t>
  </si>
  <si>
    <t>    Short-term</t>
  </si>
  <si>
    <t>    Long-term</t>
  </si>
  <si>
    <t>12/31/
2024</t>
  </si>
  <si>
    <t>03/31/
2023</t>
  </si>
  <si>
    <t>03/31/
2024</t>
  </si>
  <si>
    <t>06/30/
2024</t>
  </si>
  <si>
    <t>09/30/
2024</t>
  </si>
  <si>
    <t>03/31/
2025</t>
  </si>
  <si>
    <t>Direct investment  - NET</t>
  </si>
  <si>
    <t>Direct investment abroad</t>
  </si>
  <si>
    <t xml:space="preserve">            Deposit-taking corporations, except the central bank</t>
  </si>
  <si>
    <t xml:space="preserve">            Other sectors</t>
  </si>
  <si>
    <t xml:space="preserve">                Other financial corporations</t>
  </si>
  <si>
    <t xml:space="preserve">                Nonfinancial corporations, households, and NPISHs</t>
  </si>
  <si>
    <t xml:space="preserve">                    o.w. Nonfinancial corporations</t>
  </si>
  <si>
    <t xml:space="preserve">                if ultimate controlling parent is resident</t>
  </si>
  <si>
    <t xml:space="preserve">                if ultimate controlling parent is nonresident</t>
  </si>
  <si>
    <t xml:space="preserve">                if ultimate controlling parent is unknown</t>
  </si>
  <si>
    <t xml:space="preserve">                    of which: Investment fund shares or units</t>
  </si>
  <si>
    <t xml:space="preserve">                    of which: Money market fund shares or units</t>
  </si>
  <si>
    <t xml:space="preserve">        Reinvestment of earnings other than investment funds</t>
  </si>
  <si>
    <t xml:space="preserve">        Reinvestment of investment fund earnings</t>
  </si>
  <si>
    <t xml:space="preserve">    Debt instruments</t>
  </si>
  <si>
    <t xml:space="preserve">    Loans</t>
  </si>
  <si>
    <t xml:space="preserve">    Trade credit and advances</t>
  </si>
  <si>
    <t xml:space="preserve">    Other accounts receivable</t>
  </si>
  <si>
    <t>Direct investment in reporting economy</t>
  </si>
  <si>
    <t xml:space="preserve">Source: Produced by the NBM </t>
  </si>
  <si>
    <t>Note: p.p. - percentage points</t>
  </si>
  <si>
    <t>** In order to ensure data comparability, Ukraine has been excluded from the CIS for the entire dynamic row.</t>
  </si>
  <si>
    <t>Annex 5. Exports of goods by groups of countries according to the balance of payments for Quarter I 2024 - Quarter I 2025</t>
  </si>
  <si>
    <t>* Degree of influence on increase (+), decrease (-) of exports of goods</t>
  </si>
  <si>
    <t>* Degree of influence on increase (+), decrease (-) of imports of goods</t>
  </si>
  <si>
    <t>* Influence on the growth (+), decrease (-) of imports of goods</t>
  </si>
  <si>
    <t xml:space="preserve"> 4,2 times</t>
  </si>
  <si>
    <t>9,3 times</t>
  </si>
  <si>
    <t>* Degree of influence on increase (+), decrease (-) of re-exports of goods</t>
  </si>
  <si>
    <t>Annex 11. Trade in services according to the EBOPS classification for Quarter I 2024 - Quarter I 2025</t>
  </si>
  <si>
    <t xml:space="preserve">  Other auxiliary and support transport services</t>
  </si>
  <si>
    <t>Note: EBOPS - Extended Balance of Payments Services Classification</t>
  </si>
  <si>
    <t>Note: Starting with data for 2024, the data recalculation has been made using the unrounded cross-currency.</t>
  </si>
  <si>
    <t xml:space="preserve">Annex 14. International investment position of the Republic of Moldova as of  03/31/2025, integrated statement </t>
  </si>
  <si>
    <t>Annex 13. International investment position of the Republic of Moldova as of 03/31/2023 - 03/31/2025, summary statement</t>
  </si>
  <si>
    <t xml:space="preserve">Annex 12. International investment position of the Republic of Moldova as of  12/31/2023 - 03/31/2025, summary statement </t>
  </si>
  <si>
    <t xml:space="preserve">Annex 4. Balance of payments of the Republic of Moldova for Quarter I 2024 - Quarter I 2025, analytic presentation </t>
  </si>
  <si>
    <t xml:space="preserve">Annex 3. Balance of payments of the Republic of Moldova for Quarter I 2024 - Quarter I 2025, detailed presentation </t>
  </si>
  <si>
    <t>Annex 2. Balance of payments of the Republic of Moldova for Quarter I 2024 - Quarter I 2025, standard presentation</t>
  </si>
  <si>
    <t xml:space="preserve">Annex 1. Balance of payments of the Republic of Moldova for Quarter I 2024 - Quarter I 2025, standard presentation </t>
  </si>
  <si>
    <t>Annex 15. International investment position of the Republic of Moldova as of 12/31/2023 - 03/31/2025, analytic presentation, by sector</t>
  </si>
  <si>
    <t>Annex 16. International investment position of the Republic of Moldova as of  13/31/2023 - 03/31/2025, analytic presentation, by instrument</t>
  </si>
  <si>
    <t>Annex 19. External debt of the Republic of Moldova as of 03/31/2023 - 03/31/2025, by institutional sectors</t>
  </si>
  <si>
    <t>Annex 20. External debt of the Republic of Moldova as of 03/31/2023 - 03/31/2025, by institutional sectors</t>
  </si>
  <si>
    <t>Note: In some cases, insignificant differences between the totals and the sum of the components are possible due to  data rounding.</t>
  </si>
  <si>
    <t>Annex 18. Direct investment by directional principle as of 03/31/2023 - 03/31/2025</t>
  </si>
  <si>
    <t>Annex 17. International investment position of the Republic of Moldova as of  03/31/2023 - 03/31/2025, analytic presentation, by terms</t>
  </si>
  <si>
    <t>ANNEXES: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</si>
</sst>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#,##0.0"/>
    <numFmt numFmtId="165" formatCode="0.0"/>
    <numFmt numFmtId="166" formatCode="0.0%"/>
    <numFmt numFmtId="167" formatCode="#,##0.0000"/>
    <numFmt numFmtId="168" formatCode="_-* #,##0.00_р_._-;\-* #,##0.00_р_._-;_-* &quot;-&quot;??_р_._-;_-@_-"/>
    <numFmt numFmtId="169" formatCode="#."/>
    <numFmt numFmtId="170" formatCode="_-* #,##0.00[$€-1]_-;\-* #,##0.00[$€-1]_-;_-* &quot;-&quot;??[$€-1]_-"/>
    <numFmt numFmtId="171" formatCode="#,##0_ ;[Red]\(#,##0\)\ ;_(* &quot;——        &quot;_)"/>
    <numFmt numFmtId="172" formatCode="#,##0.0,.."/>
    <numFmt numFmtId="173" formatCode="0.000"/>
  </numFmts>
  <fonts count="9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"/>
      <name val="Arial"/>
      <family val="2"/>
      <charset val="204"/>
    </font>
    <font>
      <sz val="8"/>
      <name val="Cambria"/>
      <family val="1"/>
      <charset val="204"/>
    </font>
    <font>
      <b/>
      <sz val="12"/>
      <name val="Cambria"/>
      <family val="1"/>
      <charset val="204"/>
    </font>
    <font>
      <b/>
      <sz val="8"/>
      <name val="Cambria"/>
      <family val="1"/>
      <charset val="204"/>
    </font>
    <font>
      <i/>
      <sz val="8"/>
      <name val="Cambria"/>
      <family val="1"/>
      <charset val="204"/>
    </font>
    <font>
      <sz val="11"/>
      <name val="Cambria"/>
      <family val="1"/>
      <charset val="204"/>
    </font>
    <font>
      <b/>
      <sz val="9"/>
      <name val="Cambria"/>
      <family val="1"/>
      <charset val="204"/>
    </font>
    <font>
      <sz val="9"/>
      <name val="Cambria"/>
      <family val="1"/>
      <charset val="204"/>
    </font>
    <font>
      <i/>
      <sz val="9"/>
      <name val="Cambria"/>
      <family val="1"/>
      <charset val="204"/>
    </font>
    <font>
      <b/>
      <i/>
      <sz val="9"/>
      <name val="Cambria"/>
      <family val="1"/>
      <charset val="204"/>
    </font>
    <font>
      <sz val="12"/>
      <name val="Cambria"/>
      <family val="1"/>
      <charset val="204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 Cyr"/>
      <charset val="238"/>
    </font>
    <font>
      <sz val="10"/>
      <name val="Arial"/>
      <family val="2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color indexed="8"/>
      <name val="Times New Roman"/>
      <family val="2"/>
      <charset val="204"/>
    </font>
    <font>
      <sz val="9"/>
      <color indexed="9"/>
      <name val="Times New Roman"/>
      <family val="2"/>
      <charset val="204"/>
    </font>
    <font>
      <sz val="9"/>
      <color indexed="20"/>
      <name val="Times New Roman"/>
      <family val="2"/>
      <charset val="204"/>
    </font>
    <font>
      <b/>
      <sz val="9"/>
      <color indexed="52"/>
      <name val="Times New Roman"/>
      <family val="2"/>
      <charset val="204"/>
    </font>
    <font>
      <b/>
      <sz val="9"/>
      <color indexed="9"/>
      <name val="Times New Roman"/>
      <family val="2"/>
      <charset val="204"/>
    </font>
    <font>
      <sz val="1"/>
      <color indexed="16"/>
      <name val="Courier"/>
      <family val="1"/>
      <charset val="204"/>
    </font>
    <font>
      <i/>
      <sz val="9"/>
      <color indexed="23"/>
      <name val="Times New Roman"/>
      <family val="2"/>
      <charset val="204"/>
    </font>
    <font>
      <sz val="9"/>
      <color indexed="17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"/>
      <color indexed="16"/>
      <name val="Courier"/>
      <family val="1"/>
      <charset val="204"/>
    </font>
    <font>
      <u/>
      <sz val="8"/>
      <color indexed="12"/>
      <name val="Times New Roman"/>
      <family val="1"/>
      <charset val="204"/>
    </font>
    <font>
      <sz val="9"/>
      <color indexed="62"/>
      <name val="Times New Roman"/>
      <family val="2"/>
      <charset val="204"/>
    </font>
    <font>
      <sz val="9"/>
      <color indexed="52"/>
      <name val="Times New Roman"/>
      <family val="2"/>
      <charset val="204"/>
    </font>
    <font>
      <sz val="6.15"/>
      <name val="Arial"/>
      <family val="2"/>
    </font>
    <font>
      <sz val="9"/>
      <color indexed="60"/>
      <name val="Times New Roman"/>
      <family val="2"/>
      <charset val="204"/>
    </font>
    <font>
      <sz val="10"/>
      <color indexed="8"/>
      <name val="MS Sans Serif"/>
      <family val="2"/>
      <charset val="204"/>
    </font>
    <font>
      <b/>
      <sz val="9"/>
      <color indexed="63"/>
      <name val="Times New Roman"/>
      <family val="2"/>
      <charset val="204"/>
    </font>
    <font>
      <sz val="10"/>
      <color indexed="8"/>
      <name val="Arial"/>
      <family val="2"/>
    </font>
    <font>
      <b/>
      <sz val="9"/>
      <color indexed="8"/>
      <name val="Times New Roman"/>
      <family val="2"/>
      <charset val="204"/>
    </font>
    <font>
      <sz val="9"/>
      <color indexed="10"/>
      <name val="Times New Roman"/>
      <family val="2"/>
      <charset val="204"/>
    </font>
    <font>
      <sz val="8"/>
      <name val="Times New Roman"/>
      <family val="1"/>
      <charset val="204"/>
    </font>
    <font>
      <i/>
      <sz val="9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i/>
      <sz val="10"/>
      <name val="Cambria"/>
      <family val="1"/>
    </font>
    <font>
      <b/>
      <sz val="6"/>
      <name val="Cambria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mbria"/>
      <family val="1"/>
      <charset val="204"/>
    </font>
    <font>
      <sz val="10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0"/>
      <color theme="1"/>
      <name val="Cambria"/>
      <family val="1"/>
      <charset val="204"/>
    </font>
    <font>
      <sz val="8"/>
      <color theme="1"/>
      <name val="Cambria"/>
      <family val="1"/>
      <charset val="204"/>
    </font>
    <font>
      <i/>
      <sz val="10"/>
      <color theme="1"/>
      <name val="Cambria"/>
      <family val="1"/>
      <charset val="204"/>
    </font>
    <font>
      <i/>
      <sz val="8"/>
      <color theme="1"/>
      <name val="Cambria"/>
      <family val="1"/>
      <charset val="204"/>
    </font>
    <font>
      <b/>
      <sz val="8"/>
      <color rgb="FFFF0000"/>
      <name val="Cambria"/>
      <family val="1"/>
      <charset val="204"/>
    </font>
    <font>
      <b/>
      <sz val="8"/>
      <color theme="1"/>
      <name val="Cambria"/>
      <family val="1"/>
      <charset val="204"/>
    </font>
    <font>
      <sz val="8"/>
      <color rgb="FFFF0000"/>
      <name val="Cambria"/>
      <family val="1"/>
      <charset val="204"/>
    </font>
    <font>
      <b/>
      <sz val="9"/>
      <color theme="1"/>
      <name val="Cambria"/>
      <family val="1"/>
      <charset val="204"/>
    </font>
    <font>
      <sz val="9"/>
      <color theme="1"/>
      <name val="Cambria"/>
      <family val="1"/>
      <charset val="204"/>
    </font>
    <font>
      <i/>
      <sz val="9"/>
      <color theme="1"/>
      <name val="Cambria"/>
      <family val="1"/>
      <charset val="204"/>
    </font>
    <font>
      <b/>
      <sz val="9"/>
      <color rgb="FFFF0000"/>
      <name val="Cambria"/>
      <family val="1"/>
      <charset val="204"/>
    </font>
    <font>
      <sz val="9"/>
      <color rgb="FFFFFFFF"/>
      <name val="Cambria"/>
      <family val="1"/>
      <charset val="204"/>
    </font>
    <font>
      <sz val="12"/>
      <color theme="1"/>
      <name val="Cambria"/>
      <family val="1"/>
      <charset val="204"/>
    </font>
    <font>
      <b/>
      <sz val="7"/>
      <color theme="1"/>
      <name val="Cambria"/>
      <family val="1"/>
      <charset val="204"/>
    </font>
    <font>
      <i/>
      <sz val="7"/>
      <color theme="1"/>
      <name val="Cambria"/>
      <family val="1"/>
      <charset val="204"/>
    </font>
    <font>
      <sz val="7"/>
      <color theme="1"/>
      <name val="Cambria"/>
      <family val="1"/>
      <charset val="204"/>
    </font>
    <font>
      <i/>
      <sz val="8"/>
      <color theme="1"/>
      <name val="Cambria"/>
      <family val="1"/>
    </font>
    <font>
      <sz val="9"/>
      <color rgb="FFFF0000"/>
      <name val="Cambria"/>
      <family val="1"/>
      <charset val="204"/>
    </font>
    <font>
      <sz val="12"/>
      <color rgb="FFFF0000"/>
      <name val="Cambria"/>
      <family val="1"/>
      <charset val="204"/>
    </font>
    <font>
      <i/>
      <u/>
      <sz val="8"/>
      <name val="Cambria"/>
      <family val="1"/>
      <charset val="204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i/>
      <sz val="10"/>
      <color rgb="FF000000"/>
      <name val="Times New Roman"/>
      <family val="2"/>
    </font>
  </fonts>
  <fills count="3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52">
    <xf numFmtId="0" fontId="0" fillId="0" borderId="0"/>
    <xf numFmtId="0" fontId="39" fillId="3" borderId="0" applyNumberFormat="0" applyBorder="0" applyAlignment="0" applyProtection="0"/>
    <xf numFmtId="0" fontId="15" fillId="3" borderId="0" applyNumberFormat="0" applyBorder="0" applyAlignment="0" applyProtection="0"/>
    <xf numFmtId="0" fontId="39" fillId="5" borderId="0" applyNumberFormat="0" applyBorder="0" applyAlignment="0" applyProtection="0"/>
    <xf numFmtId="0" fontId="15" fillId="5" borderId="0" applyNumberFormat="0" applyBorder="0" applyAlignment="0" applyProtection="0"/>
    <xf numFmtId="0" fontId="39" fillId="6" borderId="0" applyNumberFormat="0" applyBorder="0" applyAlignment="0" applyProtection="0"/>
    <xf numFmtId="0" fontId="15" fillId="6" borderId="0" applyNumberFormat="0" applyBorder="0" applyAlignment="0" applyProtection="0"/>
    <xf numFmtId="0" fontId="39" fillId="8" borderId="0" applyNumberFormat="0" applyBorder="0" applyAlignment="0" applyProtection="0"/>
    <xf numFmtId="0" fontId="15" fillId="8" borderId="0" applyNumberFormat="0" applyBorder="0" applyAlignment="0" applyProtection="0"/>
    <xf numFmtId="0" fontId="39" fillId="2" borderId="0" applyNumberFormat="0" applyBorder="0" applyAlignment="0" applyProtection="0"/>
    <xf numFmtId="0" fontId="15" fillId="2" borderId="0" applyNumberFormat="0" applyBorder="0" applyAlignment="0" applyProtection="0"/>
    <xf numFmtId="0" fontId="39" fillId="4" borderId="0" applyNumberFormat="0" applyBorder="0" applyAlignment="0" applyProtection="0"/>
    <xf numFmtId="0" fontId="15" fillId="4" borderId="0" applyNumberFormat="0" applyBorder="0" applyAlignment="0" applyProtection="0"/>
    <xf numFmtId="0" fontId="39" fillId="9" borderId="0" applyNumberFormat="0" applyBorder="0" applyAlignment="0" applyProtection="0"/>
    <xf numFmtId="0" fontId="15" fillId="9" borderId="0" applyNumberFormat="0" applyBorder="0" applyAlignment="0" applyProtection="0"/>
    <xf numFmtId="0" fontId="39" fillId="10" borderId="0" applyNumberFormat="0" applyBorder="0" applyAlignment="0" applyProtection="0"/>
    <xf numFmtId="0" fontId="15" fillId="10" borderId="0" applyNumberFormat="0" applyBorder="0" applyAlignment="0" applyProtection="0"/>
    <xf numFmtId="0" fontId="39" fillId="12" borderId="0" applyNumberFormat="0" applyBorder="0" applyAlignment="0" applyProtection="0"/>
    <xf numFmtId="0" fontId="15" fillId="12" borderId="0" applyNumberFormat="0" applyBorder="0" applyAlignment="0" applyProtection="0"/>
    <xf numFmtId="0" fontId="39" fillId="8" borderId="0" applyNumberFormat="0" applyBorder="0" applyAlignment="0" applyProtection="0"/>
    <xf numFmtId="0" fontId="15" fillId="8" borderId="0" applyNumberFormat="0" applyBorder="0" applyAlignment="0" applyProtection="0"/>
    <xf numFmtId="0" fontId="39" fillId="9" borderId="0" applyNumberFormat="0" applyBorder="0" applyAlignment="0" applyProtection="0"/>
    <xf numFmtId="0" fontId="15" fillId="9" borderId="0" applyNumberFormat="0" applyBorder="0" applyAlignment="0" applyProtection="0"/>
    <xf numFmtId="0" fontId="39" fillId="14" borderId="0" applyNumberFormat="0" applyBorder="0" applyAlignment="0" applyProtection="0"/>
    <xf numFmtId="0" fontId="15" fillId="14" borderId="0" applyNumberFormat="0" applyBorder="0" applyAlignment="0" applyProtection="0"/>
    <xf numFmtId="0" fontId="40" fillId="15" borderId="0" applyNumberFormat="0" applyBorder="0" applyAlignment="0" applyProtection="0"/>
    <xf numFmtId="0" fontId="24" fillId="15" borderId="0" applyNumberFormat="0" applyBorder="0" applyAlignment="0" applyProtection="0"/>
    <xf numFmtId="0" fontId="40" fillId="10" borderId="0" applyNumberFormat="0" applyBorder="0" applyAlignment="0" applyProtection="0"/>
    <xf numFmtId="0" fontId="24" fillId="10" borderId="0" applyNumberFormat="0" applyBorder="0" applyAlignment="0" applyProtection="0"/>
    <xf numFmtId="0" fontId="40" fillId="12" borderId="0" applyNumberFormat="0" applyBorder="0" applyAlignment="0" applyProtection="0"/>
    <xf numFmtId="0" fontId="24" fillId="12" borderId="0" applyNumberFormat="0" applyBorder="0" applyAlignment="0" applyProtection="0"/>
    <xf numFmtId="0" fontId="40" fillId="16" borderId="0" applyNumberFormat="0" applyBorder="0" applyAlignment="0" applyProtection="0"/>
    <xf numFmtId="0" fontId="24" fillId="16" borderId="0" applyNumberFormat="0" applyBorder="0" applyAlignment="0" applyProtection="0"/>
    <xf numFmtId="0" fontId="40" fillId="17" borderId="0" applyNumberFormat="0" applyBorder="0" applyAlignment="0" applyProtection="0"/>
    <xf numFmtId="0" fontId="24" fillId="17" borderId="0" applyNumberFormat="0" applyBorder="0" applyAlignment="0" applyProtection="0"/>
    <xf numFmtId="0" fontId="40" fillId="19" borderId="0" applyNumberFormat="0" applyBorder="0" applyAlignment="0" applyProtection="0"/>
    <xf numFmtId="0" fontId="24" fillId="19" borderId="0" applyNumberFormat="0" applyBorder="0" applyAlignment="0" applyProtection="0"/>
    <xf numFmtId="0" fontId="40" fillId="20" borderId="0" applyNumberFormat="0" applyBorder="0" applyAlignment="0" applyProtection="0"/>
    <xf numFmtId="0" fontId="24" fillId="20" borderId="0" applyNumberFormat="0" applyBorder="0" applyAlignment="0" applyProtection="0"/>
    <xf numFmtId="0" fontId="40" fillId="22" borderId="0" applyNumberFormat="0" applyBorder="0" applyAlignment="0" applyProtection="0"/>
    <xf numFmtId="0" fontId="24" fillId="22" borderId="0" applyNumberFormat="0" applyBorder="0" applyAlignment="0" applyProtection="0"/>
    <xf numFmtId="0" fontId="40" fillId="18" borderId="0" applyNumberFormat="0" applyBorder="0" applyAlignment="0" applyProtection="0"/>
    <xf numFmtId="0" fontId="24" fillId="18" borderId="0" applyNumberFormat="0" applyBorder="0" applyAlignment="0" applyProtection="0"/>
    <xf numFmtId="0" fontId="40" fillId="16" borderId="0" applyNumberFormat="0" applyBorder="0" applyAlignment="0" applyProtection="0"/>
    <xf numFmtId="0" fontId="24" fillId="16" borderId="0" applyNumberFormat="0" applyBorder="0" applyAlignment="0" applyProtection="0"/>
    <xf numFmtId="0" fontId="40" fillId="17" borderId="0" applyNumberFormat="0" applyBorder="0" applyAlignment="0" applyProtection="0"/>
    <xf numFmtId="0" fontId="24" fillId="17" borderId="0" applyNumberFormat="0" applyBorder="0" applyAlignment="0" applyProtection="0"/>
    <xf numFmtId="0" fontId="40" fillId="21" borderId="0" applyNumberFormat="0" applyBorder="0" applyAlignment="0" applyProtection="0"/>
    <xf numFmtId="0" fontId="24" fillId="21" borderId="0" applyNumberFormat="0" applyBorder="0" applyAlignment="0" applyProtection="0"/>
    <xf numFmtId="0" fontId="41" fillId="5" borderId="0" applyNumberFormat="0" applyBorder="0" applyAlignment="0" applyProtection="0"/>
    <xf numFmtId="0" fontId="69" fillId="25" borderId="0" applyNumberFormat="0" applyBorder="0" applyAlignment="0" applyProtection="0"/>
    <xf numFmtId="0" fontId="16" fillId="5" borderId="0" applyNumberFormat="0" applyBorder="0" applyAlignment="0" applyProtection="0"/>
    <xf numFmtId="0" fontId="42" fillId="11" borderId="1" applyNumberFormat="0" applyAlignment="0" applyProtection="0"/>
    <xf numFmtId="0" fontId="25" fillId="11" borderId="1" applyNumberFormat="0" applyAlignment="0" applyProtection="0"/>
    <xf numFmtId="0" fontId="43" fillId="23" borderId="2" applyNumberFormat="0" applyAlignment="0" applyProtection="0"/>
    <xf numFmtId="0" fontId="26" fillId="23" borderId="2" applyNumberFormat="0" applyAlignment="0" applyProtection="0"/>
    <xf numFmtId="169" fontId="44" fillId="0" borderId="0">
      <protection locked="0"/>
    </xf>
    <xf numFmtId="170" fontId="2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9" fontId="44" fillId="0" borderId="0">
      <protection locked="0"/>
    </xf>
    <xf numFmtId="0" fontId="46" fillId="6" borderId="0" applyNumberFormat="0" applyBorder="0" applyAlignment="0" applyProtection="0"/>
    <xf numFmtId="0" fontId="28" fillId="6" borderId="0" applyNumberFormat="0" applyBorder="0" applyAlignment="0" applyProtection="0"/>
    <xf numFmtId="0" fontId="47" fillId="0" borderId="3" applyNumberFormat="0" applyFill="0" applyAlignment="0" applyProtection="0"/>
    <xf numFmtId="0" fontId="29" fillId="0" borderId="3" applyNumberFormat="0" applyFill="0" applyAlignment="0" applyProtection="0"/>
    <xf numFmtId="0" fontId="48" fillId="0" borderId="4" applyNumberFormat="0" applyFill="0" applyAlignment="0" applyProtection="0"/>
    <xf numFmtId="0" fontId="30" fillId="0" borderId="4" applyNumberFormat="0" applyFill="0" applyAlignment="0" applyProtection="0"/>
    <xf numFmtId="0" fontId="49" fillId="0" borderId="5" applyNumberFormat="0" applyFill="0" applyAlignment="0" applyProtection="0"/>
    <xf numFmtId="0" fontId="31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9" fontId="50" fillId="0" borderId="0">
      <protection locked="0"/>
    </xf>
    <xf numFmtId="169" fontId="50" fillId="0" borderId="0">
      <protection locked="0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2" fillId="4" borderId="1" applyNumberFormat="0" applyAlignment="0" applyProtection="0"/>
    <xf numFmtId="0" fontId="32" fillId="4" borderId="1" applyNumberFormat="0" applyAlignment="0" applyProtection="0"/>
    <xf numFmtId="0" fontId="53" fillId="0" borderId="6" applyNumberFormat="0" applyFill="0" applyAlignment="0" applyProtection="0"/>
    <xf numFmtId="0" fontId="33" fillId="0" borderId="6" applyNumberFormat="0" applyFill="0" applyAlignment="0" applyProtection="0"/>
    <xf numFmtId="0" fontId="54" fillId="0" borderId="7" applyNumberFormat="0" applyFill="0" applyProtection="0">
      <alignment horizontal="left" vertical="top" wrapText="1"/>
    </xf>
    <xf numFmtId="0" fontId="55" fillId="13" borderId="0" applyNumberFormat="0" applyBorder="0" applyAlignment="0" applyProtection="0"/>
    <xf numFmtId="0" fontId="34" fillId="13" borderId="0" applyNumberFormat="0" applyBorder="0" applyAlignment="0" applyProtection="0"/>
    <xf numFmtId="0" fontId="1" fillId="0" borderId="0"/>
    <xf numFmtId="0" fontId="67" fillId="0" borderId="0"/>
    <xf numFmtId="0" fontId="1" fillId="0" borderId="0"/>
    <xf numFmtId="0" fontId="67" fillId="0" borderId="0"/>
    <xf numFmtId="0" fontId="18" fillId="0" borderId="0"/>
    <xf numFmtId="0" fontId="67" fillId="0" borderId="0"/>
    <xf numFmtId="0" fontId="68" fillId="0" borderId="0"/>
    <xf numFmtId="0" fontId="68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39" fillId="0" borderId="0"/>
    <xf numFmtId="0" fontId="1" fillId="0" borderId="0"/>
    <xf numFmtId="0" fontId="1" fillId="0" borderId="0"/>
    <xf numFmtId="0" fontId="15" fillId="0" borderId="0"/>
    <xf numFmtId="0" fontId="71" fillId="0" borderId="0"/>
    <xf numFmtId="0" fontId="67" fillId="0" borderId="0"/>
    <xf numFmtId="0" fontId="4" fillId="0" borderId="0" applyFill="0" applyProtection="0"/>
    <xf numFmtId="0" fontId="1" fillId="0" borderId="0"/>
    <xf numFmtId="0" fontId="23" fillId="0" borderId="0"/>
    <xf numFmtId="0" fontId="7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56" fillId="0" borderId="0" applyNumberFormat="0" applyFont="0" applyFill="0" applyBorder="0" applyAlignment="0" applyProtection="0"/>
    <xf numFmtId="0" fontId="20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7" borderId="8" applyNumberFormat="0" applyFont="0" applyAlignment="0" applyProtection="0"/>
    <xf numFmtId="0" fontId="1" fillId="7" borderId="8" applyNumberFormat="0" applyFont="0" applyAlignment="0" applyProtection="0"/>
    <xf numFmtId="0" fontId="57" fillId="11" borderId="9" applyNumberFormat="0" applyAlignment="0" applyProtection="0"/>
    <xf numFmtId="0" fontId="35" fillId="11" borderId="9" applyNumberForma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58" fillId="0" borderId="0">
      <alignment vertical="top"/>
    </xf>
    <xf numFmtId="0" fontId="36" fillId="0" borderId="0" applyNumberFormat="0" applyFill="0" applyBorder="0" applyAlignment="0" applyProtection="0"/>
    <xf numFmtId="0" fontId="59" fillId="0" borderId="10" applyNumberFormat="0" applyFill="0" applyAlignment="0" applyProtection="0"/>
    <xf numFmtId="0" fontId="37" fillId="0" borderId="10" applyNumberFormat="0" applyFill="0" applyAlignment="0" applyProtection="0"/>
    <xf numFmtId="0" fontId="6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9" fontId="19" fillId="0" borderId="11" applyFont="0" applyBorder="0">
      <alignment horizontal="center" vertical="center" wrapText="1"/>
      <protection hidden="1"/>
    </xf>
    <xf numFmtId="1" fontId="20" fillId="24" borderId="12">
      <alignment horizontal="center" vertical="center"/>
      <protection hidden="1"/>
    </xf>
    <xf numFmtId="0" fontId="1" fillId="0" borderId="0"/>
    <xf numFmtId="0" fontId="17" fillId="0" borderId="0"/>
    <xf numFmtId="0" fontId="72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22" fillId="0" borderId="0"/>
    <xf numFmtId="0" fontId="21" fillId="0" borderId="0"/>
    <xf numFmtId="0" fontId="1" fillId="0" borderId="0"/>
    <xf numFmtId="0" fontId="1" fillId="0" borderId="0"/>
    <xf numFmtId="0" fontId="22" fillId="0" borderId="0"/>
    <xf numFmtId="0" fontId="71" fillId="0" borderId="0"/>
    <xf numFmtId="0" fontId="71" fillId="0" borderId="0"/>
    <xf numFmtId="0" fontId="1" fillId="0" borderId="0"/>
    <xf numFmtId="9" fontId="22" fillId="0" borderId="0" applyFont="0" applyFill="0" applyBorder="0" applyAlignment="0" applyProtection="0"/>
    <xf numFmtId="9" fontId="61" fillId="0" borderId="0" applyFont="0" applyFill="0" applyBorder="0" applyAlignment="0" applyProtection="0"/>
    <xf numFmtId="168" fontId="21" fillId="0" borderId="0" applyFont="0" applyFill="0" applyBorder="0" applyAlignment="0" applyProtection="0"/>
    <xf numFmtId="171" fontId="20" fillId="0" borderId="0" applyFont="0" applyBorder="0" applyProtection="0">
      <alignment horizontal="right" vertical="center" shrinkToFit="1"/>
      <protection locked="0" hidden="1"/>
    </xf>
  </cellStyleXfs>
  <cellXfs count="478">
    <xf numFmtId="0" fontId="0" fillId="0" borderId="0" xfId="0"/>
    <xf numFmtId="0" fontId="73" fillId="0" borderId="0" xfId="0" applyFont="1"/>
    <xf numFmtId="0" fontId="73" fillId="0" borderId="0" xfId="86" applyFont="1"/>
    <xf numFmtId="0" fontId="74" fillId="0" borderId="0" xfId="0" applyFont="1"/>
    <xf numFmtId="0" fontId="5" fillId="0" borderId="0" xfId="0" applyFont="1" applyAlignment="1">
      <alignment horizontal="right"/>
    </xf>
    <xf numFmtId="0" fontId="75" fillId="0" borderId="0" xfId="0" applyFont="1" applyAlignment="1">
      <alignment vertical="top"/>
    </xf>
    <xf numFmtId="0" fontId="74" fillId="0" borderId="0" xfId="0" applyFont="1" applyAlignment="1">
      <alignment vertical="top"/>
    </xf>
    <xf numFmtId="0" fontId="76" fillId="0" borderId="0" xfId="0" applyFont="1"/>
    <xf numFmtId="0" fontId="77" fillId="0" borderId="13" xfId="0" applyFont="1" applyBorder="1" applyAlignment="1">
      <alignment horizontal="left" vertical="top" wrapText="1"/>
    </xf>
    <xf numFmtId="0" fontId="78" fillId="0" borderId="0" xfId="0" applyFont="1"/>
    <xf numFmtId="4" fontId="7" fillId="0" borderId="0" xfId="0" applyNumberFormat="1" applyFont="1" applyAlignment="1">
      <alignment horizontal="right"/>
    </xf>
    <xf numFmtId="0" fontId="8" fillId="0" borderId="0" xfId="0" applyFont="1"/>
    <xf numFmtId="0" fontId="79" fillId="0" borderId="0" xfId="0" applyFont="1" applyAlignment="1">
      <alignment wrapText="1"/>
    </xf>
    <xf numFmtId="0" fontId="77" fillId="0" borderId="0" xfId="0" applyFont="1"/>
    <xf numFmtId="0" fontId="79" fillId="0" borderId="0" xfId="0" applyFont="1"/>
    <xf numFmtId="0" fontId="77" fillId="0" borderId="0" xfId="88" applyFont="1"/>
    <xf numFmtId="0" fontId="9" fillId="0" borderId="0" xfId="0" applyFont="1"/>
    <xf numFmtId="0" fontId="5" fillId="0" borderId="0" xfId="0" applyFont="1" applyAlignment="1">
      <alignment vertical="top"/>
    </xf>
    <xf numFmtId="0" fontId="5" fillId="0" borderId="0" xfId="0" applyFont="1"/>
    <xf numFmtId="0" fontId="80" fillId="0" borderId="0" xfId="85" applyFont="1" applyAlignment="1">
      <alignment vertical="center"/>
    </xf>
    <xf numFmtId="0" fontId="5" fillId="0" borderId="0" xfId="85" applyFont="1"/>
    <xf numFmtId="0" fontId="5" fillId="0" borderId="0" xfId="85" applyFont="1" applyAlignment="1">
      <alignment vertical="top"/>
    </xf>
    <xf numFmtId="0" fontId="5" fillId="0" borderId="0" xfId="85" applyFont="1" applyAlignment="1">
      <alignment vertical="center"/>
    </xf>
    <xf numFmtId="0" fontId="8" fillId="0" borderId="0" xfId="85" applyFont="1"/>
    <xf numFmtId="0" fontId="5" fillId="0" borderId="0" xfId="98" applyFont="1"/>
    <xf numFmtId="0" fontId="9" fillId="0" borderId="0" xfId="98" applyFont="1"/>
    <xf numFmtId="0" fontId="7" fillId="0" borderId="0" xfId="98" applyFont="1"/>
    <xf numFmtId="0" fontId="8" fillId="0" borderId="0" xfId="98" applyFont="1"/>
    <xf numFmtId="4" fontId="5" fillId="0" borderId="0" xfId="98" applyNumberFormat="1" applyFont="1"/>
    <xf numFmtId="0" fontId="9" fillId="0" borderId="0" xfId="98" applyFont="1" applyAlignment="1">
      <alignment horizontal="left"/>
    </xf>
    <xf numFmtId="0" fontId="77" fillId="0" borderId="0" xfId="86" applyFont="1"/>
    <xf numFmtId="0" fontId="73" fillId="0" borderId="0" xfId="86" applyFont="1" applyAlignment="1">
      <alignment vertical="top"/>
    </xf>
    <xf numFmtId="4" fontId="77" fillId="0" borderId="0" xfId="86" applyNumberFormat="1" applyFont="1"/>
    <xf numFmtId="0" fontId="77" fillId="0" borderId="0" xfId="91" applyFont="1" applyAlignment="1">
      <alignment vertical="top"/>
    </xf>
    <xf numFmtId="0" fontId="77" fillId="0" borderId="0" xfId="91" applyFont="1"/>
    <xf numFmtId="0" fontId="77" fillId="0" borderId="0" xfId="86" applyFont="1" applyAlignment="1">
      <alignment vertical="top"/>
    </xf>
    <xf numFmtId="0" fontId="77" fillId="0" borderId="0" xfId="91" applyFont="1" applyAlignment="1">
      <alignment vertical="center"/>
    </xf>
    <xf numFmtId="0" fontId="81" fillId="0" borderId="0" xfId="91" applyFont="1"/>
    <xf numFmtId="0" fontId="81" fillId="0" borderId="0" xfId="0" applyFont="1"/>
    <xf numFmtId="0" fontId="5" fillId="0" borderId="0" xfId="50" applyFont="1" applyFill="1" applyProtection="1"/>
    <xf numFmtId="0" fontId="7" fillId="0" borderId="0" xfId="0" applyFont="1"/>
    <xf numFmtId="49" fontId="5" fillId="0" borderId="0" xfId="0" applyNumberFormat="1" applyFont="1" applyAlignment="1">
      <alignment wrapText="1"/>
    </xf>
    <xf numFmtId="0" fontId="82" fillId="0" borderId="0" xfId="0" applyFont="1"/>
    <xf numFmtId="0" fontId="75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83" fillId="0" borderId="13" xfId="0" applyFont="1" applyBorder="1" applyAlignment="1">
      <alignment horizontal="left" vertical="top" wrapText="1"/>
    </xf>
    <xf numFmtId="4" fontId="10" fillId="0" borderId="13" xfId="0" applyNumberFormat="1" applyFont="1" applyBorder="1" applyAlignment="1">
      <alignment vertical="top"/>
    </xf>
    <xf numFmtId="4" fontId="83" fillId="0" borderId="13" xfId="0" applyNumberFormat="1" applyFont="1" applyBorder="1" applyAlignment="1">
      <alignment vertical="top"/>
    </xf>
    <xf numFmtId="0" fontId="84" fillId="0" borderId="13" xfId="0" applyFont="1" applyBorder="1" applyAlignment="1">
      <alignment horizontal="left" vertical="top" wrapText="1"/>
    </xf>
    <xf numFmtId="4" fontId="11" fillId="0" borderId="13" xfId="0" applyNumberFormat="1" applyFont="1" applyBorder="1" applyAlignment="1">
      <alignment vertical="top"/>
    </xf>
    <xf numFmtId="4" fontId="84" fillId="0" borderId="13" xfId="0" applyNumberFormat="1" applyFont="1" applyBorder="1" applyAlignment="1">
      <alignment vertical="top"/>
    </xf>
    <xf numFmtId="0" fontId="85" fillId="0" borderId="13" xfId="0" applyFont="1" applyBorder="1" applyAlignment="1">
      <alignment horizontal="left" vertical="top" wrapText="1"/>
    </xf>
    <xf numFmtId="4" fontId="85" fillId="0" borderId="13" xfId="0" applyNumberFormat="1" applyFont="1" applyBorder="1" applyAlignment="1">
      <alignment vertical="top"/>
    </xf>
    <xf numFmtId="0" fontId="84" fillId="0" borderId="13" xfId="50" applyFont="1" applyFill="1" applyBorder="1" applyAlignment="1" applyProtection="1">
      <alignment horizontal="left" vertical="top" wrapText="1"/>
    </xf>
    <xf numFmtId="0" fontId="84" fillId="0" borderId="14" xfId="0" applyFont="1" applyBorder="1" applyAlignment="1">
      <alignment horizontal="left" vertical="top" wrapText="1"/>
    </xf>
    <xf numFmtId="0" fontId="84" fillId="0" borderId="0" xfId="0" applyFont="1" applyAlignment="1">
      <alignment horizontal="left" vertical="top" wrapText="1"/>
    </xf>
    <xf numFmtId="0" fontId="84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right" vertical="top"/>
    </xf>
    <xf numFmtId="0" fontId="10" fillId="0" borderId="13" xfId="0" applyFont="1" applyBorder="1" applyAlignment="1">
      <alignment horizontal="center"/>
    </xf>
    <xf numFmtId="4" fontId="10" fillId="0" borderId="13" xfId="0" applyNumberFormat="1" applyFont="1" applyBorder="1" applyAlignment="1">
      <alignment horizontal="right" vertical="top"/>
    </xf>
    <xf numFmtId="4" fontId="11" fillId="0" borderId="13" xfId="0" applyNumberFormat="1" applyFont="1" applyBorder="1" applyAlignment="1">
      <alignment horizontal="right" vertical="top"/>
    </xf>
    <xf numFmtId="4" fontId="11" fillId="0" borderId="13" xfId="0" applyNumberFormat="1" applyFont="1" applyBorder="1" applyAlignment="1" applyProtection="1">
      <alignment horizontal="right" vertical="top"/>
      <protection locked="0"/>
    </xf>
    <xf numFmtId="0" fontId="11" fillId="0" borderId="13" xfId="0" applyFont="1" applyBorder="1" applyAlignment="1">
      <alignment wrapText="1"/>
    </xf>
    <xf numFmtId="4" fontId="12" fillId="0" borderId="13" xfId="0" applyNumberFormat="1" applyFont="1" applyBorder="1" applyAlignment="1">
      <alignment horizontal="right" vertical="top"/>
    </xf>
    <xf numFmtId="4" fontId="12" fillId="0" borderId="13" xfId="0" applyNumberFormat="1" applyFont="1" applyBorder="1" applyAlignment="1" applyProtection="1">
      <alignment horizontal="right" vertical="top"/>
      <protection locked="0"/>
    </xf>
    <xf numFmtId="4" fontId="11" fillId="0" borderId="13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 applyAlignment="1">
      <alignment wrapText="1"/>
    </xf>
    <xf numFmtId="0" fontId="11" fillId="0" borderId="0" xfId="0" applyFont="1" applyAlignment="1">
      <alignment horizontal="right"/>
    </xf>
    <xf numFmtId="0" fontId="85" fillId="0" borderId="0" xfId="0" applyFont="1" applyAlignment="1">
      <alignment wrapText="1"/>
    </xf>
    <xf numFmtId="0" fontId="84" fillId="0" borderId="0" xfId="0" applyFont="1"/>
    <xf numFmtId="0" fontId="11" fillId="0" borderId="0" xfId="0" applyFont="1" applyAlignment="1">
      <alignment wrapText="1"/>
    </xf>
    <xf numFmtId="0" fontId="10" fillId="0" borderId="14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4" fontId="85" fillId="0" borderId="13" xfId="0" applyNumberFormat="1" applyFont="1" applyBorder="1" applyAlignment="1">
      <alignment horizontal="right" vertical="top"/>
    </xf>
    <xf numFmtId="0" fontId="11" fillId="0" borderId="13" xfId="50" applyFont="1" applyFill="1" applyBorder="1" applyAlignment="1" applyProtection="1">
      <alignment horizontal="left" vertical="top" wrapText="1"/>
    </xf>
    <xf numFmtId="4" fontId="13" fillId="0" borderId="13" xfId="0" applyNumberFormat="1" applyFont="1" applyBorder="1" applyAlignment="1">
      <alignment horizontal="right" vertical="top"/>
    </xf>
    <xf numFmtId="2" fontId="10" fillId="0" borderId="13" xfId="94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/>
    </xf>
    <xf numFmtId="4" fontId="10" fillId="0" borderId="13" xfId="0" applyNumberFormat="1" applyFont="1" applyBorder="1" applyAlignment="1">
      <alignment horizontal="right"/>
    </xf>
    <xf numFmtId="0" fontId="11" fillId="0" borderId="16" xfId="0" applyFont="1" applyBorder="1" applyAlignment="1">
      <alignment horizontal="left" vertical="center" indent="1"/>
    </xf>
    <xf numFmtId="0" fontId="84" fillId="0" borderId="16" xfId="0" applyFont="1" applyBorder="1" applyAlignment="1">
      <alignment horizontal="left" vertical="center" indent="1"/>
    </xf>
    <xf numFmtId="0" fontId="83" fillId="0" borderId="16" xfId="0" applyFont="1" applyBorder="1" applyAlignment="1">
      <alignment horizontal="left" vertical="center"/>
    </xf>
    <xf numFmtId="0" fontId="83" fillId="0" borderId="16" xfId="0" applyFont="1" applyBorder="1" applyAlignment="1">
      <alignment horizontal="left" vertical="center" indent="1"/>
    </xf>
    <xf numFmtId="4" fontId="10" fillId="0" borderId="15" xfId="0" applyNumberFormat="1" applyFont="1" applyBorder="1" applyAlignment="1">
      <alignment horizontal="right"/>
    </xf>
    <xf numFmtId="0" fontId="84" fillId="0" borderId="0" xfId="91" applyFont="1"/>
    <xf numFmtId="0" fontId="12" fillId="0" borderId="0" xfId="94" applyFont="1" applyAlignment="1">
      <alignment wrapText="1"/>
    </xf>
    <xf numFmtId="0" fontId="12" fillId="0" borderId="0" xfId="118" applyFont="1" applyAlignment="1">
      <alignment vertical="top" wrapText="1"/>
    </xf>
    <xf numFmtId="0" fontId="12" fillId="0" borderId="0" xfId="94" applyFont="1"/>
    <xf numFmtId="0" fontId="85" fillId="0" borderId="0" xfId="91" applyFont="1" applyAlignment="1">
      <alignment vertical="top"/>
    </xf>
    <xf numFmtId="0" fontId="10" fillId="0" borderId="13" xfId="85" applyFont="1" applyBorder="1"/>
    <xf numFmtId="0" fontId="84" fillId="0" borderId="0" xfId="86" applyFont="1"/>
    <xf numFmtId="0" fontId="85" fillId="0" borderId="0" xfId="0" applyFont="1" applyAlignment="1">
      <alignment vertical="top"/>
    </xf>
    <xf numFmtId="165" fontId="84" fillId="0" borderId="0" xfId="86" applyNumberFormat="1" applyFont="1"/>
    <xf numFmtId="0" fontId="12" fillId="0" borderId="0" xfId="93" applyFont="1" applyAlignment="1">
      <alignment vertical="top"/>
    </xf>
    <xf numFmtId="0" fontId="11" fillId="0" borderId="13" xfId="90" applyFont="1" applyBorder="1" applyAlignment="1">
      <alignment vertical="top" wrapText="1"/>
    </xf>
    <xf numFmtId="2" fontId="84" fillId="0" borderId="13" xfId="86" applyNumberFormat="1" applyFont="1" applyBorder="1" applyAlignment="1">
      <alignment vertical="top"/>
    </xf>
    <xf numFmtId="165" fontId="84" fillId="0" borderId="13" xfId="86" applyNumberFormat="1" applyFont="1" applyBorder="1" applyAlignment="1">
      <alignment horizontal="center" vertical="top"/>
    </xf>
    <xf numFmtId="0" fontId="10" fillId="0" borderId="13" xfId="85" applyFont="1" applyBorder="1" applyAlignment="1">
      <alignment vertical="top"/>
    </xf>
    <xf numFmtId="2" fontId="83" fillId="0" borderId="13" xfId="86" applyNumberFormat="1" applyFont="1" applyBorder="1"/>
    <xf numFmtId="0" fontId="12" fillId="0" borderId="0" xfId="94" applyFont="1" applyAlignment="1">
      <alignment vertical="top"/>
    </xf>
    <xf numFmtId="4" fontId="84" fillId="0" borderId="13" xfId="86" applyNumberFormat="1" applyFont="1" applyBorder="1" applyAlignment="1">
      <alignment vertical="top"/>
    </xf>
    <xf numFmtId="4" fontId="83" fillId="0" borderId="13" xfId="86" applyNumberFormat="1" applyFont="1" applyBorder="1"/>
    <xf numFmtId="0" fontId="12" fillId="0" borderId="0" xfId="90" applyFont="1" applyAlignment="1">
      <alignment vertical="top"/>
    </xf>
    <xf numFmtId="165" fontId="83" fillId="0" borderId="13" xfId="86" applyNumberFormat="1" applyFont="1" applyBorder="1" applyAlignment="1">
      <alignment horizontal="center" vertical="top"/>
    </xf>
    <xf numFmtId="0" fontId="84" fillId="0" borderId="0" xfId="86" applyFont="1" applyAlignment="1">
      <alignment horizontal="center"/>
    </xf>
    <xf numFmtId="0" fontId="11" fillId="0" borderId="0" xfId="98" applyFont="1"/>
    <xf numFmtId="0" fontId="11" fillId="0" borderId="0" xfId="98" applyFont="1" applyAlignment="1">
      <alignment horizontal="right"/>
    </xf>
    <xf numFmtId="0" fontId="10" fillId="0" borderId="13" xfId="98" applyFont="1" applyBorder="1" applyAlignment="1">
      <alignment horizontal="center"/>
    </xf>
    <xf numFmtId="0" fontId="10" fillId="26" borderId="19" xfId="98" applyFont="1" applyFill="1" applyBorder="1" applyAlignment="1">
      <alignment wrapText="1"/>
    </xf>
    <xf numFmtId="0" fontId="10" fillId="26" borderId="16" xfId="98" applyFont="1" applyFill="1" applyBorder="1" applyAlignment="1">
      <alignment wrapText="1"/>
    </xf>
    <xf numFmtId="0" fontId="10" fillId="0" borderId="20" xfId="98" applyFont="1" applyBorder="1" applyAlignment="1">
      <alignment wrapText="1"/>
    </xf>
    <xf numFmtId="4" fontId="10" fillId="0" borderId="13" xfId="98" applyNumberFormat="1" applyFont="1" applyBorder="1" applyAlignment="1">
      <alignment vertical="top"/>
    </xf>
    <xf numFmtId="0" fontId="11" fillId="0" borderId="16" xfId="0" applyFont="1" applyBorder="1" applyAlignment="1">
      <alignment horizontal="left" vertical="top" wrapText="1"/>
    </xf>
    <xf numFmtId="4" fontId="11" fillId="0" borderId="13" xfId="98" applyNumberFormat="1" applyFont="1" applyBorder="1" applyAlignment="1">
      <alignment vertical="top"/>
    </xf>
    <xf numFmtId="0" fontId="11" fillId="0" borderId="16" xfId="50" applyFont="1" applyFill="1" applyBorder="1" applyAlignment="1" applyProtection="1">
      <alignment horizontal="left" vertical="top" wrapText="1"/>
    </xf>
    <xf numFmtId="0" fontId="84" fillId="0" borderId="16" xfId="50" applyFont="1" applyFill="1" applyBorder="1" applyAlignment="1" applyProtection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1" fillId="27" borderId="16" xfId="0" applyFont="1" applyFill="1" applyBorder="1" applyAlignment="1">
      <alignment horizontal="left" vertical="top" wrapText="1"/>
    </xf>
    <xf numFmtId="0" fontId="11" fillId="0" borderId="21" xfId="98" applyFont="1" applyBorder="1" applyAlignment="1">
      <alignment wrapText="1"/>
    </xf>
    <xf numFmtId="0" fontId="10" fillId="26" borderId="21" xfId="98" applyFont="1" applyFill="1" applyBorder="1" applyAlignment="1">
      <alignment wrapText="1"/>
    </xf>
    <xf numFmtId="0" fontId="10" fillId="0" borderId="21" xfId="98" applyFont="1" applyBorder="1" applyAlignment="1">
      <alignment wrapText="1"/>
    </xf>
    <xf numFmtId="4" fontId="10" fillId="0" borderId="13" xfId="83" applyNumberFormat="1" applyFont="1" applyBorder="1" applyAlignment="1">
      <alignment horizontal="right" vertical="top"/>
    </xf>
    <xf numFmtId="0" fontId="11" fillId="0" borderId="16" xfId="88" applyFont="1" applyBorder="1" applyAlignment="1">
      <alignment horizontal="left" vertical="top" wrapText="1"/>
    </xf>
    <xf numFmtId="0" fontId="10" fillId="0" borderId="16" xfId="88" applyFont="1" applyBorder="1" applyAlignment="1">
      <alignment horizontal="left" vertical="top" wrapText="1"/>
    </xf>
    <xf numFmtId="0" fontId="11" fillId="27" borderId="16" xfId="88" applyFont="1" applyFill="1" applyBorder="1" applyAlignment="1">
      <alignment horizontal="left" vertical="top" wrapText="1"/>
    </xf>
    <xf numFmtId="0" fontId="10" fillId="0" borderId="15" xfId="98" applyFont="1" applyBorder="1" applyAlignment="1">
      <alignment horizontal="center" vertical="center" wrapText="1"/>
    </xf>
    <xf numFmtId="0" fontId="10" fillId="26" borderId="22" xfId="98" applyFont="1" applyFill="1" applyBorder="1" applyAlignment="1">
      <alignment wrapText="1"/>
    </xf>
    <xf numFmtId="4" fontId="10" fillId="26" borderId="22" xfId="98" applyNumberFormat="1" applyFont="1" applyFill="1" applyBorder="1" applyAlignment="1">
      <alignment horizontal="right" vertical="top"/>
    </xf>
    <xf numFmtId="0" fontId="10" fillId="26" borderId="23" xfId="98" applyFont="1" applyFill="1" applyBorder="1" applyAlignment="1">
      <alignment wrapText="1"/>
    </xf>
    <xf numFmtId="4" fontId="10" fillId="26" borderId="23" xfId="98" applyNumberFormat="1" applyFont="1" applyFill="1" applyBorder="1" applyAlignment="1">
      <alignment horizontal="right" vertical="top"/>
    </xf>
    <xf numFmtId="0" fontId="10" fillId="0" borderId="23" xfId="98" applyFont="1" applyBorder="1" applyAlignment="1">
      <alignment wrapText="1"/>
    </xf>
    <xf numFmtId="4" fontId="10" fillId="0" borderId="23" xfId="98" applyNumberFormat="1" applyFont="1" applyBorder="1" applyAlignment="1">
      <alignment horizontal="right" vertical="top"/>
    </xf>
    <xf numFmtId="4" fontId="10" fillId="0" borderId="23" xfId="85" applyNumberFormat="1" applyFont="1" applyBorder="1" applyAlignment="1">
      <alignment horizontal="right" vertical="top"/>
    </xf>
    <xf numFmtId="4" fontId="10" fillId="0" borderId="21" xfId="85" applyNumberFormat="1" applyFont="1" applyBorder="1" applyAlignment="1">
      <alignment horizontal="right" vertical="top"/>
    </xf>
    <xf numFmtId="4" fontId="11" fillId="0" borderId="23" xfId="98" applyNumberFormat="1" applyFont="1" applyBorder="1" applyAlignment="1">
      <alignment horizontal="right" vertical="top"/>
    </xf>
    <xf numFmtId="4" fontId="11" fillId="0" borderId="23" xfId="85" applyNumberFormat="1" applyFont="1" applyBorder="1" applyAlignment="1">
      <alignment horizontal="right" vertical="top"/>
    </xf>
    <xf numFmtId="4" fontId="11" fillId="0" borderId="21" xfId="85" applyNumberFormat="1" applyFont="1" applyBorder="1" applyAlignment="1">
      <alignment horizontal="right" vertical="top"/>
    </xf>
    <xf numFmtId="4" fontId="11" fillId="0" borderId="13" xfId="83" applyNumberFormat="1" applyFont="1" applyBorder="1" applyAlignment="1">
      <alignment horizontal="right" vertical="top"/>
    </xf>
    <xf numFmtId="4" fontId="11" fillId="0" borderId="13" xfId="98" applyNumberFormat="1" applyFont="1" applyBorder="1" applyAlignment="1">
      <alignment horizontal="right" vertical="top" wrapText="1"/>
    </xf>
    <xf numFmtId="4" fontId="11" fillId="0" borderId="13" xfId="85" applyNumberFormat="1" applyFont="1" applyBorder="1" applyAlignment="1">
      <alignment horizontal="right" vertical="top" wrapText="1"/>
    </xf>
    <xf numFmtId="4" fontId="11" fillId="0" borderId="16" xfId="85" applyNumberFormat="1" applyFont="1" applyBorder="1" applyAlignment="1">
      <alignment horizontal="right" vertical="top" wrapText="1"/>
    </xf>
    <xf numFmtId="4" fontId="11" fillId="0" borderId="13" xfId="83" applyNumberFormat="1" applyFont="1" applyBorder="1" applyAlignment="1">
      <alignment horizontal="right" vertical="top" wrapText="1"/>
    </xf>
    <xf numFmtId="4" fontId="10" fillId="0" borderId="24" xfId="98" applyNumberFormat="1" applyFont="1" applyBorder="1" applyAlignment="1">
      <alignment horizontal="right" vertical="top"/>
    </xf>
    <xf numFmtId="0" fontId="11" fillId="27" borderId="13" xfId="0" applyFont="1" applyFill="1" applyBorder="1" applyAlignment="1">
      <alignment horizontal="left" vertical="top" wrapText="1"/>
    </xf>
    <xf numFmtId="4" fontId="10" fillId="0" borderId="13" xfId="98" applyNumberFormat="1" applyFont="1" applyBorder="1" applyAlignment="1">
      <alignment horizontal="right" vertical="top"/>
    </xf>
    <xf numFmtId="4" fontId="11" fillId="0" borderId="22" xfId="98" applyNumberFormat="1" applyFont="1" applyBorder="1" applyAlignment="1">
      <alignment horizontal="right" vertical="top"/>
    </xf>
    <xf numFmtId="4" fontId="11" fillId="0" borderId="21" xfId="98" applyNumberFormat="1" applyFont="1" applyBorder="1" applyAlignment="1">
      <alignment horizontal="right" vertical="top"/>
    </xf>
    <xf numFmtId="0" fontId="11" fillId="0" borderId="23" xfId="98" applyFont="1" applyBorder="1" applyAlignment="1">
      <alignment wrapText="1"/>
    </xf>
    <xf numFmtId="4" fontId="11" fillId="0" borderId="13" xfId="98" applyNumberFormat="1" applyFont="1" applyBorder="1" applyAlignment="1">
      <alignment horizontal="right" vertical="top"/>
    </xf>
    <xf numFmtId="4" fontId="11" fillId="0" borderId="13" xfId="85" applyNumberFormat="1" applyFont="1" applyBorder="1" applyAlignment="1">
      <alignment horizontal="right" vertical="top"/>
    </xf>
    <xf numFmtId="4" fontId="11" fillId="0" borderId="16" xfId="85" applyNumberFormat="1" applyFont="1" applyBorder="1" applyAlignment="1">
      <alignment horizontal="right" vertical="top"/>
    </xf>
    <xf numFmtId="4" fontId="11" fillId="0" borderId="20" xfId="98" applyNumberFormat="1" applyFont="1" applyBorder="1" applyAlignment="1">
      <alignment horizontal="right" vertical="top"/>
    </xf>
    <xf numFmtId="0" fontId="11" fillId="0" borderId="0" xfId="85" applyFont="1"/>
    <xf numFmtId="0" fontId="10" fillId="0" borderId="13" xfId="85" applyFont="1" applyBorder="1" applyAlignment="1">
      <alignment vertical="center"/>
    </xf>
    <xf numFmtId="0" fontId="11" fillId="0" borderId="13" xfId="85" applyFont="1" applyBorder="1" applyAlignment="1">
      <alignment vertical="center"/>
    </xf>
    <xf numFmtId="2" fontId="86" fillId="0" borderId="0" xfId="85" applyNumberFormat="1" applyFont="1" applyAlignment="1">
      <alignment vertical="center"/>
    </xf>
    <xf numFmtId="0" fontId="11" fillId="0" borderId="0" xfId="85" applyFont="1" applyAlignment="1">
      <alignment vertical="center"/>
    </xf>
    <xf numFmtId="0" fontId="10" fillId="0" borderId="13" xfId="0" applyFont="1" applyBorder="1" applyAlignment="1">
      <alignment horizontal="left" vertical="justify"/>
    </xf>
    <xf numFmtId="0" fontId="11" fillId="0" borderId="13" xfId="0" applyFont="1" applyBorder="1" applyAlignment="1">
      <alignment horizontal="left" indent="1"/>
    </xf>
    <xf numFmtId="0" fontId="10" fillId="0" borderId="13" xfId="0" applyFont="1" applyBorder="1" applyAlignment="1">
      <alignment horizontal="left"/>
    </xf>
    <xf numFmtId="0" fontId="84" fillId="0" borderId="0" xfId="88" applyFont="1"/>
    <xf numFmtId="0" fontId="87" fillId="0" borderId="13" xfId="88" applyFont="1" applyBorder="1" applyAlignment="1">
      <alignment vertical="top" wrapText="1"/>
    </xf>
    <xf numFmtId="0" fontId="10" fillId="0" borderId="13" xfId="88" applyFont="1" applyBorder="1" applyAlignment="1">
      <alignment vertical="top" wrapText="1"/>
    </xf>
    <xf numFmtId="4" fontId="10" fillId="0" borderId="13" xfId="88" applyNumberFormat="1" applyFont="1" applyBorder="1" applyAlignment="1">
      <alignment horizontal="right" vertical="top" wrapText="1"/>
    </xf>
    <xf numFmtId="2" fontId="12" fillId="0" borderId="13" xfId="93" applyNumberFormat="1" applyFont="1" applyBorder="1" applyAlignment="1">
      <alignment horizontal="left" vertical="top" wrapText="1"/>
    </xf>
    <xf numFmtId="4" fontId="12" fillId="0" borderId="13" xfId="88" applyNumberFormat="1" applyFont="1" applyBorder="1" applyAlignment="1">
      <alignment horizontal="right" vertical="top" wrapText="1"/>
    </xf>
    <xf numFmtId="2" fontId="11" fillId="0" borderId="13" xfId="93" applyNumberFormat="1" applyFont="1" applyBorder="1" applyAlignment="1">
      <alignment horizontal="left" vertical="top" wrapText="1"/>
    </xf>
    <xf numFmtId="4" fontId="11" fillId="0" borderId="13" xfId="88" applyNumberFormat="1" applyFont="1" applyBorder="1" applyAlignment="1">
      <alignment horizontal="right" vertical="top" wrapText="1"/>
    </xf>
    <xf numFmtId="0" fontId="12" fillId="0" borderId="13" xfId="88" applyFont="1" applyBorder="1" applyAlignment="1">
      <alignment horizontal="left" vertical="top" wrapText="1"/>
    </xf>
    <xf numFmtId="4" fontId="11" fillId="0" borderId="13" xfId="93" applyNumberFormat="1" applyFont="1" applyBorder="1" applyAlignment="1">
      <alignment horizontal="right" vertical="top"/>
    </xf>
    <xf numFmtId="4" fontId="11" fillId="0" borderId="13" xfId="93" applyNumberFormat="1" applyFont="1" applyBorder="1" applyAlignment="1">
      <alignment vertical="top"/>
    </xf>
    <xf numFmtId="2" fontId="12" fillId="0" borderId="13" xfId="115" applyNumberFormat="1" applyFont="1" applyBorder="1" applyAlignment="1">
      <alignment horizontal="left" vertical="top" wrapText="1"/>
    </xf>
    <xf numFmtId="4" fontId="12" fillId="0" borderId="13" xfId="115" applyNumberFormat="1" applyFont="1" applyBorder="1" applyAlignment="1">
      <alignment vertical="top"/>
    </xf>
    <xf numFmtId="4" fontId="12" fillId="0" borderId="13" xfId="93" applyNumberFormat="1" applyFont="1" applyBorder="1" applyAlignment="1">
      <alignment vertical="top"/>
    </xf>
    <xf numFmtId="4" fontId="12" fillId="0" borderId="13" xfId="93" applyNumberFormat="1" applyFont="1" applyBorder="1" applyAlignment="1">
      <alignment horizontal="right" vertical="top"/>
    </xf>
    <xf numFmtId="0" fontId="10" fillId="0" borderId="13" xfId="88" applyFont="1" applyBorder="1" applyAlignment="1">
      <alignment horizontal="left" vertical="top" wrapText="1"/>
    </xf>
    <xf numFmtId="2" fontId="11" fillId="0" borderId="13" xfId="93" applyNumberFormat="1" applyFont="1" applyBorder="1" applyAlignment="1">
      <alignment vertical="top" wrapText="1"/>
    </xf>
    <xf numFmtId="2" fontId="12" fillId="0" borderId="13" xfId="93" applyNumberFormat="1" applyFont="1" applyBorder="1" applyAlignment="1">
      <alignment vertical="top" wrapText="1"/>
    </xf>
    <xf numFmtId="2" fontId="10" fillId="0" borderId="13" xfId="93" applyNumberFormat="1" applyFont="1" applyBorder="1" applyAlignment="1">
      <alignment vertical="top" wrapText="1"/>
    </xf>
    <xf numFmtId="4" fontId="10" fillId="0" borderId="13" xfId="115" applyNumberFormat="1" applyFont="1" applyBorder="1" applyAlignment="1">
      <alignment vertical="top"/>
    </xf>
    <xf numFmtId="0" fontId="11" fillId="0" borderId="0" xfId="88" applyFont="1" applyAlignment="1">
      <alignment vertical="top"/>
    </xf>
    <xf numFmtId="4" fontId="11" fillId="0" borderId="13" xfId="115" applyNumberFormat="1" applyFont="1" applyBorder="1" applyAlignment="1">
      <alignment vertical="top"/>
    </xf>
    <xf numFmtId="0" fontId="85" fillId="0" borderId="0" xfId="0" applyFont="1" applyAlignment="1">
      <alignment horizontal="left" wrapText="1"/>
    </xf>
    <xf numFmtId="4" fontId="11" fillId="0" borderId="25" xfId="93" applyNumberFormat="1" applyFont="1" applyBorder="1" applyAlignment="1">
      <alignment vertical="top"/>
    </xf>
    <xf numFmtId="2" fontId="84" fillId="0" borderId="13" xfId="93" applyNumberFormat="1" applyFont="1" applyBorder="1" applyAlignment="1">
      <alignment horizontal="left" vertical="top" wrapText="1"/>
    </xf>
    <xf numFmtId="0" fontId="85" fillId="0" borderId="0" xfId="88" applyFont="1" applyAlignment="1">
      <alignment horizontal="left" wrapText="1"/>
    </xf>
    <xf numFmtId="2" fontId="10" fillId="0" borderId="0" xfId="117" applyNumberFormat="1" applyFont="1"/>
    <xf numFmtId="4" fontId="11" fillId="0" borderId="0" xfId="117" applyNumberFormat="1" applyFont="1" applyAlignment="1">
      <alignment horizontal="right"/>
    </xf>
    <xf numFmtId="14" fontId="10" fillId="0" borderId="13" xfId="88" applyNumberFormat="1" applyFont="1" applyBorder="1" applyAlignment="1">
      <alignment horizontal="center" vertical="center" wrapText="1"/>
    </xf>
    <xf numFmtId="2" fontId="10" fillId="0" borderId="13" xfId="117" applyNumberFormat="1" applyFont="1" applyBorder="1" applyAlignment="1">
      <alignment wrapText="1"/>
    </xf>
    <xf numFmtId="2" fontId="12" fillId="0" borderId="13" xfId="117" applyNumberFormat="1" applyFont="1" applyBorder="1" applyAlignment="1">
      <alignment horizontal="left" wrapText="1" indent="1"/>
    </xf>
    <xf numFmtId="2" fontId="11" fillId="0" borderId="13" xfId="117" applyNumberFormat="1" applyFont="1" applyBorder="1" applyAlignment="1">
      <alignment horizontal="left" wrapText="1" indent="2"/>
    </xf>
    <xf numFmtId="2" fontId="11" fillId="0" borderId="13" xfId="117" applyNumberFormat="1" applyFont="1" applyBorder="1" applyAlignment="1">
      <alignment horizontal="left" vertical="top" wrapText="1" indent="2"/>
    </xf>
    <xf numFmtId="4" fontId="84" fillId="0" borderId="13" xfId="0" applyNumberFormat="1" applyFont="1" applyBorder="1" applyAlignment="1">
      <alignment horizontal="right" vertical="top"/>
    </xf>
    <xf numFmtId="2" fontId="11" fillId="0" borderId="13" xfId="0" applyNumberFormat="1" applyFont="1" applyBorder="1" applyAlignment="1">
      <alignment horizontal="left" vertical="top" wrapText="1" indent="2"/>
    </xf>
    <xf numFmtId="2" fontId="11" fillId="0" borderId="13" xfId="0" applyNumberFormat="1" applyFont="1" applyBorder="1" applyAlignment="1">
      <alignment horizontal="left" wrapText="1" indent="2"/>
    </xf>
    <xf numFmtId="2" fontId="12" fillId="0" borderId="13" xfId="0" applyNumberFormat="1" applyFont="1" applyBorder="1" applyAlignment="1">
      <alignment horizontal="left" wrapText="1" indent="3"/>
    </xf>
    <xf numFmtId="2" fontId="11" fillId="0" borderId="13" xfId="0" applyNumberFormat="1" applyFont="1" applyBorder="1" applyAlignment="1">
      <alignment horizontal="left" wrapText="1" indent="4"/>
    </xf>
    <xf numFmtId="0" fontId="10" fillId="0" borderId="13" xfId="116" applyFont="1" applyBorder="1" applyAlignment="1">
      <alignment wrapText="1"/>
    </xf>
    <xf numFmtId="0" fontId="83" fillId="0" borderId="0" xfId="0" applyFont="1"/>
    <xf numFmtId="0" fontId="85" fillId="0" borderId="0" xfId="0" applyFont="1"/>
    <xf numFmtId="0" fontId="11" fillId="0" borderId="0" xfId="50" applyFont="1" applyFill="1" applyProtection="1"/>
    <xf numFmtId="4" fontId="84" fillId="0" borderId="0" xfId="0" applyNumberFormat="1" applyFont="1"/>
    <xf numFmtId="0" fontId="10" fillId="0" borderId="0" xfId="0" applyFont="1"/>
    <xf numFmtId="0" fontId="12" fillId="0" borderId="0" xfId="0" applyFont="1"/>
    <xf numFmtId="0" fontId="84" fillId="0" borderId="0" xfId="86" applyFont="1" applyAlignment="1">
      <alignment vertical="top"/>
    </xf>
    <xf numFmtId="0" fontId="83" fillId="0" borderId="0" xfId="86" applyFont="1" applyAlignment="1">
      <alignment vertical="top"/>
    </xf>
    <xf numFmtId="0" fontId="83" fillId="0" borderId="0" xfId="86" applyFont="1"/>
    <xf numFmtId="0" fontId="10" fillId="0" borderId="0" xfId="98" applyFont="1"/>
    <xf numFmtId="0" fontId="10" fillId="0" borderId="0" xfId="85" applyFont="1" applyAlignment="1">
      <alignment vertical="center"/>
    </xf>
    <xf numFmtId="0" fontId="85" fillId="0" borderId="0" xfId="88" applyFont="1"/>
    <xf numFmtId="0" fontId="11" fillId="0" borderId="0" xfId="115" applyFont="1"/>
    <xf numFmtId="0" fontId="84" fillId="0" borderId="0" xfId="0" applyFont="1" applyAlignment="1">
      <alignment vertical="top"/>
    </xf>
    <xf numFmtId="0" fontId="10" fillId="0" borderId="13" xfId="85" applyFont="1" applyBorder="1" applyAlignment="1">
      <alignment vertical="center" wrapText="1"/>
    </xf>
    <xf numFmtId="0" fontId="10" fillId="0" borderId="13" xfId="85" applyFont="1" applyBorder="1" applyAlignment="1">
      <alignment horizontal="center" vertical="top"/>
    </xf>
    <xf numFmtId="4" fontId="83" fillId="0" borderId="13" xfId="85" applyNumberFormat="1" applyFont="1" applyBorder="1" applyAlignment="1">
      <alignment vertical="top"/>
    </xf>
    <xf numFmtId="4" fontId="10" fillId="0" borderId="13" xfId="85" applyNumberFormat="1" applyFont="1" applyBorder="1" applyAlignment="1">
      <alignment vertical="top"/>
    </xf>
    <xf numFmtId="4" fontId="84" fillId="0" borderId="13" xfId="85" applyNumberFormat="1" applyFont="1" applyBorder="1" applyAlignment="1">
      <alignment vertical="top"/>
    </xf>
    <xf numFmtId="4" fontId="11" fillId="0" borderId="13" xfId="85" applyNumberFormat="1" applyFont="1" applyBorder="1" applyAlignment="1">
      <alignment vertical="top"/>
    </xf>
    <xf numFmtId="4" fontId="83" fillId="28" borderId="13" xfId="85" applyNumberFormat="1" applyFont="1" applyFill="1" applyBorder="1" applyAlignment="1">
      <alignment vertical="top"/>
    </xf>
    <xf numFmtId="0" fontId="10" fillId="0" borderId="13" xfId="98" applyFont="1" applyBorder="1" applyAlignment="1">
      <alignment horizontal="center" vertical="center"/>
    </xf>
    <xf numFmtId="0" fontId="5" fillId="0" borderId="0" xfId="98" applyFont="1" applyAlignment="1">
      <alignment vertical="center"/>
    </xf>
    <xf numFmtId="2" fontId="11" fillId="0" borderId="13" xfId="0" applyNumberFormat="1" applyFont="1" applyBorder="1" applyAlignment="1">
      <alignment horizontal="right" vertical="top"/>
    </xf>
    <xf numFmtId="2" fontId="11" fillId="0" borderId="15" xfId="0" applyNumberFormat="1" applyFont="1" applyBorder="1" applyAlignment="1">
      <alignment horizontal="right" vertical="top"/>
    </xf>
    <xf numFmtId="2" fontId="77" fillId="0" borderId="0" xfId="86" applyNumberFormat="1" applyFont="1"/>
    <xf numFmtId="2" fontId="84" fillId="0" borderId="0" xfId="86" applyNumberFormat="1" applyFont="1"/>
    <xf numFmtId="165" fontId="77" fillId="0" borderId="0" xfId="86" applyNumberFormat="1" applyFont="1"/>
    <xf numFmtId="166" fontId="77" fillId="0" borderId="0" xfId="86" applyNumberFormat="1" applyFont="1"/>
    <xf numFmtId="4" fontId="83" fillId="0" borderId="13" xfId="0" applyNumberFormat="1" applyFont="1" applyBorder="1" applyAlignment="1">
      <alignment horizontal="right" vertical="top"/>
    </xf>
    <xf numFmtId="4" fontId="11" fillId="0" borderId="17" xfId="0" applyNumberFormat="1" applyFont="1" applyBorder="1" applyAlignment="1" applyProtection="1">
      <alignment horizontal="right" vertical="top"/>
      <protection locked="0"/>
    </xf>
    <xf numFmtId="4" fontId="10" fillId="0" borderId="13" xfId="0" applyNumberFormat="1" applyFont="1" applyBorder="1" applyAlignment="1" applyProtection="1">
      <alignment horizontal="right" vertical="top"/>
      <protection locked="0"/>
    </xf>
    <xf numFmtId="2" fontId="10" fillId="0" borderId="13" xfId="0" applyNumberFormat="1" applyFont="1" applyBorder="1" applyAlignment="1">
      <alignment horizontal="right" vertical="top"/>
    </xf>
    <xf numFmtId="2" fontId="83" fillId="0" borderId="13" xfId="0" applyNumberFormat="1" applyFont="1" applyBorder="1" applyAlignment="1">
      <alignment horizontal="right" vertical="top"/>
    </xf>
    <xf numFmtId="2" fontId="84" fillId="0" borderId="13" xfId="0" applyNumberFormat="1" applyFont="1" applyBorder="1" applyAlignment="1">
      <alignment horizontal="right" vertical="top"/>
    </xf>
    <xf numFmtId="2" fontId="11" fillId="0" borderId="13" xfId="0" applyNumberFormat="1" applyFont="1" applyBorder="1" applyAlignment="1" applyProtection="1">
      <alignment horizontal="right" vertical="top"/>
      <protection locked="0"/>
    </xf>
    <xf numFmtId="2" fontId="12" fillId="0" borderId="13" xfId="0" applyNumberFormat="1" applyFont="1" applyBorder="1" applyAlignment="1">
      <alignment horizontal="right" vertical="top"/>
    </xf>
    <xf numFmtId="2" fontId="85" fillId="0" borderId="13" xfId="0" applyNumberFormat="1" applyFont="1" applyBorder="1" applyAlignment="1">
      <alignment horizontal="right" vertical="top"/>
    </xf>
    <xf numFmtId="4" fontId="11" fillId="0" borderId="13" xfId="50" applyNumberFormat="1" applyFont="1" applyFill="1" applyBorder="1" applyAlignment="1" applyProtection="1">
      <alignment horizontal="right" vertical="top"/>
    </xf>
    <xf numFmtId="4" fontId="10" fillId="26" borderId="13" xfId="98" applyNumberFormat="1" applyFont="1" applyFill="1" applyBorder="1" applyAlignment="1">
      <alignment vertical="top"/>
    </xf>
    <xf numFmtId="4" fontId="10" fillId="0" borderId="13" xfId="83" applyNumberFormat="1" applyFont="1" applyBorder="1" applyAlignment="1">
      <alignment vertical="top"/>
    </xf>
    <xf numFmtId="4" fontId="11" fillId="0" borderId="13" xfId="0" applyNumberFormat="1" applyFont="1" applyBorder="1" applyAlignment="1" applyProtection="1">
      <alignment vertical="top"/>
      <protection locked="0"/>
    </xf>
    <xf numFmtId="4" fontId="12" fillId="0" borderId="13" xfId="0" applyNumberFormat="1" applyFont="1" applyBorder="1" applyAlignment="1">
      <alignment vertical="top"/>
    </xf>
    <xf numFmtId="4" fontId="11" fillId="0" borderId="17" xfId="0" applyNumberFormat="1" applyFont="1" applyBorder="1" applyAlignment="1" applyProtection="1">
      <alignment vertical="top"/>
      <protection locked="0"/>
    </xf>
    <xf numFmtId="4" fontId="13" fillId="0" borderId="13" xfId="0" applyNumberFormat="1" applyFont="1" applyBorder="1" applyAlignment="1">
      <alignment vertical="top"/>
    </xf>
    <xf numFmtId="4" fontId="10" fillId="0" borderId="13" xfId="0" applyNumberFormat="1" applyFont="1" applyBorder="1" applyAlignment="1" applyProtection="1">
      <alignment vertical="top"/>
      <protection locked="0"/>
    </xf>
    <xf numFmtId="4" fontId="11" fillId="0" borderId="13" xfId="50" applyNumberFormat="1" applyFont="1" applyFill="1" applyBorder="1" applyAlignment="1" applyProtection="1">
      <alignment vertical="top"/>
    </xf>
    <xf numFmtId="4" fontId="10" fillId="26" borderId="13" xfId="98" applyNumberFormat="1" applyFont="1" applyFill="1" applyBorder="1" applyAlignment="1">
      <alignment horizontal="right" vertical="top"/>
    </xf>
    <xf numFmtId="2" fontId="10" fillId="0" borderId="13" xfId="117" applyNumberFormat="1" applyFont="1" applyBorder="1" applyAlignment="1">
      <alignment horizontal="left" wrapText="1" indent="1"/>
    </xf>
    <xf numFmtId="4" fontId="10" fillId="0" borderId="13" xfId="117" applyNumberFormat="1" applyFont="1" applyBorder="1" applyAlignment="1">
      <alignment vertical="top"/>
    </xf>
    <xf numFmtId="0" fontId="7" fillId="0" borderId="0" xfId="86" applyFont="1"/>
    <xf numFmtId="0" fontId="5" fillId="0" borderId="0" xfId="86" applyFont="1"/>
    <xf numFmtId="0" fontId="10" fillId="0" borderId="13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 indent="1"/>
    </xf>
    <xf numFmtId="4" fontId="12" fillId="0" borderId="13" xfId="115" applyNumberFormat="1" applyFont="1" applyBorder="1" applyAlignment="1">
      <alignment horizontal="right" vertical="top"/>
    </xf>
    <xf numFmtId="4" fontId="11" fillId="0" borderId="25" xfId="93" applyNumberFormat="1" applyFont="1" applyBorder="1" applyAlignment="1">
      <alignment horizontal="right" vertical="top"/>
    </xf>
    <xf numFmtId="4" fontId="10" fillId="0" borderId="13" xfId="115" applyNumberFormat="1" applyFont="1" applyBorder="1" applyAlignment="1">
      <alignment horizontal="right" vertical="top"/>
    </xf>
    <xf numFmtId="4" fontId="84" fillId="0" borderId="0" xfId="88" applyNumberFormat="1" applyFont="1" applyAlignment="1">
      <alignment horizontal="right" vertical="top"/>
    </xf>
    <xf numFmtId="4" fontId="84" fillId="0" borderId="0" xfId="86" applyNumberFormat="1" applyFont="1"/>
    <xf numFmtId="0" fontId="10" fillId="0" borderId="13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84" fillId="0" borderId="13" xfId="0" applyFont="1" applyBorder="1" applyAlignment="1">
      <alignment vertical="top" wrapText="1"/>
    </xf>
    <xf numFmtId="4" fontId="11" fillId="0" borderId="13" xfId="0" applyNumberFormat="1" applyFont="1" applyBorder="1" applyAlignment="1">
      <alignment vertical="top" wrapText="1"/>
    </xf>
    <xf numFmtId="0" fontId="5" fillId="0" borderId="13" xfId="98" applyFont="1" applyBorder="1"/>
    <xf numFmtId="0" fontId="88" fillId="0" borderId="0" xfId="0" applyFont="1"/>
    <xf numFmtId="0" fontId="10" fillId="0" borderId="26" xfId="85" applyFont="1" applyBorder="1" applyAlignment="1">
      <alignment vertical="top" wrapText="1"/>
    </xf>
    <xf numFmtId="4" fontId="10" fillId="0" borderId="15" xfId="0" applyNumberFormat="1" applyFont="1" applyBorder="1" applyAlignment="1">
      <alignment vertical="top"/>
    </xf>
    <xf numFmtId="164" fontId="10" fillId="0" borderId="13" xfId="0" applyNumberFormat="1" applyFont="1" applyBorder="1" applyAlignment="1">
      <alignment horizontal="center" vertical="top"/>
    </xf>
    <xf numFmtId="0" fontId="10" fillId="0" borderId="15" xfId="0" applyFont="1" applyBorder="1" applyAlignment="1">
      <alignment horizontal="center" vertical="center"/>
    </xf>
    <xf numFmtId="0" fontId="14" fillId="0" borderId="0" xfId="0" applyFont="1"/>
    <xf numFmtId="164" fontId="11" fillId="0" borderId="13" xfId="0" applyNumberFormat="1" applyFont="1" applyBorder="1" applyAlignment="1">
      <alignment horizontal="center" vertical="top"/>
    </xf>
    <xf numFmtId="4" fontId="77" fillId="0" borderId="0" xfId="91" applyNumberFormat="1" applyFont="1"/>
    <xf numFmtId="165" fontId="11" fillId="0" borderId="13" xfId="0" applyNumberFormat="1" applyFont="1" applyBorder="1" applyAlignment="1">
      <alignment horizontal="center" vertical="top"/>
    </xf>
    <xf numFmtId="165" fontId="10" fillId="0" borderId="13" xfId="0" applyNumberFormat="1" applyFont="1" applyBorder="1" applyAlignment="1">
      <alignment horizontal="center" vertical="top"/>
    </xf>
    <xf numFmtId="165" fontId="11" fillId="0" borderId="13" xfId="86" applyNumberFormat="1" applyFont="1" applyBorder="1" applyAlignment="1">
      <alignment horizontal="center" vertical="top"/>
    </xf>
    <xf numFmtId="4" fontId="83" fillId="0" borderId="0" xfId="0" applyNumberFormat="1" applyFont="1"/>
    <xf numFmtId="2" fontId="84" fillId="0" borderId="0" xfId="88" applyNumberFormat="1" applyFont="1"/>
    <xf numFmtId="4" fontId="10" fillId="0" borderId="0" xfId="98" applyNumberFormat="1" applyFont="1"/>
    <xf numFmtId="4" fontId="11" fillId="0" borderId="0" xfId="0" applyNumberFormat="1" applyFont="1"/>
    <xf numFmtId="0" fontId="73" fillId="0" borderId="29" xfId="73" applyFont="1" applyFill="1" applyBorder="1" applyAlignment="1">
      <alignment wrapText="1"/>
    </xf>
    <xf numFmtId="0" fontId="73" fillId="0" borderId="29" xfId="73" applyFont="1" applyFill="1" applyBorder="1" applyAlignment="1">
      <alignment vertical="top" wrapText="1"/>
    </xf>
    <xf numFmtId="167" fontId="83" fillId="0" borderId="0" xfId="0" applyNumberFormat="1" applyFont="1"/>
    <xf numFmtId="0" fontId="89" fillId="0" borderId="0" xfId="88" applyFont="1" applyAlignment="1">
      <alignment horizontal="right" vertical="top"/>
    </xf>
    <xf numFmtId="0" fontId="90" fillId="0" borderId="0" xfId="0" applyFont="1" applyAlignment="1">
      <alignment horizontal="left" wrapText="1"/>
    </xf>
    <xf numFmtId="4" fontId="91" fillId="0" borderId="0" xfId="88" applyNumberFormat="1" applyFont="1" applyAlignment="1">
      <alignment vertical="top"/>
    </xf>
    <xf numFmtId="0" fontId="91" fillId="0" borderId="0" xfId="88" applyFont="1" applyAlignment="1">
      <alignment vertical="top"/>
    </xf>
    <xf numFmtId="4" fontId="5" fillId="0" borderId="13" xfId="50" applyNumberFormat="1" applyFont="1" applyFill="1" applyBorder="1" applyAlignment="1" applyProtection="1">
      <alignment horizontal="right" vertical="top"/>
      <protection locked="0"/>
    </xf>
    <xf numFmtId="4" fontId="5" fillId="0" borderId="13" xfId="50" applyNumberFormat="1" applyFont="1" applyFill="1" applyBorder="1" applyAlignment="1" applyProtection="1">
      <alignment horizontal="right" vertical="top"/>
    </xf>
    <xf numFmtId="2" fontId="83" fillId="0" borderId="13" xfId="0" applyNumberFormat="1" applyFont="1" applyBorder="1" applyAlignment="1">
      <alignment vertical="top"/>
    </xf>
    <xf numFmtId="2" fontId="11" fillId="0" borderId="13" xfId="50" applyNumberFormat="1" applyFont="1" applyFill="1" applyBorder="1" applyAlignment="1" applyProtection="1">
      <alignment horizontal="right" vertical="top"/>
    </xf>
    <xf numFmtId="4" fontId="62" fillId="0" borderId="13" xfId="0" applyNumberFormat="1" applyFont="1" applyBorder="1" applyAlignment="1">
      <alignment horizontal="right" vertical="top"/>
    </xf>
    <xf numFmtId="0" fontId="10" fillId="0" borderId="13" xfId="85" applyFont="1" applyBorder="1" applyAlignment="1">
      <alignment wrapText="1"/>
    </xf>
    <xf numFmtId="0" fontId="10" fillId="0" borderId="26" xfId="85" applyFont="1" applyBorder="1" applyAlignment="1">
      <alignment wrapText="1"/>
    </xf>
    <xf numFmtId="4" fontId="11" fillId="0" borderId="15" xfId="0" applyNumberFormat="1" applyFont="1" applyBorder="1" applyAlignment="1">
      <alignment vertical="top"/>
    </xf>
    <xf numFmtId="4" fontId="11" fillId="0" borderId="15" xfId="0" applyNumberFormat="1" applyFont="1" applyBorder="1" applyAlignment="1">
      <alignment horizontal="right" vertical="top"/>
    </xf>
    <xf numFmtId="2" fontId="83" fillId="0" borderId="13" xfId="86" applyNumberFormat="1" applyFont="1" applyBorder="1" applyAlignment="1">
      <alignment vertical="top"/>
    </xf>
    <xf numFmtId="165" fontId="10" fillId="0" borderId="13" xfId="86" applyNumberFormat="1" applyFont="1" applyBorder="1" applyAlignment="1">
      <alignment horizontal="center" vertical="top"/>
    </xf>
    <xf numFmtId="2" fontId="73" fillId="0" borderId="0" xfId="0" applyNumberFormat="1" applyFont="1"/>
    <xf numFmtId="2" fontId="84" fillId="0" borderId="0" xfId="0" applyNumberFormat="1" applyFont="1"/>
    <xf numFmtId="4" fontId="73" fillId="0" borderId="0" xfId="0" applyNumberFormat="1" applyFont="1"/>
    <xf numFmtId="4" fontId="84" fillId="0" borderId="0" xfId="0" applyNumberFormat="1" applyFont="1" applyAlignment="1">
      <alignment vertical="top"/>
    </xf>
    <xf numFmtId="4" fontId="63" fillId="0" borderId="13" xfId="0" applyNumberFormat="1" applyFont="1" applyBorder="1" applyAlignment="1">
      <alignment horizontal="right" vertical="top"/>
    </xf>
    <xf numFmtId="4" fontId="64" fillId="0" borderId="13" xfId="0" applyNumberFormat="1" applyFont="1" applyBorder="1" applyAlignment="1" applyProtection="1">
      <alignment horizontal="right" vertical="top"/>
      <protection locked="0"/>
    </xf>
    <xf numFmtId="4" fontId="64" fillId="0" borderId="13" xfId="0" applyNumberFormat="1" applyFont="1" applyBorder="1" applyAlignment="1">
      <alignment horizontal="right" vertical="top"/>
    </xf>
    <xf numFmtId="4" fontId="62" fillId="0" borderId="13" xfId="0" applyNumberFormat="1" applyFont="1" applyBorder="1" applyAlignment="1" applyProtection="1">
      <alignment horizontal="right" vertical="top"/>
      <protection locked="0"/>
    </xf>
    <xf numFmtId="4" fontId="62" fillId="0" borderId="13" xfId="0" applyNumberFormat="1" applyFont="1" applyBorder="1" applyAlignment="1">
      <alignment horizontal="right" vertical="top" wrapText="1"/>
    </xf>
    <xf numFmtId="4" fontId="63" fillId="0" borderId="13" xfId="0" applyNumberFormat="1" applyFont="1" applyBorder="1" applyAlignment="1" applyProtection="1">
      <alignment horizontal="right" vertical="top"/>
      <protection locked="0"/>
    </xf>
    <xf numFmtId="4" fontId="77" fillId="0" borderId="0" xfId="91" applyNumberFormat="1" applyFont="1" applyAlignment="1">
      <alignment vertical="top"/>
    </xf>
    <xf numFmtId="4" fontId="81" fillId="0" borderId="0" xfId="91" applyNumberFormat="1" applyFont="1"/>
    <xf numFmtId="0" fontId="92" fillId="0" borderId="0" xfId="0" applyFont="1" applyAlignment="1">
      <alignment wrapText="1"/>
    </xf>
    <xf numFmtId="0" fontId="65" fillId="0" borderId="0" xfId="0" applyFont="1" applyAlignment="1">
      <alignment vertical="center" wrapText="1"/>
    </xf>
    <xf numFmtId="4" fontId="10" fillId="0" borderId="13" xfId="85" applyNumberFormat="1" applyFont="1" applyBorder="1" applyAlignment="1">
      <alignment vertical="top" wrapText="1"/>
    </xf>
    <xf numFmtId="4" fontId="10" fillId="0" borderId="13" xfId="85" applyNumberFormat="1" applyFont="1" applyBorder="1" applyAlignment="1">
      <alignment horizontal="right"/>
    </xf>
    <xf numFmtId="2" fontId="11" fillId="0" borderId="13" xfId="0" applyNumberFormat="1" applyFont="1" applyBorder="1" applyAlignment="1">
      <alignment horizontal="left" vertical="top" wrapText="1" indent="4"/>
    </xf>
    <xf numFmtId="0" fontId="11" fillId="0" borderId="13" xfId="0" applyFont="1" applyBorder="1" applyAlignment="1">
      <alignment horizontal="left" vertical="top" wrapText="1" indent="2"/>
    </xf>
    <xf numFmtId="4" fontId="10" fillId="0" borderId="0" xfId="83" applyNumberFormat="1" applyFont="1" applyAlignment="1">
      <alignment vertical="top"/>
    </xf>
    <xf numFmtId="4" fontId="11" fillId="0" borderId="0" xfId="93" applyNumberFormat="1" applyFont="1" applyAlignment="1">
      <alignment vertical="top"/>
    </xf>
    <xf numFmtId="4" fontId="66" fillId="0" borderId="0" xfId="85" applyNumberFormat="1" applyFont="1" applyAlignment="1">
      <alignment vertical="center"/>
    </xf>
    <xf numFmtId="0" fontId="11" fillId="0" borderId="13" xfId="0" applyFont="1" applyBorder="1" applyAlignment="1">
      <alignment horizontal="left" vertical="top" wrapText="1" indent="1"/>
    </xf>
    <xf numFmtId="0" fontId="10" fillId="0" borderId="13" xfId="97" applyFont="1" applyBorder="1" applyAlignment="1">
      <alignment horizontal="center" vertical="center" wrapText="1"/>
    </xf>
    <xf numFmtId="0" fontId="10" fillId="0" borderId="26" xfId="97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right" vertical="top" wrapText="1"/>
    </xf>
    <xf numFmtId="4" fontId="10" fillId="0" borderId="15" xfId="0" applyNumberFormat="1" applyFont="1" applyBorder="1" applyAlignment="1">
      <alignment horizontal="right" vertical="top"/>
    </xf>
    <xf numFmtId="4" fontId="11" fillId="0" borderId="15" xfId="0" applyNumberFormat="1" applyFont="1" applyBorder="1" applyAlignment="1">
      <alignment horizontal="right"/>
    </xf>
    <xf numFmtId="0" fontId="10" fillId="0" borderId="13" xfId="0" applyFont="1" applyBorder="1" applyAlignment="1">
      <alignment horizontal="left" vertical="center"/>
    </xf>
    <xf numFmtId="4" fontId="10" fillId="0" borderId="13" xfId="0" applyNumberFormat="1" applyFont="1" applyBorder="1"/>
    <xf numFmtId="4" fontId="93" fillId="0" borderId="13" xfId="0" applyNumberFormat="1" applyFont="1" applyBorder="1" applyAlignment="1" applyProtection="1">
      <alignment horizontal="right" vertical="top"/>
      <protection locked="0"/>
    </xf>
    <xf numFmtId="4" fontId="93" fillId="0" borderId="13" xfId="0" applyNumberFormat="1" applyFont="1" applyBorder="1" applyAlignment="1">
      <alignment horizontal="right" vertical="top"/>
    </xf>
    <xf numFmtId="4" fontId="84" fillId="0" borderId="0" xfId="88" applyNumberFormat="1" applyFont="1"/>
    <xf numFmtId="0" fontId="11" fillId="0" borderId="13" xfId="0" applyFont="1" applyBorder="1" applyAlignment="1">
      <alignment horizontal="left" vertical="center" indent="1"/>
    </xf>
    <xf numFmtId="4" fontId="77" fillId="0" borderId="13" xfId="86" applyNumberFormat="1" applyFont="1" applyBorder="1"/>
    <xf numFmtId="164" fontId="10" fillId="0" borderId="15" xfId="0" applyNumberFormat="1" applyFont="1" applyBorder="1" applyAlignment="1">
      <alignment horizontal="center" vertical="top"/>
    </xf>
    <xf numFmtId="164" fontId="11" fillId="0" borderId="15" xfId="0" applyNumberFormat="1" applyFont="1" applyBorder="1" applyAlignment="1">
      <alignment horizontal="center" vertical="top"/>
    </xf>
    <xf numFmtId="164" fontId="77" fillId="0" borderId="13" xfId="86" applyNumberFormat="1" applyFont="1" applyBorder="1" applyAlignment="1">
      <alignment horizontal="center"/>
    </xf>
    <xf numFmtId="4" fontId="10" fillId="0" borderId="0" xfId="0" applyNumberFormat="1" applyFont="1" applyAlignment="1">
      <alignment horizontal="right" vertical="top"/>
    </xf>
    <xf numFmtId="172" fontId="77" fillId="0" borderId="0" xfId="91" applyNumberFormat="1" applyFont="1"/>
    <xf numFmtId="4" fontId="81" fillId="0" borderId="0" xfId="91" applyNumberFormat="1" applyFont="1" applyAlignment="1">
      <alignment vertical="top"/>
    </xf>
    <xf numFmtId="165" fontId="77" fillId="0" borderId="0" xfId="91" applyNumberFormat="1" applyFont="1" applyAlignment="1">
      <alignment vertical="top"/>
    </xf>
    <xf numFmtId="2" fontId="84" fillId="0" borderId="0" xfId="86" applyNumberFormat="1" applyFont="1" applyAlignment="1">
      <alignment vertical="top"/>
    </xf>
    <xf numFmtId="165" fontId="84" fillId="0" borderId="0" xfId="86" applyNumberFormat="1" applyFont="1" applyAlignment="1">
      <alignment vertical="top"/>
    </xf>
    <xf numFmtId="4" fontId="77" fillId="0" borderId="0" xfId="86" applyNumberFormat="1" applyFont="1" applyAlignment="1">
      <alignment vertical="top"/>
    </xf>
    <xf numFmtId="164" fontId="77" fillId="0" borderId="0" xfId="86" applyNumberFormat="1" applyFont="1"/>
    <xf numFmtId="0" fontId="9" fillId="29" borderId="0" xfId="0" applyFont="1" applyFill="1"/>
    <xf numFmtId="0" fontId="11" fillId="29" borderId="0" xfId="0" applyFont="1" applyFill="1"/>
    <xf numFmtId="0" fontId="5" fillId="29" borderId="0" xfId="0" applyFont="1" applyFill="1" applyAlignment="1">
      <alignment vertical="top"/>
    </xf>
    <xf numFmtId="0" fontId="10" fillId="29" borderId="13" xfId="85" applyFont="1" applyFill="1" applyBorder="1" applyAlignment="1">
      <alignment horizontal="center" vertical="top"/>
    </xf>
    <xf numFmtId="0" fontId="5" fillId="29" borderId="0" xfId="0" applyFont="1" applyFill="1"/>
    <xf numFmtId="0" fontId="10" fillId="29" borderId="13" xfId="0" applyFont="1" applyFill="1" applyBorder="1" applyAlignment="1">
      <alignment horizontal="left" vertical="justify"/>
    </xf>
    <xf numFmtId="4" fontId="10" fillId="29" borderId="13" xfId="0" applyNumberFormat="1" applyFont="1" applyFill="1" applyBorder="1" applyAlignment="1">
      <alignment vertical="top"/>
    </xf>
    <xf numFmtId="4" fontId="11" fillId="29" borderId="13" xfId="0" applyNumberFormat="1" applyFont="1" applyFill="1" applyBorder="1" applyAlignment="1">
      <alignment vertical="top"/>
    </xf>
    <xf numFmtId="0" fontId="11" fillId="29" borderId="13" xfId="0" applyFont="1" applyFill="1" applyBorder="1" applyAlignment="1">
      <alignment horizontal="left" wrapText="1" indent="1"/>
    </xf>
    <xf numFmtId="0" fontId="11" fillId="29" borderId="0" xfId="0" applyFont="1" applyFill="1" applyAlignment="1">
      <alignment wrapText="1"/>
    </xf>
    <xf numFmtId="0" fontId="10" fillId="29" borderId="13" xfId="0" applyFont="1" applyFill="1" applyBorder="1" applyAlignment="1">
      <alignment horizontal="left"/>
    </xf>
    <xf numFmtId="0" fontId="80" fillId="29" borderId="0" xfId="85" applyFont="1" applyFill="1" applyAlignment="1">
      <alignment vertical="center"/>
    </xf>
    <xf numFmtId="2" fontId="86" fillId="29" borderId="0" xfId="85" applyNumberFormat="1" applyFont="1" applyFill="1" applyAlignment="1">
      <alignment vertical="center"/>
    </xf>
    <xf numFmtId="4" fontId="11" fillId="29" borderId="0" xfId="0" applyNumberFormat="1" applyFont="1" applyFill="1"/>
    <xf numFmtId="0" fontId="11" fillId="29" borderId="13" xfId="0" applyFont="1" applyFill="1" applyBorder="1" applyAlignment="1">
      <alignment horizontal="left" wrapText="1"/>
    </xf>
    <xf numFmtId="0" fontId="94" fillId="0" borderId="0" xfId="0" applyFont="1"/>
    <xf numFmtId="4" fontId="12" fillId="0" borderId="0" xfId="0" applyNumberFormat="1" applyFont="1"/>
    <xf numFmtId="0" fontId="10" fillId="0" borderId="16" xfId="50" applyFont="1" applyFill="1" applyBorder="1" applyAlignment="1" applyProtection="1">
      <alignment horizontal="left" vertical="top" wrapText="1"/>
    </xf>
    <xf numFmtId="4" fontId="11" fillId="0" borderId="0" xfId="98" applyNumberFormat="1" applyFont="1"/>
    <xf numFmtId="2" fontId="97" fillId="30" borderId="13" xfId="0" applyNumberFormat="1" applyFont="1" applyFill="1" applyBorder="1" applyAlignment="1">
      <alignment horizontal="right"/>
    </xf>
    <xf numFmtId="0" fontId="97" fillId="30" borderId="13" xfId="0" applyFont="1" applyFill="1" applyBorder="1" applyAlignment="1">
      <alignment horizontal="left" vertical="top"/>
    </xf>
    <xf numFmtId="0" fontId="98" fillId="30" borderId="13" xfId="0" applyFont="1" applyFill="1" applyBorder="1" applyAlignment="1">
      <alignment horizontal="left" vertical="top"/>
    </xf>
    <xf numFmtId="0" fontId="96" fillId="30" borderId="13" xfId="0" applyFont="1" applyFill="1" applyBorder="1" applyAlignment="1">
      <alignment horizontal="left" vertical="top" wrapText="1"/>
    </xf>
    <xf numFmtId="0" fontId="97" fillId="30" borderId="13" xfId="0" applyFont="1" applyFill="1" applyBorder="1" applyAlignment="1">
      <alignment horizontal="left" vertical="top" wrapText="1"/>
    </xf>
    <xf numFmtId="4" fontId="77" fillId="0" borderId="0" xfId="0" applyNumberFormat="1" applyFont="1" applyAlignment="1">
      <alignment wrapText="1"/>
    </xf>
    <xf numFmtId="2" fontId="84" fillId="0" borderId="13" xfId="0" applyNumberFormat="1" applyFont="1" applyBorder="1" applyAlignment="1">
      <alignment vertical="top"/>
    </xf>
    <xf numFmtId="0" fontId="10" fillId="0" borderId="13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1" fillId="0" borderId="13" xfId="0" applyFont="1" applyBorder="1" applyAlignment="1">
      <alignment vertical="center" wrapText="1"/>
    </xf>
    <xf numFmtId="2" fontId="11" fillId="0" borderId="13" xfId="86" applyNumberFormat="1" applyFont="1" applyBorder="1" applyAlignment="1">
      <alignment vertical="top"/>
    </xf>
    <xf numFmtId="2" fontId="10" fillId="0" borderId="13" xfId="86" applyNumberFormat="1" applyFont="1" applyBorder="1"/>
    <xf numFmtId="4" fontId="10" fillId="26" borderId="13" xfId="98" applyNumberFormat="1" applyFont="1" applyFill="1" applyBorder="1" applyAlignment="1">
      <alignment vertical="top" wrapText="1"/>
    </xf>
    <xf numFmtId="4" fontId="97" fillId="30" borderId="13" xfId="0" applyNumberFormat="1" applyFont="1" applyFill="1" applyBorder="1" applyAlignment="1">
      <alignment horizontal="right" vertical="top"/>
    </xf>
    <xf numFmtId="0" fontId="10" fillId="0" borderId="13" xfId="98" applyFont="1" applyBorder="1" applyAlignment="1">
      <alignment horizontal="center" vertical="top"/>
    </xf>
    <xf numFmtId="0" fontId="10" fillId="26" borderId="19" xfId="98" applyFont="1" applyFill="1" applyBorder="1" applyAlignment="1">
      <alignment vertical="top" wrapText="1"/>
    </xf>
    <xf numFmtId="0" fontId="10" fillId="26" borderId="16" xfId="98" applyFont="1" applyFill="1" applyBorder="1" applyAlignment="1">
      <alignment vertical="top" wrapText="1"/>
    </xf>
    <xf numFmtId="0" fontId="10" fillId="0" borderId="20" xfId="98" applyFont="1" applyBorder="1" applyAlignment="1">
      <alignment vertical="top" wrapText="1"/>
    </xf>
    <xf numFmtId="2" fontId="10" fillId="26" borderId="16" xfId="98" applyNumberFormat="1" applyFont="1" applyFill="1" applyBorder="1" applyAlignment="1">
      <alignment vertical="top" wrapText="1"/>
    </xf>
    <xf numFmtId="0" fontId="11" fillId="0" borderId="21" xfId="98" applyFont="1" applyBorder="1" applyAlignment="1">
      <alignment vertical="top" wrapText="1"/>
    </xf>
    <xf numFmtId="0" fontId="11" fillId="0" borderId="13" xfId="98" applyFont="1" applyBorder="1" applyAlignment="1">
      <alignment vertical="top" wrapText="1"/>
    </xf>
    <xf numFmtId="2" fontId="10" fillId="0" borderId="16" xfId="0" applyNumberFormat="1" applyFont="1" applyBorder="1" applyAlignment="1">
      <alignment horizontal="left" vertical="top" wrapText="1"/>
    </xf>
    <xf numFmtId="4" fontId="0" fillId="0" borderId="0" xfId="0" applyNumberFormat="1"/>
    <xf numFmtId="4" fontId="5" fillId="0" borderId="0" xfId="0" applyNumberFormat="1" applyFont="1" applyAlignment="1">
      <alignment horizontal="right"/>
    </xf>
    <xf numFmtId="4" fontId="10" fillId="0" borderId="0" xfId="0" applyNumberFormat="1" applyFont="1"/>
    <xf numFmtId="4" fontId="10" fillId="0" borderId="0" xfId="85" applyNumberFormat="1" applyFont="1" applyAlignment="1">
      <alignment vertical="center"/>
    </xf>
    <xf numFmtId="4" fontId="11" fillId="0" borderId="13" xfId="115" applyNumberFormat="1" applyFont="1" applyBorder="1" applyAlignment="1">
      <alignment horizontal="right" vertical="top"/>
    </xf>
    <xf numFmtId="165" fontId="11" fillId="0" borderId="0" xfId="98" applyNumberFormat="1" applyFont="1"/>
    <xf numFmtId="173" fontId="0" fillId="0" borderId="0" xfId="0" applyNumberFormat="1"/>
    <xf numFmtId="165" fontId="0" fillId="0" borderId="0" xfId="0" applyNumberFormat="1"/>
    <xf numFmtId="165" fontId="9" fillId="29" borderId="0" xfId="0" applyNumberFormat="1" applyFont="1" applyFill="1"/>
    <xf numFmtId="165" fontId="11" fillId="0" borderId="0" xfId="0" applyNumberFormat="1" applyFont="1"/>
    <xf numFmtId="165" fontId="5" fillId="0" borderId="0" xfId="0" applyNumberFormat="1" applyFont="1"/>
    <xf numFmtId="165" fontId="11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0" fontId="6" fillId="0" borderId="0" xfId="73" applyFont="1" applyAlignment="1">
      <alignment vertical="center" wrapText="1"/>
    </xf>
    <xf numFmtId="0" fontId="6" fillId="29" borderId="0" xfId="73" applyFont="1" applyFill="1" applyBorder="1" applyAlignment="1">
      <alignment vertical="center" wrapText="1"/>
    </xf>
    <xf numFmtId="2" fontId="10" fillId="26" borderId="19" xfId="98" applyNumberFormat="1" applyFont="1" applyFill="1" applyBorder="1" applyAlignment="1">
      <alignment vertical="top" wrapText="1"/>
    </xf>
    <xf numFmtId="4" fontId="11" fillId="0" borderId="13" xfId="0" applyNumberFormat="1" applyFont="1" applyFill="1" applyBorder="1" applyAlignment="1" applyProtection="1">
      <alignment horizontal="right" vertical="top"/>
      <protection locked="0"/>
    </xf>
    <xf numFmtId="4" fontId="84" fillId="0" borderId="13" xfId="0" applyNumberFormat="1" applyFont="1" applyFill="1" applyBorder="1" applyAlignment="1">
      <alignment horizontal="right" vertical="top"/>
    </xf>
    <xf numFmtId="2" fontId="84" fillId="0" borderId="13" xfId="0" applyNumberFormat="1" applyFont="1" applyFill="1" applyBorder="1" applyAlignment="1">
      <alignment horizontal="right" vertical="top"/>
    </xf>
    <xf numFmtId="0" fontId="73" fillId="0" borderId="29" xfId="73" applyFont="1" applyFill="1" applyBorder="1" applyAlignment="1">
      <alignment horizontal="left" vertical="top" wrapText="1"/>
    </xf>
    <xf numFmtId="0" fontId="10" fillId="0" borderId="13" xfId="85" applyFont="1" applyBorder="1" applyAlignment="1">
      <alignment horizontal="center"/>
    </xf>
    <xf numFmtId="0" fontId="11" fillId="0" borderId="0" xfId="88" applyFont="1" applyBorder="1" applyAlignment="1">
      <alignment vertical="top"/>
    </xf>
    <xf numFmtId="4" fontId="11" fillId="0" borderId="0" xfId="115" applyNumberFormat="1" applyFont="1" applyBorder="1" applyAlignment="1">
      <alignment horizontal="right" vertical="center"/>
    </xf>
    <xf numFmtId="0" fontId="84" fillId="0" borderId="13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0" borderId="0" xfId="73" applyFont="1" applyAlignment="1">
      <alignment horizontal="left" wrapText="1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83" fillId="0" borderId="16" xfId="0" applyFont="1" applyBorder="1" applyAlignment="1">
      <alignment horizontal="center"/>
    </xf>
    <xf numFmtId="0" fontId="83" fillId="0" borderId="27" xfId="0" applyFont="1" applyBorder="1" applyAlignment="1">
      <alignment horizontal="center"/>
    </xf>
    <xf numFmtId="0" fontId="83" fillId="0" borderId="17" xfId="0" applyFont="1" applyBorder="1" applyAlignment="1">
      <alignment horizontal="center"/>
    </xf>
    <xf numFmtId="2" fontId="10" fillId="0" borderId="13" xfId="97" applyNumberFormat="1" applyFont="1" applyBorder="1" applyAlignment="1">
      <alignment horizontal="center" vertical="center" wrapText="1"/>
    </xf>
    <xf numFmtId="2" fontId="11" fillId="0" borderId="13" xfId="97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wrapText="1"/>
    </xf>
    <xf numFmtId="0" fontId="83" fillId="0" borderId="13" xfId="86" applyFont="1" applyBorder="1" applyAlignment="1">
      <alignment horizontal="center" vertical="top"/>
    </xf>
    <xf numFmtId="0" fontId="12" fillId="0" borderId="28" xfId="118" applyFont="1" applyBorder="1" applyAlignment="1">
      <alignment horizontal="left" vertical="top" wrapText="1"/>
    </xf>
    <xf numFmtId="0" fontId="10" fillId="0" borderId="13" xfId="97" applyFont="1" applyBorder="1" applyAlignment="1">
      <alignment horizontal="center" vertical="center" wrapText="1"/>
    </xf>
    <xf numFmtId="0" fontId="84" fillId="0" borderId="13" xfId="86" applyFont="1" applyBorder="1" applyAlignment="1">
      <alignment horizontal="center"/>
    </xf>
    <xf numFmtId="0" fontId="83" fillId="0" borderId="16" xfId="86" applyFont="1" applyBorder="1" applyAlignment="1">
      <alignment horizontal="center" vertical="top"/>
    </xf>
    <xf numFmtId="0" fontId="83" fillId="0" borderId="27" xfId="86" applyFont="1" applyBorder="1" applyAlignment="1">
      <alignment horizontal="center" vertical="top"/>
    </xf>
    <xf numFmtId="2" fontId="10" fillId="0" borderId="14" xfId="97" applyNumberFormat="1" applyFont="1" applyBorder="1" applyAlignment="1">
      <alignment horizontal="center" vertical="center" wrapText="1"/>
    </xf>
    <xf numFmtId="2" fontId="10" fillId="0" borderId="15" xfId="97" applyNumberFormat="1" applyFont="1" applyBorder="1" applyAlignment="1">
      <alignment horizontal="center" vertical="center" wrapText="1"/>
    </xf>
    <xf numFmtId="2" fontId="11" fillId="0" borderId="25" xfId="97" applyNumberFormat="1" applyFont="1" applyBorder="1" applyAlignment="1">
      <alignment horizontal="center" vertical="center" wrapText="1"/>
    </xf>
    <xf numFmtId="0" fontId="10" fillId="0" borderId="16" xfId="97" applyFont="1" applyBorder="1" applyAlignment="1">
      <alignment horizontal="center" vertical="center" wrapText="1"/>
    </xf>
    <xf numFmtId="0" fontId="10" fillId="0" borderId="27" xfId="97" applyFont="1" applyBorder="1" applyAlignment="1">
      <alignment horizontal="center" vertical="center" wrapText="1"/>
    </xf>
    <xf numFmtId="0" fontId="84" fillId="0" borderId="27" xfId="0" applyFont="1" applyBorder="1" applyAlignment="1">
      <alignment horizontal="center" wrapText="1"/>
    </xf>
    <xf numFmtId="0" fontId="84" fillId="0" borderId="17" xfId="0" applyFont="1" applyBorder="1" applyAlignment="1">
      <alignment horizontal="center" wrapText="1"/>
    </xf>
    <xf numFmtId="0" fontId="84" fillId="0" borderId="14" xfId="86" applyFont="1" applyBorder="1" applyAlignment="1">
      <alignment horizontal="center"/>
    </xf>
    <xf numFmtId="0" fontId="84" fillId="0" borderId="25" xfId="86" applyFont="1" applyBorder="1" applyAlignment="1">
      <alignment horizontal="center"/>
    </xf>
    <xf numFmtId="0" fontId="84" fillId="0" borderId="15" xfId="86" applyFont="1" applyBorder="1" applyAlignment="1">
      <alignment horizontal="center"/>
    </xf>
    <xf numFmtId="0" fontId="83" fillId="0" borderId="16" xfId="86" applyFont="1" applyBorder="1" applyAlignment="1">
      <alignment horizontal="center"/>
    </xf>
    <xf numFmtId="0" fontId="83" fillId="0" borderId="27" xfId="86" applyFont="1" applyBorder="1" applyAlignment="1">
      <alignment horizontal="center"/>
    </xf>
    <xf numFmtId="2" fontId="10" fillId="0" borderId="14" xfId="94" applyNumberFormat="1" applyFont="1" applyBorder="1" applyAlignment="1">
      <alignment horizontal="center" vertical="center" wrapText="1"/>
    </xf>
    <xf numFmtId="2" fontId="10" fillId="0" borderId="15" xfId="94" applyNumberFormat="1" applyFont="1" applyBorder="1" applyAlignment="1">
      <alignment horizontal="center" vertical="center" wrapText="1"/>
    </xf>
    <xf numFmtId="2" fontId="10" fillId="0" borderId="16" xfId="97" applyNumberFormat="1" applyFont="1" applyBorder="1" applyAlignment="1">
      <alignment horizontal="center" wrapText="1"/>
    </xf>
    <xf numFmtId="2" fontId="10" fillId="0" borderId="17" xfId="97" applyNumberFormat="1" applyFont="1" applyBorder="1" applyAlignment="1">
      <alignment horizontal="center" wrapText="1"/>
    </xf>
    <xf numFmtId="0" fontId="83" fillId="0" borderId="17" xfId="86" applyFont="1" applyBorder="1" applyAlignment="1">
      <alignment horizontal="center"/>
    </xf>
    <xf numFmtId="0" fontId="84" fillId="0" borderId="13" xfId="86" applyFont="1" applyBorder="1" applyAlignment="1">
      <alignment horizontal="center" vertical="top"/>
    </xf>
    <xf numFmtId="0" fontId="83" fillId="0" borderId="13" xfId="86" applyFont="1" applyBorder="1" applyAlignment="1">
      <alignment horizontal="center"/>
    </xf>
    <xf numFmtId="2" fontId="10" fillId="0" borderId="13" xfId="97" applyNumberFormat="1" applyFont="1" applyBorder="1" applyAlignment="1">
      <alignment horizontal="center" wrapText="1"/>
    </xf>
    <xf numFmtId="2" fontId="10" fillId="0" borderId="13" xfId="94" applyNumberFormat="1" applyFont="1" applyBorder="1" applyAlignment="1">
      <alignment horizontal="center" vertical="center" wrapText="1"/>
    </xf>
    <xf numFmtId="0" fontId="95" fillId="0" borderId="0" xfId="73" applyFont="1" applyAlignment="1">
      <alignment horizontal="left" vertical="top" wrapText="1"/>
    </xf>
    <xf numFmtId="0" fontId="85" fillId="0" borderId="0" xfId="0" applyFont="1" applyAlignment="1">
      <alignment horizontal="left" wrapText="1"/>
    </xf>
    <xf numFmtId="0" fontId="10" fillId="0" borderId="13" xfId="98" applyFont="1" applyBorder="1" applyAlignment="1">
      <alignment horizontal="center"/>
    </xf>
    <xf numFmtId="0" fontId="10" fillId="0" borderId="16" xfId="98" applyFont="1" applyBorder="1" applyAlignment="1">
      <alignment horizontal="center" vertical="center" wrapText="1"/>
    </xf>
    <xf numFmtId="0" fontId="10" fillId="0" borderId="13" xfId="98" applyFont="1" applyBorder="1" applyAlignment="1">
      <alignment horizontal="center" vertical="center" wrapText="1"/>
    </xf>
    <xf numFmtId="0" fontId="10" fillId="0" borderId="16" xfId="98" applyFont="1" applyBorder="1" applyAlignment="1">
      <alignment horizontal="center" vertical="top" wrapText="1"/>
    </xf>
    <xf numFmtId="0" fontId="11" fillId="0" borderId="27" xfId="98" applyFont="1" applyBorder="1" applyAlignment="1">
      <alignment horizontal="center" vertical="top"/>
    </xf>
    <xf numFmtId="0" fontId="11" fillId="0" borderId="17" xfId="98" applyFont="1" applyBorder="1" applyAlignment="1">
      <alignment horizontal="center" vertical="top"/>
    </xf>
    <xf numFmtId="0" fontId="11" fillId="0" borderId="14" xfId="85" applyFont="1" applyBorder="1" applyAlignment="1">
      <alignment vertical="center"/>
    </xf>
    <xf numFmtId="0" fontId="84" fillId="0" borderId="15" xfId="0" applyFont="1" applyBorder="1" applyAlignment="1">
      <alignment vertical="center"/>
    </xf>
    <xf numFmtId="14" fontId="10" fillId="0" borderId="16" xfId="85" applyNumberFormat="1" applyFont="1" applyBorder="1" applyAlignment="1">
      <alignment horizontal="center" vertical="top"/>
    </xf>
    <xf numFmtId="14" fontId="10" fillId="0" borderId="27" xfId="85" applyNumberFormat="1" applyFont="1" applyBorder="1" applyAlignment="1">
      <alignment horizontal="center" vertical="top"/>
    </xf>
    <xf numFmtId="14" fontId="10" fillId="0" borderId="17" xfId="85" applyNumberFormat="1" applyFont="1" applyBorder="1" applyAlignment="1">
      <alignment horizontal="center" vertical="top"/>
    </xf>
    <xf numFmtId="14" fontId="10" fillId="29" borderId="16" xfId="85" applyNumberFormat="1" applyFont="1" applyFill="1" applyBorder="1" applyAlignment="1">
      <alignment horizontal="center" vertical="top"/>
    </xf>
    <xf numFmtId="0" fontId="0" fillId="29" borderId="27" xfId="0" applyFill="1" applyBorder="1" applyAlignment="1">
      <alignment horizontal="center" vertical="top"/>
    </xf>
    <xf numFmtId="0" fontId="0" fillId="29" borderId="17" xfId="0" applyFill="1" applyBorder="1" applyAlignment="1">
      <alignment horizontal="center" vertical="top"/>
    </xf>
    <xf numFmtId="0" fontId="11" fillId="0" borderId="14" xfId="85" applyFont="1" applyBorder="1"/>
    <xf numFmtId="0" fontId="11" fillId="0" borderId="15" xfId="0" applyFont="1" applyBorder="1"/>
    <xf numFmtId="0" fontId="6" fillId="0" borderId="0" xfId="73" applyFont="1" applyBorder="1" applyAlignment="1">
      <alignment horizontal="left" wrapText="1"/>
    </xf>
    <xf numFmtId="0" fontId="11" fillId="29" borderId="14" xfId="85" applyFont="1" applyFill="1" applyBorder="1"/>
    <xf numFmtId="0" fontId="11" fillId="29" borderId="15" xfId="0" applyFont="1" applyFill="1" applyBorder="1"/>
    <xf numFmtId="0" fontId="85" fillId="0" borderId="28" xfId="0" applyFont="1" applyBorder="1" applyAlignment="1">
      <alignment horizontal="left" wrapText="1"/>
    </xf>
  </cellXfs>
  <cellStyles count="152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2 3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Date" xfId="56" xr:uid="{00000000-0005-0000-0000-000037000000}"/>
    <cellStyle name="Euro" xfId="57" xr:uid="{00000000-0005-0000-0000-000038000000}"/>
    <cellStyle name="Explanatory Text 2" xfId="58" xr:uid="{00000000-0005-0000-0000-000039000000}"/>
    <cellStyle name="Explanatory Text 3" xfId="59" xr:uid="{00000000-0005-0000-0000-00003A000000}"/>
    <cellStyle name="Fixed" xfId="60" xr:uid="{00000000-0005-0000-0000-00003B000000}"/>
    <cellStyle name="Good 2" xfId="61" xr:uid="{00000000-0005-0000-0000-00003C000000}"/>
    <cellStyle name="Good 3" xfId="62" xr:uid="{00000000-0005-0000-0000-00003D000000}"/>
    <cellStyle name="Heading 1 2" xfId="63" xr:uid="{00000000-0005-0000-0000-00003E000000}"/>
    <cellStyle name="Heading 1 3" xfId="64" xr:uid="{00000000-0005-0000-0000-00003F000000}"/>
    <cellStyle name="Heading 2 2" xfId="65" xr:uid="{00000000-0005-0000-0000-000040000000}"/>
    <cellStyle name="Heading 2 3" xfId="66" xr:uid="{00000000-0005-0000-0000-000041000000}"/>
    <cellStyle name="Heading 3 2" xfId="67" xr:uid="{00000000-0005-0000-0000-000042000000}"/>
    <cellStyle name="Heading 3 3" xfId="68" xr:uid="{00000000-0005-0000-0000-000043000000}"/>
    <cellStyle name="Heading 4 2" xfId="69" xr:uid="{00000000-0005-0000-0000-000044000000}"/>
    <cellStyle name="Heading 4 3" xfId="70" xr:uid="{00000000-0005-0000-0000-000045000000}"/>
    <cellStyle name="Heading1" xfId="71" xr:uid="{00000000-0005-0000-0000-000046000000}"/>
    <cellStyle name="Heading2" xfId="72" xr:uid="{00000000-0005-0000-0000-000047000000}"/>
    <cellStyle name="Hyperlink" xfId="73" builtinId="8"/>
    <cellStyle name="Hyperlink 2" xfId="74" xr:uid="{00000000-0005-0000-0000-000049000000}"/>
    <cellStyle name="Hyperlink 2 2" xfId="75" xr:uid="{00000000-0005-0000-0000-00004A000000}"/>
    <cellStyle name="Input 2" xfId="76" xr:uid="{00000000-0005-0000-0000-00004B000000}"/>
    <cellStyle name="Input 3" xfId="77" xr:uid="{00000000-0005-0000-0000-00004C000000}"/>
    <cellStyle name="Linked Cell 2" xfId="78" xr:uid="{00000000-0005-0000-0000-00004D000000}"/>
    <cellStyle name="Linked Cell 3" xfId="79" xr:uid="{00000000-0005-0000-0000-00004E000000}"/>
    <cellStyle name="m49048872" xfId="80" xr:uid="{00000000-0005-0000-0000-00004F000000}"/>
    <cellStyle name="Neutral 2" xfId="81" xr:uid="{00000000-0005-0000-0000-000050000000}"/>
    <cellStyle name="Neutral 3" xfId="82" xr:uid="{00000000-0005-0000-0000-000051000000}"/>
    <cellStyle name="Normal" xfId="0" builtinId="0"/>
    <cellStyle name="Normal 10" xfId="83" xr:uid="{00000000-0005-0000-0000-000053000000}"/>
    <cellStyle name="Normal 10 2" xfId="84" xr:uid="{00000000-0005-0000-0000-000054000000}"/>
    <cellStyle name="Normal 103 2" xfId="85" xr:uid="{00000000-0005-0000-0000-000055000000}"/>
    <cellStyle name="Normal 11" xfId="86" xr:uid="{00000000-0005-0000-0000-000056000000}"/>
    <cellStyle name="Normal 12" xfId="87" xr:uid="{00000000-0005-0000-0000-000057000000}"/>
    <cellStyle name="Normal 127" xfId="88" xr:uid="{00000000-0005-0000-0000-000058000000}"/>
    <cellStyle name="Normal 129" xfId="89" xr:uid="{00000000-0005-0000-0000-000059000000}"/>
    <cellStyle name="Normal 129 2" xfId="90" xr:uid="{00000000-0005-0000-0000-00005A000000}"/>
    <cellStyle name="Normal 2" xfId="91" xr:uid="{00000000-0005-0000-0000-00005B000000}"/>
    <cellStyle name="Normal 2 2" xfId="92" xr:uid="{00000000-0005-0000-0000-00005C000000}"/>
    <cellStyle name="Normal 2 2 2" xfId="93" xr:uid="{00000000-0005-0000-0000-00005D000000}"/>
    <cellStyle name="Normal 2 3 2 2" xfId="94" xr:uid="{00000000-0005-0000-0000-00005E000000}"/>
    <cellStyle name="Normal 2 6" xfId="95" xr:uid="{00000000-0005-0000-0000-00005F000000}"/>
    <cellStyle name="Normal 2_2_tr_curente_2012_2011_2" xfId="96" xr:uid="{00000000-0005-0000-0000-000060000000}"/>
    <cellStyle name="Normal 2_Anexe_comert_2012_tr.II" xfId="97" xr:uid="{00000000-0005-0000-0000-000061000000}"/>
    <cellStyle name="Normal 3" xfId="98" xr:uid="{00000000-0005-0000-0000-000062000000}"/>
    <cellStyle name="Normal 3 2" xfId="99" xr:uid="{00000000-0005-0000-0000-000063000000}"/>
    <cellStyle name="Normal 3 3" xfId="100" xr:uid="{00000000-0005-0000-0000-000064000000}"/>
    <cellStyle name="Normal 3 4" xfId="101" xr:uid="{00000000-0005-0000-0000-000065000000}"/>
    <cellStyle name="Normal 4" xfId="102" xr:uid="{00000000-0005-0000-0000-000066000000}"/>
    <cellStyle name="Normal 4 2" xfId="103" xr:uid="{00000000-0005-0000-0000-000067000000}"/>
    <cellStyle name="Normal 4 3" xfId="104" xr:uid="{00000000-0005-0000-0000-000068000000}"/>
    <cellStyle name="Normal 5" xfId="105" xr:uid="{00000000-0005-0000-0000-000069000000}"/>
    <cellStyle name="Normal 5 2" xfId="106" xr:uid="{00000000-0005-0000-0000-00006A000000}"/>
    <cellStyle name="Normal 5 3" xfId="107" xr:uid="{00000000-0005-0000-0000-00006B000000}"/>
    <cellStyle name="Normal 5_Acord_BNM-BNS_2012_prel_transmis" xfId="108" xr:uid="{00000000-0005-0000-0000-00006C000000}"/>
    <cellStyle name="Normal 6" xfId="109" xr:uid="{00000000-0005-0000-0000-00006D000000}"/>
    <cellStyle name="Normal 6 2" xfId="110" xr:uid="{00000000-0005-0000-0000-00006E000000}"/>
    <cellStyle name="Normal 7" xfId="111" xr:uid="{00000000-0005-0000-0000-00006F000000}"/>
    <cellStyle name="Normal 8" xfId="112" xr:uid="{00000000-0005-0000-0000-000070000000}"/>
    <cellStyle name="Normal 8 3 6" xfId="113" xr:uid="{00000000-0005-0000-0000-000071000000}"/>
    <cellStyle name="Normal 9" xfId="114" xr:uid="{00000000-0005-0000-0000-000072000000}"/>
    <cellStyle name="Normal_DA2003 2" xfId="115" xr:uid="{00000000-0005-0000-0000-000073000000}"/>
    <cellStyle name="Normal_DE-02-II" xfId="116" xr:uid="{00000000-0005-0000-0000-000074000000}"/>
    <cellStyle name="Normal_Pb_Gr_Pr04" xfId="117" xr:uid="{00000000-0005-0000-0000-000076000000}"/>
    <cellStyle name="Normal_Sheet1" xfId="118" xr:uid="{00000000-0005-0000-0000-000077000000}"/>
    <cellStyle name="Note 2" xfId="119" xr:uid="{00000000-0005-0000-0000-000078000000}"/>
    <cellStyle name="Note 3" xfId="120" xr:uid="{00000000-0005-0000-0000-000079000000}"/>
    <cellStyle name="Output 2" xfId="121" xr:uid="{00000000-0005-0000-0000-00007A000000}"/>
    <cellStyle name="Output 3" xfId="122" xr:uid="{00000000-0005-0000-0000-00007B000000}"/>
    <cellStyle name="Percent 2" xfId="123" xr:uid="{00000000-0005-0000-0000-00007C000000}"/>
    <cellStyle name="Percent 3" xfId="124" xr:uid="{00000000-0005-0000-0000-00007D000000}"/>
    <cellStyle name="Style 1" xfId="125" xr:uid="{00000000-0005-0000-0000-00007E000000}"/>
    <cellStyle name="Title 2" xfId="126" xr:uid="{00000000-0005-0000-0000-00007F000000}"/>
    <cellStyle name="Total 2" xfId="127" xr:uid="{00000000-0005-0000-0000-000080000000}"/>
    <cellStyle name="Total 3" xfId="128" xr:uid="{00000000-0005-0000-0000-000081000000}"/>
    <cellStyle name="Warning Text 2" xfId="129" xr:uid="{00000000-0005-0000-0000-000082000000}"/>
    <cellStyle name="Warning Text 3" xfId="130" xr:uid="{00000000-0005-0000-0000-000083000000}"/>
    <cellStyle name="БалансШапка" xfId="131" xr:uid="{00000000-0005-0000-0000-000084000000}"/>
    <cellStyle name="БалансШапкаЦифры" xfId="132" xr:uid="{00000000-0005-0000-0000-000085000000}"/>
    <cellStyle name="Обычный 10" xfId="133" xr:uid="{00000000-0005-0000-0000-000086000000}"/>
    <cellStyle name="Обычный 12" xfId="134" xr:uid="{00000000-0005-0000-0000-000087000000}"/>
    <cellStyle name="Обычный 2" xfId="135" xr:uid="{00000000-0005-0000-0000-000088000000}"/>
    <cellStyle name="Обычный 2 2" xfId="136" xr:uid="{00000000-0005-0000-0000-000089000000}"/>
    <cellStyle name="Обычный 2 2 5" xfId="137" xr:uid="{00000000-0005-0000-0000-00008A000000}"/>
    <cellStyle name="Обычный 2 3" xfId="138" xr:uid="{00000000-0005-0000-0000-00008B000000}"/>
    <cellStyle name="Обычный 2_CALCUL" xfId="139" xr:uid="{00000000-0005-0000-0000-00008C000000}"/>
    <cellStyle name="Обычный 3" xfId="140" xr:uid="{00000000-0005-0000-0000-00008D000000}"/>
    <cellStyle name="Обычный 3 2" xfId="141" xr:uid="{00000000-0005-0000-0000-00008E000000}"/>
    <cellStyle name="Обычный 4" xfId="142" xr:uid="{00000000-0005-0000-0000-00008F000000}"/>
    <cellStyle name="Обычный 4 3" xfId="143" xr:uid="{00000000-0005-0000-0000-000090000000}"/>
    <cellStyle name="Обычный 5" xfId="144" xr:uid="{00000000-0005-0000-0000-000091000000}"/>
    <cellStyle name="Обычный 5 2" xfId="145" xr:uid="{00000000-0005-0000-0000-000092000000}"/>
    <cellStyle name="Обычный 8" xfId="146" xr:uid="{00000000-0005-0000-0000-000093000000}"/>
    <cellStyle name="Обычный_RES si UTIL" xfId="147" xr:uid="{00000000-0005-0000-0000-000094000000}"/>
    <cellStyle name="Процентный 2" xfId="148" xr:uid="{00000000-0005-0000-0000-000095000000}"/>
    <cellStyle name="Процентный 2 2" xfId="149" xr:uid="{00000000-0005-0000-0000-000096000000}"/>
    <cellStyle name="Финансовый 2" xfId="150" xr:uid="{00000000-0005-0000-0000-000097000000}"/>
    <cellStyle name="ЦыфрыОтчетов" xfId="151" xr:uid="{00000000-0005-0000-0000-000098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theme/theme1.xml" Type="http://schemas.openxmlformats.org/officeDocument/2006/relationships/theme"/><Relationship Id="rId24" Target="styles.xml" Type="http://schemas.openxmlformats.org/officeDocument/2006/relationships/styles"/><Relationship Id="rId25" Target="sharedStrings.xml" Type="http://schemas.openxmlformats.org/officeDocument/2006/relationships/sharedStrings"/><Relationship Id="rId26" Target="calcChain.xml" Type="http://schemas.openxmlformats.org/officeDocument/2006/relationships/calcChain"/><Relationship Id="rId27" Target="../customXml/item1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vmlDrawing9.vml" Type="http://schemas.openxmlformats.org/officeDocument/2006/relationships/vmlDrawing"/><Relationship Id="rId3" Target="../comments9.xml" Type="http://schemas.openxmlformats.org/officeDocument/2006/relationships/comment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vmlDrawing10.vml" Type="http://schemas.openxmlformats.org/officeDocument/2006/relationships/vmlDrawing"/><Relationship Id="rId3" Target="../comments10.xml" Type="http://schemas.openxmlformats.org/officeDocument/2006/relationships/comments"/></Relationships>
</file>

<file path=xl/worksheets/_rels/sheet12.xml.rels><?xml version="1.0" encoding="UTF-8" standalone="yes"?><Relationships xmlns="http://schemas.openxmlformats.org/package/2006/relationships"><Relationship Id="rId1" Target="https://ec.europa.eu/eurostat/web/international-trade-in-services/methodology" TargetMode="External" Type="http://schemas.openxmlformats.org/officeDocument/2006/relationships/hyperlink"/><Relationship Id="rId2" Target="../printerSettings/printerSettings12.bin" Type="http://schemas.openxmlformats.org/officeDocument/2006/relationships/printerSettings"/><Relationship Id="rId3" Target="../drawings/vmlDrawing11.vml" Type="http://schemas.openxmlformats.org/officeDocument/2006/relationships/vmlDrawing"/><Relationship Id="rId4" Target="../comments11.xml" Type="http://schemas.openxmlformats.org/officeDocument/2006/relationships/comment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drawings/vmlDrawing12.vml" Type="http://schemas.openxmlformats.org/officeDocument/2006/relationships/vmlDrawing"/><Relationship Id="rId3" Target="../comments12.xml" Type="http://schemas.openxmlformats.org/officeDocument/2006/relationships/comment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vmlDrawing13.vml" Type="http://schemas.openxmlformats.org/officeDocument/2006/relationships/vmlDrawing"/><Relationship Id="rId3" Target="../comments13.xml" Type="http://schemas.openxmlformats.org/officeDocument/2006/relationships/comment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vmlDrawing14.vml" Type="http://schemas.openxmlformats.org/officeDocument/2006/relationships/vmlDrawing"/><Relationship Id="rId3" Target="../comments14.xml" Type="http://schemas.openxmlformats.org/officeDocument/2006/relationships/comment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vmlDrawing15.vml" Type="http://schemas.openxmlformats.org/officeDocument/2006/relationships/vmlDrawing"/><Relationship Id="rId3" Target="../comments15.xml" Type="http://schemas.openxmlformats.org/officeDocument/2006/relationships/comment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drawings/vmlDrawing16.vml" Type="http://schemas.openxmlformats.org/officeDocument/2006/relationships/vmlDrawing"/><Relationship Id="rId3" Target="../comments16.xml" Type="http://schemas.openxmlformats.org/officeDocument/2006/relationships/comment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drawings/vmlDrawing17.vml" Type="http://schemas.openxmlformats.org/officeDocument/2006/relationships/vmlDrawing"/><Relationship Id="rId3" Target="../comments17.xml" Type="http://schemas.openxmlformats.org/officeDocument/2006/relationships/comment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drawings/vmlDrawing18.vml" Type="http://schemas.openxmlformats.org/officeDocument/2006/relationships/vmlDrawing"/><Relationship Id="rId3" Target="../comments18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2" Target="../drawings/vmlDrawing19.vml" Type="http://schemas.openxmlformats.org/officeDocument/2006/relationships/vmlDrawing"/><Relationship Id="rId3" Target="../comments19.xml" Type="http://schemas.openxmlformats.org/officeDocument/2006/relationships/comment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2" Target="../drawings/vmlDrawing20.vml" Type="http://schemas.openxmlformats.org/officeDocument/2006/relationships/vmlDrawing"/><Relationship Id="rId3" Target="../comments20.xml" Type="http://schemas.openxmlformats.org/officeDocument/2006/relationships/comment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2" Target="../drawings/vmlDrawing21.vml" Type="http://schemas.openxmlformats.org/officeDocument/2006/relationships/vmlDrawing"/><Relationship Id="rId3" Target="../comments2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vmlDrawing4.vml" Type="http://schemas.openxmlformats.org/officeDocument/2006/relationships/vmlDrawing"/><Relationship Id="rId3" Target="../comments4.xml" Type="http://schemas.openxmlformats.org/officeDocument/2006/relationships/comment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vmlDrawing5.vml" Type="http://schemas.openxmlformats.org/officeDocument/2006/relationships/vmlDrawing"/><Relationship Id="rId3" Target="../comments5.xml" Type="http://schemas.openxmlformats.org/officeDocument/2006/relationships/comment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vmlDrawing6.vml" Type="http://schemas.openxmlformats.org/officeDocument/2006/relationships/vmlDrawing"/><Relationship Id="rId3" Target="../comments6.xml" Type="http://schemas.openxmlformats.org/officeDocument/2006/relationships/comment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vmlDrawing7.vml" Type="http://schemas.openxmlformats.org/officeDocument/2006/relationships/vmlDrawing"/><Relationship Id="rId3" Target="../comments7.xml" Type="http://schemas.openxmlformats.org/officeDocument/2006/relationships/comment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vmlDrawing8.vml" Type="http://schemas.openxmlformats.org/officeDocument/2006/relationships/vmlDrawing"/><Relationship Id="rId3" Target="../comments8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4:B34"/>
  <sheetViews>
    <sheetView showGridLines="0" showRowColHeaders="0" tabSelected="1" zoomScaleNormal="100" workbookViewId="0"/>
  </sheetViews>
  <sheetFormatPr defaultRowHeight="15.75"/>
  <cols>
    <col min="1" max="1" customWidth="true" width="4.7109375" collapsed="false"/>
    <col min="2" max="2" customWidth="true" style="273" width="90.28515625" collapsed="false"/>
  </cols>
  <sheetData>
    <row r="4" spans="2:2">
      <c r="B4" s="43" t="s">
        <v>776</v>
      </c>
    </row>
    <row r="5" spans="2:2" ht="16.5" thickBot="1"/>
    <row r="6" spans="2:2" s="45" customFormat="1" ht="30" customHeight="1" thickBot="1">
      <c r="B6" s="289" t="str">
        <f>'bp1'!B2</f>
        <v xml:space="preserve">Annex 1. Balance of payments of the Republic of Moldova for Quarter I 2024 - Quarter I 2025, standard presentation </v>
      </c>
    </row>
    <row r="7" spans="2:2" s="45" customFormat="1" ht="30" customHeight="1" thickBot="1">
      <c r="B7" s="289" t="str">
        <f>'bp2'!B2</f>
        <v>Annex 2. Balance of payments of the Republic of Moldova for Quarter I 2024 - Quarter I 2025, standard presentation</v>
      </c>
    </row>
    <row r="8" spans="2:2" s="44" customFormat="1" ht="30" customHeight="1" thickBot="1">
      <c r="B8" s="411" t="str">
        <f>'bp3'!B2</f>
        <v xml:space="preserve">Annex 3. Balance of payments of the Republic of Moldova for Quarter I 2024 - Quarter I 2025, detailed presentation </v>
      </c>
    </row>
    <row r="9" spans="2:2" s="45" customFormat="1" ht="30" customHeight="1" thickBot="1">
      <c r="B9" s="289" t="str">
        <f>'bp4'!B2</f>
        <v xml:space="preserve">Annex 4. Balance of payments of the Republic of Moldova for Quarter I 2024 - Quarter I 2025, analytic presentation </v>
      </c>
    </row>
    <row r="10" spans="2:2" s="44" customFormat="1" ht="30" customHeight="1" thickBot="1">
      <c r="B10" s="289" t="str">
        <f>'c5'!B2</f>
        <v>Annex 5. Exports of goods by groups of countries according to the balance of payments for Quarter I 2024 - Quarter I 2025</v>
      </c>
    </row>
    <row r="11" spans="2:2" s="45" customFormat="1" ht="30" customHeight="1" thickBot="1">
      <c r="B11" s="289" t="str">
        <f>'c6'!B2</f>
        <v>Annex 6. Imports of goods by groups of countries according to the balance of payments for Quarter I 2024 - Quarter I 2025</v>
      </c>
    </row>
    <row r="12" spans="2:2" s="44" customFormat="1" ht="30" customHeight="1" thickBot="1">
      <c r="B12" s="288" t="str">
        <f>'c7'!B2</f>
        <v>Annex 7. Exports of goods by main categories of goods, according to the balance of payments for Quarter I 2024 - Quarter I 2025</v>
      </c>
    </row>
    <row r="13" spans="2:2" s="44" customFormat="1" ht="30" customHeight="1" thickBot="1">
      <c r="B13" s="288" t="str">
        <f>'c8'!B2</f>
        <v>Annex 8. Imports of goods by main categories of goods, according to the balance of payments for Quarter I 2024 - Quarter I 2025</v>
      </c>
    </row>
    <row r="14" spans="2:2" s="44" customFormat="1" ht="30" customHeight="1" thickBot="1">
      <c r="B14" s="288" t="str">
        <f>'c9'!B2</f>
        <v>Annex 9. Re-exports of goods, excluding goods for / after proccessing, by country groups for Quarter I 2024 - Quarter I 2025</v>
      </c>
    </row>
    <row r="15" spans="2:2" s="44" customFormat="1" ht="30" customHeight="1" thickBot="1">
      <c r="B15" s="288" t="str">
        <f>'c10'!B2</f>
        <v>Annex 10. Re-exports of goods by group of products, excluding goods for/after processing for Quarter I 2024 - Quarter I 2025</v>
      </c>
    </row>
    <row r="16" spans="2:2" s="45" customFormat="1" ht="15" customHeight="1" thickBot="1">
      <c r="B16" s="288" t="str">
        <f>'c11'!B2</f>
        <v>Annex 11. Trade in services according to the EBOPS classification for Quarter I 2024 - Quarter I 2025</v>
      </c>
    </row>
    <row r="17" spans="2:2" s="45" customFormat="1" ht="30" customHeight="1" thickBot="1">
      <c r="B17" s="289" t="str">
        <f>'pii12'!B2</f>
        <v xml:space="preserve">Annex 12. International investment position of the Republic of Moldova as of  12/31/2023 - 03/31/2025, summary statement </v>
      </c>
    </row>
    <row r="18" spans="2:2" s="44" customFormat="1" ht="32.25" customHeight="1" thickBot="1">
      <c r="B18" s="289" t="str">
        <f>'pii13'!B2</f>
        <v>Annex 13. International investment position of the Republic of Moldova as of 03/31/2023 - 03/31/2025, summary statement</v>
      </c>
    </row>
    <row r="19" spans="2:2" s="44" customFormat="1" ht="30" customHeight="1" thickBot="1">
      <c r="B19" s="289" t="str">
        <f>'pii14'!B2</f>
        <v xml:space="preserve">Annex 14. International investment position of the Republic of Moldova as of  03/31/2025, integrated statement </v>
      </c>
    </row>
    <row r="20" spans="2:2" s="44" customFormat="1" ht="30" customHeight="1" thickBot="1">
      <c r="B20" s="289" t="str">
        <f>'pii15'!B2</f>
        <v>Annex 15. International investment position of the Republic of Moldova as of 12/31/2023 - 03/31/2025, analytic presentation, by sector</v>
      </c>
    </row>
    <row r="21" spans="2:2" s="44" customFormat="1" ht="30" customHeight="1" thickBot="1">
      <c r="B21" s="289" t="str">
        <f>'pii16'!B2</f>
        <v>Annex 16. International investment position of the Republic of Moldova as of  13/31/2023 - 03/31/2025, analytic presentation, by instrument</v>
      </c>
    </row>
    <row r="22" spans="2:2" s="44" customFormat="1" ht="30" customHeight="1" thickBot="1">
      <c r="B22" s="289" t="str">
        <f>'pii17'!B2</f>
        <v>Annex 17. International investment position of the Republic of Moldova as of  03/31/2023 - 03/31/2025, analytic presentation, by terms</v>
      </c>
    </row>
    <row r="23" spans="2:2" s="44" customFormat="1" ht="15" customHeight="1" thickBot="1">
      <c r="B23" s="289" t="str">
        <f>'pii18'!B2</f>
        <v>Annex 18. Direct investment by directional principle as of 03/31/2023 - 03/31/2025</v>
      </c>
    </row>
    <row r="24" spans="2:2" s="44" customFormat="1" ht="30" customHeight="1" thickBot="1">
      <c r="B24" s="289" t="str">
        <f>'de19'!B2</f>
        <v>Annex 19. External debt of the Republic of Moldova as of 03/31/2023 - 03/31/2025, by institutional sectors</v>
      </c>
    </row>
    <row r="25" spans="2:2" s="44" customFormat="1" ht="30" customHeight="1" thickBot="1">
      <c r="B25" s="289" t="str">
        <f>'de20'!B2</f>
        <v>Annex 20. External debt of the Republic of Moldova as of 03/31/2023 - 03/31/2025, by institutional sectors</v>
      </c>
    </row>
    <row r="26" spans="2:2" s="44" customFormat="1" thickBot="1">
      <c r="B26" s="289" t="str">
        <f>'de21'!B2</f>
        <v>Annex 21. Public external debt and private debt as of 03/31/2023 - 03/31/2025</v>
      </c>
    </row>
    <row r="27" spans="2:2">
      <c r="B27" s="278"/>
    </row>
    <row r="30" spans="2:2" ht="25.5">
      <c r="B30" s="319" t="s">
        <v>773</v>
      </c>
    </row>
    <row r="34" spans="2:2">
      <c r="B34" s="366"/>
    </row>
  </sheetData>
  <hyperlinks>
    <hyperlink ref="B6" location="'bp1'!B2" display="'bp1'!B2" xr:uid="{00000000-0004-0000-0000-000000000000}"/>
    <hyperlink ref="B7" location="'bp2'!B2" display="'bp2'!B2" xr:uid="{00000000-0004-0000-0000-000001000000}"/>
    <hyperlink ref="B8" location="'bp3'!B2" display="'bp3'!B2" xr:uid="{00000000-0004-0000-0000-000002000000}"/>
    <hyperlink ref="B9" location="'bp4'!B2" display="'bp4'!B2" xr:uid="{00000000-0004-0000-0000-000003000000}"/>
    <hyperlink ref="B10" location="'c5'!B2" display="'c5'!B2" xr:uid="{00000000-0004-0000-0000-000004000000}"/>
    <hyperlink ref="B11" location="'c6'!B2" display="'c6'!B2" xr:uid="{00000000-0004-0000-0000-000005000000}"/>
    <hyperlink ref="B12" location="'c7'!B2" display="'c7'!B2" xr:uid="{00000000-0004-0000-0000-000006000000}"/>
    <hyperlink ref="B13" location="'c8'!B2" display="'c8'!B2" xr:uid="{00000000-0004-0000-0000-000007000000}"/>
    <hyperlink ref="B14" location="'c9'!B2" display="'c9'!B2" xr:uid="{00000000-0004-0000-0000-000008000000}"/>
    <hyperlink ref="B15" location="'c10'!B2" display="'c10'!B2" xr:uid="{00000000-0004-0000-0000-000009000000}"/>
    <hyperlink ref="B17" location="'pii12'!B2" display="'pii12'!B2" xr:uid="{00000000-0004-0000-0000-00000A000000}"/>
    <hyperlink ref="B18" location="'pii13'!B2" display="'pii13'!B2" xr:uid="{00000000-0004-0000-0000-00000B000000}"/>
    <hyperlink ref="B20" location="'pii15'!B2" display="'pii15'!B2" xr:uid="{00000000-0004-0000-0000-00000C000000}"/>
    <hyperlink ref="B21" location="'pii16'!B2" display="'pii16'!B2" xr:uid="{00000000-0004-0000-0000-00000D000000}"/>
    <hyperlink ref="B24" location="'de19'!B2" display="'de19'!B2" xr:uid="{00000000-0004-0000-0000-00000E000000}"/>
    <hyperlink ref="B25" location="'de20'!B2" display="'de20'!B2" xr:uid="{00000000-0004-0000-0000-00000F000000}"/>
    <hyperlink ref="B26" location="'de21'!B2" display="'de21'!B2" xr:uid="{00000000-0004-0000-0000-000010000000}"/>
    <hyperlink ref="B19" location="'pii14'!B2" display="'pii14'!B2" xr:uid="{00000000-0004-0000-0000-000011000000}"/>
    <hyperlink ref="B22" location="'pii17'!B2" display="'pii17'!B2" xr:uid="{7A244627-6757-43BA-8361-5A788ABAE053}"/>
    <hyperlink ref="B16" location="'c11'!B2" display="'c11'!B2" xr:uid="{E48EE53C-5279-4634-9F75-738BB9822D18}"/>
    <hyperlink ref="B23" location="'pii18'!B2" display="'pii18'!B2" xr:uid="{7F0AF2FF-093F-4CB2-AD64-0C6E885D542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2:V41"/>
  <sheetViews>
    <sheetView showGridLines="0" showRowColHeaders="0" showZeros="0" zoomScaleNormal="100" workbookViewId="0"/>
  </sheetViews>
  <sheetFormatPr defaultColWidth="9.140625" defaultRowHeight="11.25" customHeight="1"/>
  <cols>
    <col min="1" max="1" customWidth="true" style="1" width="1.28515625" collapsed="false"/>
    <col min="2" max="2" customWidth="true" style="1" width="24.7109375" collapsed="false"/>
    <col min="3" max="7" customWidth="true" style="1" width="7.140625" collapsed="false"/>
    <col min="8" max="8" customWidth="true" style="1" width="10.28515625" collapsed="false"/>
    <col min="9" max="9" customWidth="true" style="1" width="10.0" collapsed="false"/>
    <col min="10" max="10" customWidth="true" style="1" width="11.7109375" collapsed="false"/>
    <col min="11" max="16384" style="1" width="9.140625" collapsed="false"/>
  </cols>
  <sheetData>
    <row r="2" spans="2:22" ht="30" customHeight="1">
      <c r="B2" s="419" t="s">
        <v>140</v>
      </c>
      <c r="C2" s="419"/>
      <c r="D2" s="419"/>
      <c r="E2" s="419"/>
      <c r="F2" s="419"/>
      <c r="G2" s="419"/>
      <c r="H2" s="419"/>
      <c r="I2" s="419"/>
      <c r="J2" s="419"/>
    </row>
    <row r="3" spans="2:22" ht="12" customHeight="1">
      <c r="B3" s="2"/>
      <c r="C3" s="32"/>
      <c r="D3" s="32"/>
      <c r="E3" s="32"/>
      <c r="F3" s="32"/>
      <c r="G3" s="32"/>
      <c r="H3" s="30"/>
      <c r="I3" s="30"/>
      <c r="J3" s="30"/>
    </row>
    <row r="4" spans="2:22" ht="11.25" customHeight="1">
      <c r="B4" s="442"/>
      <c r="C4" s="431">
        <v>2024</v>
      </c>
      <c r="D4" s="431"/>
      <c r="E4" s="431"/>
      <c r="F4" s="431"/>
      <c r="G4" s="328">
        <v>2025</v>
      </c>
      <c r="H4" s="435" t="s">
        <v>496</v>
      </c>
      <c r="I4" s="435" t="s">
        <v>152</v>
      </c>
      <c r="J4" s="447" t="s">
        <v>498</v>
      </c>
    </row>
    <row r="5" spans="2:22" ht="11.25" customHeight="1">
      <c r="B5" s="443"/>
      <c r="C5" s="59" t="s">
        <v>143</v>
      </c>
      <c r="D5" s="60" t="s">
        <v>144</v>
      </c>
      <c r="E5" s="58" t="s">
        <v>145</v>
      </c>
      <c r="F5" s="58" t="s">
        <v>146</v>
      </c>
      <c r="G5" s="277" t="s">
        <v>143</v>
      </c>
      <c r="H5" s="436"/>
      <c r="I5" s="436"/>
      <c r="J5" s="448"/>
    </row>
    <row r="6" spans="2:22" ht="11.25" customHeight="1">
      <c r="B6" s="444"/>
      <c r="C6" s="446" t="s">
        <v>135</v>
      </c>
      <c r="D6" s="446"/>
      <c r="E6" s="446"/>
      <c r="F6" s="446"/>
      <c r="G6" s="446"/>
      <c r="H6" s="449" t="s">
        <v>0</v>
      </c>
      <c r="I6" s="450"/>
      <c r="J6" s="85" t="s">
        <v>2</v>
      </c>
    </row>
    <row r="7" spans="2:22" s="221" customFormat="1" ht="12" customHeight="1">
      <c r="B7" s="391" t="s">
        <v>92</v>
      </c>
      <c r="C7" s="63">
        <v>38.25</v>
      </c>
      <c r="D7" s="63">
        <v>45.54</v>
      </c>
      <c r="E7" s="63">
        <v>38.17</v>
      </c>
      <c r="F7" s="63">
        <v>40.43</v>
      </c>
      <c r="G7" s="63">
        <v>33.159999999999997</v>
      </c>
      <c r="H7" s="276">
        <v>40.299999999999997</v>
      </c>
      <c r="I7" s="282">
        <v>86.7</v>
      </c>
      <c r="J7" s="282">
        <v>-4.5999999999999996</v>
      </c>
      <c r="M7"/>
      <c r="Q7" s="309"/>
      <c r="R7" s="309"/>
      <c r="S7" s="309"/>
    </row>
    <row r="8" spans="2:22" s="74" customFormat="1" ht="12" customHeight="1">
      <c r="B8" s="88" t="s">
        <v>93</v>
      </c>
      <c r="C8" s="64">
        <v>19.162983180000015</v>
      </c>
      <c r="D8" s="64">
        <v>19.48492714</v>
      </c>
      <c r="E8" s="64">
        <v>13.244764240000004</v>
      </c>
      <c r="F8" s="64">
        <v>22.293897599999998</v>
      </c>
      <c r="G8" s="64">
        <v>12.502336860000003</v>
      </c>
      <c r="H8" s="279">
        <v>15.2</v>
      </c>
      <c r="I8" s="281">
        <v>65.2</v>
      </c>
      <c r="J8" s="281">
        <v>-6.1</v>
      </c>
      <c r="L8" s="309"/>
      <c r="M8"/>
      <c r="N8" s="309"/>
      <c r="O8" s="309"/>
      <c r="P8" s="309"/>
      <c r="Q8" s="309"/>
      <c r="R8" s="309"/>
      <c r="S8" s="309"/>
      <c r="T8" s="309"/>
      <c r="U8" s="309"/>
      <c r="V8" s="309"/>
    </row>
    <row r="9" spans="2:22" s="74" customFormat="1" ht="12" customHeight="1">
      <c r="B9" s="88" t="s">
        <v>95</v>
      </c>
      <c r="C9" s="64">
        <v>0.53267025999999984</v>
      </c>
      <c r="D9" s="64">
        <v>4.8818669399999983</v>
      </c>
      <c r="E9" s="64">
        <v>5.3245316100000011</v>
      </c>
      <c r="F9" s="64">
        <v>0.95767625000000012</v>
      </c>
      <c r="G9" s="64">
        <v>4.9336600999999973</v>
      </c>
      <c r="H9" s="279">
        <v>6</v>
      </c>
      <c r="I9" s="281" t="s">
        <v>756</v>
      </c>
      <c r="J9" s="281">
        <v>4</v>
      </c>
      <c r="L9" s="309"/>
      <c r="M9"/>
      <c r="N9" s="309"/>
      <c r="O9" s="309"/>
      <c r="P9" s="309"/>
      <c r="Q9" s="309"/>
      <c r="R9" s="309"/>
      <c r="S9" s="309"/>
      <c r="T9" s="309"/>
      <c r="U9" s="309"/>
      <c r="V9" s="309"/>
    </row>
    <row r="10" spans="2:22" s="74" customFormat="1" ht="12" customHeight="1">
      <c r="B10" s="88" t="s">
        <v>96</v>
      </c>
      <c r="C10" s="64">
        <v>5.9272339000000001</v>
      </c>
      <c r="D10" s="64">
        <v>5.0004449199999987</v>
      </c>
      <c r="E10" s="64">
        <v>4.1477742400000004</v>
      </c>
      <c r="F10" s="64">
        <v>4.1360285999999995</v>
      </c>
      <c r="G10" s="64">
        <v>4.8999671899999981</v>
      </c>
      <c r="H10" s="279">
        <v>5.9</v>
      </c>
      <c r="I10" s="281">
        <v>82.7</v>
      </c>
      <c r="J10" s="281">
        <v>-0.9</v>
      </c>
      <c r="L10" s="309"/>
      <c r="M10"/>
      <c r="N10" s="309"/>
      <c r="O10" s="309"/>
      <c r="P10" s="309"/>
      <c r="Q10" s="309"/>
      <c r="R10" s="309"/>
      <c r="S10" s="309"/>
      <c r="T10" s="309"/>
      <c r="U10" s="309"/>
      <c r="V10" s="309"/>
    </row>
    <row r="11" spans="2:22" s="74" customFormat="1" ht="12" customHeight="1">
      <c r="B11" s="88" t="s">
        <v>94</v>
      </c>
      <c r="C11" s="64">
        <v>3.8057514599999993</v>
      </c>
      <c r="D11" s="64">
        <v>3.1252921099999997</v>
      </c>
      <c r="E11" s="64">
        <v>3.0072124100000002</v>
      </c>
      <c r="F11" s="64">
        <v>0.70213522999999989</v>
      </c>
      <c r="G11" s="64">
        <v>2.6839555499999999</v>
      </c>
      <c r="H11" s="279">
        <v>3.3</v>
      </c>
      <c r="I11" s="281">
        <v>70.5</v>
      </c>
      <c r="J11" s="281">
        <v>-1</v>
      </c>
      <c r="L11" s="309"/>
      <c r="M11"/>
      <c r="N11" s="309"/>
      <c r="O11" s="309"/>
      <c r="P11" s="309"/>
      <c r="Q11" s="309"/>
      <c r="R11" s="309"/>
      <c r="S11" s="309"/>
      <c r="T11" s="309"/>
      <c r="U11" s="309"/>
      <c r="V11" s="309"/>
    </row>
    <row r="12" spans="2:22" s="74" customFormat="1" ht="12" customHeight="1">
      <c r="B12" s="88" t="s">
        <v>98</v>
      </c>
      <c r="C12" s="64">
        <v>2.5707316900000001</v>
      </c>
      <c r="D12" s="64">
        <v>1.9643649700000005</v>
      </c>
      <c r="E12" s="64">
        <v>1.35095911</v>
      </c>
      <c r="F12" s="64">
        <v>1.4817790899999996</v>
      </c>
      <c r="G12" s="64">
        <v>2.280521610000001</v>
      </c>
      <c r="H12" s="279">
        <v>2.8</v>
      </c>
      <c r="I12" s="281">
        <v>88.7</v>
      </c>
      <c r="J12" s="281">
        <v>-0.3</v>
      </c>
      <c r="L12" s="309"/>
      <c r="M12"/>
      <c r="N12" s="309"/>
      <c r="O12" s="309"/>
      <c r="P12" s="309"/>
      <c r="Q12" s="309"/>
      <c r="R12" s="309"/>
      <c r="S12" s="309"/>
      <c r="T12" s="309"/>
      <c r="U12" s="309"/>
      <c r="V12" s="309"/>
    </row>
    <row r="13" spans="2:22" s="74" customFormat="1" ht="12" customHeight="1">
      <c r="B13" s="88" t="s">
        <v>102</v>
      </c>
      <c r="C13" s="64">
        <v>1.7906802899999998</v>
      </c>
      <c r="D13" s="64">
        <v>1.99198981</v>
      </c>
      <c r="E13" s="64">
        <v>2.0412801999999997</v>
      </c>
      <c r="F13" s="64">
        <v>2.1496420399999994</v>
      </c>
      <c r="G13" s="64">
        <v>1.8336269700000001</v>
      </c>
      <c r="H13" s="279">
        <v>2.2000000000000002</v>
      </c>
      <c r="I13" s="281">
        <v>102.4</v>
      </c>
      <c r="J13" s="281">
        <v>0</v>
      </c>
      <c r="L13" s="309"/>
      <c r="M13"/>
      <c r="N13" s="309"/>
      <c r="O13" s="309"/>
      <c r="P13" s="309"/>
      <c r="Q13" s="309"/>
      <c r="R13" s="309"/>
      <c r="S13" s="309"/>
      <c r="T13" s="309"/>
      <c r="U13" s="309"/>
      <c r="V13" s="309"/>
    </row>
    <row r="14" spans="2:22" s="74" customFormat="1" ht="12" customHeight="1">
      <c r="B14" s="88" t="s">
        <v>100</v>
      </c>
      <c r="C14" s="64">
        <v>0.57175251999999999</v>
      </c>
      <c r="D14" s="64">
        <v>0.10028953000000002</v>
      </c>
      <c r="E14" s="64">
        <v>0.24019006000000001</v>
      </c>
      <c r="F14" s="64">
        <v>0.11440520999999999</v>
      </c>
      <c r="G14" s="64">
        <v>0.68194498000000026</v>
      </c>
      <c r="H14" s="279">
        <v>0.8</v>
      </c>
      <c r="I14" s="281">
        <v>119.3</v>
      </c>
      <c r="J14" s="281">
        <v>0.1</v>
      </c>
      <c r="L14" s="309"/>
      <c r="M14"/>
      <c r="N14" s="309"/>
      <c r="O14" s="309"/>
      <c r="P14" s="309"/>
      <c r="Q14" s="309"/>
      <c r="R14" s="309"/>
      <c r="S14" s="309"/>
      <c r="T14" s="309"/>
      <c r="U14" s="309"/>
      <c r="V14" s="309"/>
    </row>
    <row r="15" spans="2:22" s="74" customFormat="1" ht="12" customHeight="1">
      <c r="B15" s="88" t="s">
        <v>97</v>
      </c>
      <c r="C15" s="64">
        <v>0.79117732000000018</v>
      </c>
      <c r="D15" s="64">
        <v>1.3867003499999997</v>
      </c>
      <c r="E15" s="64">
        <v>1.4203618200000001</v>
      </c>
      <c r="F15" s="64">
        <v>1.49084236</v>
      </c>
      <c r="G15" s="64">
        <v>0.68153666000000002</v>
      </c>
      <c r="H15" s="279">
        <v>0.8</v>
      </c>
      <c r="I15" s="281">
        <v>86.1</v>
      </c>
      <c r="J15" s="281">
        <v>-0.1</v>
      </c>
      <c r="L15" s="309"/>
      <c r="M15"/>
      <c r="N15" s="309"/>
      <c r="O15" s="309"/>
      <c r="P15" s="309"/>
      <c r="Q15" s="309"/>
      <c r="R15" s="309"/>
      <c r="S15" s="309"/>
      <c r="T15" s="309"/>
      <c r="U15" s="309"/>
      <c r="V15" s="309"/>
    </row>
    <row r="16" spans="2:22" s="74" customFormat="1" ht="12" customHeight="1">
      <c r="B16" s="88" t="s">
        <v>54</v>
      </c>
      <c r="C16" s="64">
        <v>0.88178977999999986</v>
      </c>
      <c r="D16" s="64">
        <v>5.2697676399999995</v>
      </c>
      <c r="E16" s="64">
        <v>1.3910476599999997</v>
      </c>
      <c r="F16" s="64">
        <v>4.5295643100000005</v>
      </c>
      <c r="G16" s="64">
        <v>0.61479006999999997</v>
      </c>
      <c r="H16" s="279">
        <v>0.7</v>
      </c>
      <c r="I16" s="281">
        <v>69.7</v>
      </c>
      <c r="J16" s="281">
        <v>-0.2</v>
      </c>
      <c r="L16" s="309"/>
      <c r="M16"/>
      <c r="N16" s="309"/>
      <c r="O16" s="309"/>
      <c r="P16" s="309"/>
      <c r="Q16" s="309"/>
      <c r="R16" s="309"/>
      <c r="S16" s="309"/>
      <c r="T16" s="309"/>
      <c r="U16" s="309"/>
      <c r="V16" s="309"/>
    </row>
    <row r="17" spans="2:22" s="74" customFormat="1" ht="12" customHeight="1">
      <c r="B17" s="88" t="s">
        <v>103</v>
      </c>
      <c r="C17" s="303">
        <v>0</v>
      </c>
      <c r="D17" s="303">
        <v>1.6178559999999998E-2</v>
      </c>
      <c r="E17" s="303">
        <v>4.4264954200000011</v>
      </c>
      <c r="F17" s="303">
        <v>5.8820799999999996E-3</v>
      </c>
      <c r="G17" s="303">
        <v>0.18970000000000001</v>
      </c>
      <c r="H17" s="279">
        <v>0.2</v>
      </c>
      <c r="I17" s="281"/>
      <c r="J17" s="281">
        <v>0.2</v>
      </c>
      <c r="L17" s="309"/>
      <c r="M17"/>
      <c r="N17" s="309"/>
      <c r="O17" s="309"/>
      <c r="P17" s="309"/>
      <c r="Q17" s="309"/>
      <c r="R17" s="309"/>
      <c r="S17" s="309"/>
      <c r="T17" s="309"/>
      <c r="U17" s="309"/>
      <c r="V17" s="309"/>
    </row>
    <row r="18" spans="2:22" s="74" customFormat="1" ht="12" customHeight="1">
      <c r="B18" s="86" t="s">
        <v>109</v>
      </c>
      <c r="C18" s="63">
        <v>5.14</v>
      </c>
      <c r="D18" s="63">
        <v>10.76</v>
      </c>
      <c r="E18" s="63">
        <v>8.17</v>
      </c>
      <c r="F18" s="63">
        <v>4.5</v>
      </c>
      <c r="G18" s="63">
        <v>4.25</v>
      </c>
      <c r="H18" s="276">
        <v>5.2</v>
      </c>
      <c r="I18" s="282">
        <v>82.7</v>
      </c>
      <c r="J18" s="282">
        <v>-0.8</v>
      </c>
      <c r="L18" s="309"/>
      <c r="M18"/>
      <c r="N18" s="309"/>
      <c r="O18" s="309"/>
      <c r="P18" s="309"/>
      <c r="Q18" s="309"/>
      <c r="R18" s="309"/>
      <c r="S18" s="309"/>
    </row>
    <row r="19" spans="2:22" ht="12" customHeight="1">
      <c r="B19" s="88" t="s">
        <v>58</v>
      </c>
      <c r="C19" s="231">
        <v>1.55</v>
      </c>
      <c r="D19" s="231">
        <v>1.81</v>
      </c>
      <c r="E19" s="231">
        <v>2.74</v>
      </c>
      <c r="F19" s="231">
        <v>1.25</v>
      </c>
      <c r="G19" s="231">
        <v>1.5734779500000002</v>
      </c>
      <c r="H19" s="279">
        <v>1.9</v>
      </c>
      <c r="I19" s="281">
        <v>101.5</v>
      </c>
      <c r="J19" s="281">
        <v>0</v>
      </c>
      <c r="M19"/>
    </row>
    <row r="20" spans="2:22" ht="12" customHeight="1">
      <c r="B20" s="88" t="s">
        <v>110</v>
      </c>
      <c r="C20" s="231">
        <v>1.72</v>
      </c>
      <c r="D20" s="231">
        <v>3.72</v>
      </c>
      <c r="E20" s="231">
        <v>2.75</v>
      </c>
      <c r="F20" s="231">
        <v>1.21</v>
      </c>
      <c r="G20" s="231">
        <v>0.88305100000000003</v>
      </c>
      <c r="H20" s="279">
        <v>1.1000000000000001</v>
      </c>
      <c r="I20" s="281">
        <v>51.3</v>
      </c>
      <c r="J20" s="281">
        <v>-0.8</v>
      </c>
      <c r="M20"/>
    </row>
    <row r="21" spans="2:22" ht="12" customHeight="1">
      <c r="B21" s="88" t="s">
        <v>111</v>
      </c>
      <c r="C21" s="232">
        <v>1.53</v>
      </c>
      <c r="D21" s="232">
        <v>1.22</v>
      </c>
      <c r="E21" s="232">
        <v>1.3</v>
      </c>
      <c r="F21" s="232">
        <v>0.89</v>
      </c>
      <c r="G21" s="232">
        <v>0.63355585999999997</v>
      </c>
      <c r="H21" s="279">
        <v>0.8</v>
      </c>
      <c r="I21" s="281">
        <v>41.4</v>
      </c>
      <c r="J21" s="281">
        <v>-0.8</v>
      </c>
      <c r="M21"/>
    </row>
    <row r="22" spans="2:22" ht="12" customHeight="1">
      <c r="B22" s="88" t="s">
        <v>61</v>
      </c>
      <c r="C22" s="231">
        <v>0</v>
      </c>
      <c r="D22" s="231">
        <v>0.13</v>
      </c>
      <c r="E22" s="231">
        <v>0.41</v>
      </c>
      <c r="F22" s="231">
        <v>0.47</v>
      </c>
      <c r="G22" s="231">
        <v>0.55752432000000007</v>
      </c>
      <c r="H22" s="279">
        <v>0.7</v>
      </c>
      <c r="I22" s="281"/>
      <c r="J22" s="281">
        <v>0.5</v>
      </c>
      <c r="M22"/>
    </row>
    <row r="23" spans="2:22" ht="12" customHeight="1">
      <c r="B23" s="88" t="s">
        <v>62</v>
      </c>
      <c r="C23" s="231">
        <v>0.1</v>
      </c>
      <c r="D23" s="231">
        <v>0.03</v>
      </c>
      <c r="E23" s="231">
        <v>0.55000000000000004</v>
      </c>
      <c r="F23" s="231">
        <v>0.41</v>
      </c>
      <c r="G23" s="231">
        <v>0.53683982000000008</v>
      </c>
      <c r="H23" s="279">
        <v>0.7</v>
      </c>
      <c r="I23" s="281" t="s">
        <v>506</v>
      </c>
      <c r="J23" s="281">
        <v>0.4</v>
      </c>
      <c r="M23"/>
    </row>
    <row r="24" spans="2:22" s="74" customFormat="1" ht="12" customHeight="1">
      <c r="B24" s="89" t="s">
        <v>130</v>
      </c>
      <c r="C24" s="231">
        <v>0.05</v>
      </c>
      <c r="D24" s="231">
        <v>3.77</v>
      </c>
      <c r="E24" s="231">
        <v>0.38</v>
      </c>
      <c r="F24" s="231">
        <v>7.0000000000000007E-2</v>
      </c>
      <c r="G24" s="231">
        <v>4.4507909999999998E-2</v>
      </c>
      <c r="H24" s="279">
        <v>0.1</v>
      </c>
      <c r="I24" s="281">
        <v>89</v>
      </c>
      <c r="J24" s="281">
        <v>0</v>
      </c>
      <c r="L24" s="309"/>
      <c r="M24"/>
      <c r="N24" s="309"/>
      <c r="O24" s="309"/>
      <c r="P24" s="309"/>
      <c r="Q24" s="309"/>
      <c r="R24" s="309"/>
      <c r="S24" s="309"/>
    </row>
    <row r="25" spans="2:22" s="74" customFormat="1" ht="12" customHeight="1">
      <c r="B25" s="86" t="s">
        <v>112</v>
      </c>
      <c r="C25" s="63">
        <v>66.69</v>
      </c>
      <c r="D25" s="63">
        <v>56.860000000000007</v>
      </c>
      <c r="E25" s="63">
        <v>72.75</v>
      </c>
      <c r="F25" s="63">
        <v>67.289999999999992</v>
      </c>
      <c r="G25" s="63">
        <v>44.96</v>
      </c>
      <c r="H25" s="276">
        <v>54.6</v>
      </c>
      <c r="I25" s="282">
        <v>67.400000000000006</v>
      </c>
      <c r="J25" s="282">
        <v>-19.7</v>
      </c>
      <c r="K25" s="211"/>
      <c r="L25" s="309"/>
      <c r="M25"/>
      <c r="N25" s="309"/>
      <c r="O25" s="309"/>
      <c r="P25" s="309"/>
      <c r="Q25" s="309"/>
      <c r="R25" s="309"/>
      <c r="S25" s="309"/>
    </row>
    <row r="26" spans="2:22" s="74" customFormat="1" ht="12" customHeight="1">
      <c r="B26" s="88" t="s">
        <v>131</v>
      </c>
      <c r="C26" s="64">
        <v>48.43</v>
      </c>
      <c r="D26" s="64">
        <v>37.44</v>
      </c>
      <c r="E26" s="64">
        <v>51.96</v>
      </c>
      <c r="F26" s="64">
        <v>48.02</v>
      </c>
      <c r="G26" s="64">
        <v>35.406407140000006</v>
      </c>
      <c r="H26" s="279">
        <v>43</v>
      </c>
      <c r="I26" s="281">
        <v>73.099999999999994</v>
      </c>
      <c r="J26" s="281">
        <v>-11.8</v>
      </c>
      <c r="L26" s="309"/>
      <c r="M26"/>
      <c r="N26" s="309"/>
      <c r="O26" s="309"/>
      <c r="P26" s="309"/>
      <c r="Q26" s="309"/>
      <c r="R26" s="309"/>
      <c r="S26" s="309"/>
    </row>
    <row r="27" spans="2:22" s="74" customFormat="1" ht="12" customHeight="1">
      <c r="B27" s="88" t="s">
        <v>113</v>
      </c>
      <c r="C27" s="64">
        <v>10.199999999999999</v>
      </c>
      <c r="D27" s="64">
        <v>9.49</v>
      </c>
      <c r="E27" s="64">
        <v>8.32</v>
      </c>
      <c r="F27" s="64">
        <v>8.0399999999999991</v>
      </c>
      <c r="G27" s="64">
        <v>3.9664417699999999</v>
      </c>
      <c r="H27" s="279">
        <v>4.8</v>
      </c>
      <c r="I27" s="281">
        <v>38.9</v>
      </c>
      <c r="J27" s="281">
        <v>-5.7</v>
      </c>
      <c r="L27" s="309"/>
      <c r="M27"/>
      <c r="N27" s="309"/>
      <c r="O27" s="309"/>
      <c r="P27" s="309"/>
      <c r="Q27" s="309"/>
      <c r="R27" s="309"/>
      <c r="S27" s="309"/>
    </row>
    <row r="28" spans="2:22" s="74" customFormat="1" ht="12" customHeight="1">
      <c r="B28" s="88" t="s">
        <v>115</v>
      </c>
      <c r="C28" s="64">
        <v>0.26</v>
      </c>
      <c r="D28" s="64">
        <v>0.17</v>
      </c>
      <c r="E28" s="64">
        <v>1.1599999999999999</v>
      </c>
      <c r="F28" s="64">
        <v>1.02</v>
      </c>
      <c r="G28" s="64">
        <v>1.0958930500000004</v>
      </c>
      <c r="H28" s="279">
        <v>1.3</v>
      </c>
      <c r="I28" s="281" t="s">
        <v>755</v>
      </c>
      <c r="J28" s="281">
        <v>0.8</v>
      </c>
      <c r="L28" s="309"/>
      <c r="M28"/>
      <c r="N28" s="309"/>
      <c r="O28" s="309"/>
      <c r="P28" s="309"/>
      <c r="Q28" s="309"/>
      <c r="R28" s="309"/>
      <c r="S28" s="309"/>
    </row>
    <row r="29" spans="2:22" s="74" customFormat="1" ht="12" customHeight="1">
      <c r="B29" s="88" t="s">
        <v>63</v>
      </c>
      <c r="C29" s="64">
        <v>3.27</v>
      </c>
      <c r="D29" s="64">
        <v>6</v>
      </c>
      <c r="E29" s="64">
        <v>5.16</v>
      </c>
      <c r="F29" s="64">
        <v>3.61</v>
      </c>
      <c r="G29" s="64">
        <v>0.69915735999999995</v>
      </c>
      <c r="H29" s="279">
        <v>0.8</v>
      </c>
      <c r="I29" s="281">
        <v>21.4</v>
      </c>
      <c r="J29" s="281">
        <v>-2.2999999999999998</v>
      </c>
      <c r="L29" s="309"/>
      <c r="M29"/>
      <c r="N29" s="309"/>
      <c r="O29" s="309"/>
      <c r="P29" s="309"/>
      <c r="Q29" s="309"/>
      <c r="R29" s="309"/>
      <c r="S29" s="309"/>
    </row>
    <row r="30" spans="2:22" s="74" customFormat="1" ht="12" customHeight="1">
      <c r="B30" s="88" t="s">
        <v>133</v>
      </c>
      <c r="C30" s="64">
        <v>1.2</v>
      </c>
      <c r="D30" s="64">
        <v>0.49</v>
      </c>
      <c r="E30" s="64">
        <v>0.73</v>
      </c>
      <c r="F30" s="64">
        <v>0.83</v>
      </c>
      <c r="G30" s="64">
        <v>0.63888881000000008</v>
      </c>
      <c r="H30" s="279">
        <v>0.8</v>
      </c>
      <c r="I30" s="281">
        <v>53.2</v>
      </c>
      <c r="J30" s="281">
        <v>-0.5</v>
      </c>
      <c r="L30" s="309"/>
      <c r="M30"/>
      <c r="N30" s="309"/>
      <c r="O30" s="309"/>
      <c r="P30" s="309"/>
      <c r="Q30" s="309"/>
      <c r="R30" s="309"/>
      <c r="S30" s="309"/>
    </row>
    <row r="31" spans="2:22" s="74" customFormat="1" ht="12" customHeight="1">
      <c r="B31" s="88" t="s">
        <v>70</v>
      </c>
      <c r="C31" s="64">
        <v>0.37</v>
      </c>
      <c r="D31" s="64">
        <v>0.32</v>
      </c>
      <c r="E31" s="64">
        <v>0.1</v>
      </c>
      <c r="F31" s="64">
        <v>0.62</v>
      </c>
      <c r="G31" s="64">
        <v>0.63</v>
      </c>
      <c r="H31" s="279">
        <v>0.8</v>
      </c>
      <c r="I31" s="281">
        <v>170.3</v>
      </c>
      <c r="J31" s="281">
        <v>0.2</v>
      </c>
      <c r="L31" s="309"/>
      <c r="M31"/>
      <c r="N31" s="309"/>
      <c r="O31" s="309"/>
      <c r="P31" s="309"/>
      <c r="Q31" s="309"/>
      <c r="R31" s="309"/>
      <c r="S31" s="309"/>
    </row>
    <row r="32" spans="2:22" s="74" customFormat="1" ht="12" customHeight="1">
      <c r="B32" s="88" t="s">
        <v>125</v>
      </c>
      <c r="C32" s="64">
        <v>0</v>
      </c>
      <c r="D32" s="64">
        <v>0.97</v>
      </c>
      <c r="E32" s="64">
        <v>2.23</v>
      </c>
      <c r="F32" s="64">
        <v>2.86</v>
      </c>
      <c r="G32" s="64"/>
      <c r="H32" s="279">
        <v>0</v>
      </c>
      <c r="I32" s="281"/>
      <c r="J32" s="281">
        <v>0</v>
      </c>
      <c r="L32" s="309"/>
      <c r="M32"/>
      <c r="N32" s="309"/>
      <c r="O32" s="309"/>
      <c r="P32" s="309"/>
      <c r="Q32" s="309"/>
      <c r="R32" s="309"/>
      <c r="S32" s="309"/>
    </row>
    <row r="33" spans="2:19" s="74" customFormat="1" ht="12" customHeight="1">
      <c r="B33" s="333" t="s">
        <v>1</v>
      </c>
      <c r="C33" s="334">
        <v>110.08</v>
      </c>
      <c r="D33" s="334">
        <v>113.16</v>
      </c>
      <c r="E33" s="334">
        <v>119.09</v>
      </c>
      <c r="F33" s="334">
        <v>112.22</v>
      </c>
      <c r="G33" s="334">
        <v>82.37</v>
      </c>
      <c r="H33" s="276">
        <v>100</v>
      </c>
      <c r="I33" s="282">
        <v>74.8</v>
      </c>
      <c r="J33" s="282">
        <v>-25.2</v>
      </c>
      <c r="L33" s="211"/>
      <c r="M33"/>
      <c r="N33" s="211"/>
      <c r="O33" s="211"/>
      <c r="P33" s="211"/>
      <c r="Q33" s="211"/>
      <c r="R33" s="211"/>
      <c r="S33" s="211"/>
    </row>
    <row r="34" spans="2:19" ht="11.25" customHeight="1">
      <c r="B34" s="108" t="s">
        <v>748</v>
      </c>
      <c r="C34" s="211"/>
      <c r="D34" s="211"/>
      <c r="E34" s="211"/>
      <c r="F34" s="211"/>
      <c r="G34" s="211"/>
      <c r="H34" s="74"/>
      <c r="I34" s="74"/>
      <c r="J34" s="74"/>
    </row>
    <row r="35" spans="2:19" ht="11.25" customHeight="1">
      <c r="B35" s="100" t="s">
        <v>749</v>
      </c>
      <c r="C35" s="74"/>
      <c r="D35" s="74"/>
      <c r="E35" s="74"/>
      <c r="F35" s="74"/>
      <c r="G35" s="74"/>
      <c r="H35" s="74"/>
      <c r="I35" s="74"/>
      <c r="J35" s="74"/>
    </row>
    <row r="36" spans="2:19" ht="11.25" customHeight="1">
      <c r="B36" s="111" t="s">
        <v>757</v>
      </c>
      <c r="C36" s="74"/>
      <c r="D36" s="74"/>
      <c r="E36" s="74"/>
      <c r="F36" s="74"/>
      <c r="G36" s="74"/>
      <c r="H36" s="74"/>
      <c r="I36" s="74"/>
      <c r="J36" s="74"/>
    </row>
    <row r="37" spans="2:19" ht="11.25" customHeight="1">
      <c r="B37" s="97" t="s">
        <v>750</v>
      </c>
      <c r="C37" s="74"/>
      <c r="D37" s="74"/>
      <c r="E37" s="74"/>
      <c r="F37" s="74"/>
      <c r="G37" s="74"/>
      <c r="H37" s="74"/>
      <c r="I37" s="74"/>
      <c r="J37" s="74"/>
    </row>
    <row r="40" spans="2:19" ht="11.25" customHeight="1">
      <c r="C40" s="308"/>
    </row>
    <row r="41" spans="2:19" ht="11.25" customHeight="1">
      <c r="G41" s="308"/>
    </row>
  </sheetData>
  <mergeCells count="8">
    <mergeCell ref="J4:J5"/>
    <mergeCell ref="C4:F4"/>
    <mergeCell ref="B2:J2"/>
    <mergeCell ref="H4:H5"/>
    <mergeCell ref="C6:G6"/>
    <mergeCell ref="H6:I6"/>
    <mergeCell ref="B4:B6"/>
    <mergeCell ref="I4:I5"/>
  </mergeCells>
  <hyperlinks>
    <hyperlink ref="B2:C2" location="Cuprins!B10" display="Anexa 5. Importul (CIF) de bunuri pe principalele categorii de mărfuri şi zone, fără bunurile pentru/după prelucrare " xr:uid="{00000000-0004-0000-0900-000000000000}"/>
    <hyperlink ref="B2:J2" location="Content!B14" display="Annex 9. Re-exports of goods, excluding goods for / after proccessing, by country groups for Quarter I 2024 - Quarter I 2025" xr:uid="{B5A60E86-9A3A-44D8-924D-650A8DC6730D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2:T31"/>
  <sheetViews>
    <sheetView showGridLines="0" showRowColHeaders="0" showZeros="0" zoomScaleNormal="100" workbookViewId="0"/>
  </sheetViews>
  <sheetFormatPr defaultColWidth="9.140625" defaultRowHeight="14.25"/>
  <cols>
    <col min="1" max="1" customWidth="true" style="1" width="1.28515625" collapsed="false"/>
    <col min="2" max="2" customWidth="true" style="1" width="56.7109375" collapsed="false"/>
    <col min="3" max="7" customWidth="true" style="1" width="9.0" collapsed="false"/>
    <col min="8" max="8" customWidth="true" style="1" width="10.28515625" collapsed="false"/>
    <col min="9" max="9" customWidth="true" style="1" width="12.0" collapsed="false"/>
    <col min="10" max="10" customWidth="true" style="1" width="12.85546875" collapsed="false"/>
    <col min="11" max="11" customWidth="true" style="1" width="4.7109375" collapsed="false"/>
    <col min="12" max="16384" style="1" width="9.140625" collapsed="false"/>
  </cols>
  <sheetData>
    <row r="2" spans="2:20" ht="15" customHeight="1">
      <c r="B2" s="419" t="s">
        <v>141</v>
      </c>
      <c r="C2" s="419"/>
      <c r="D2" s="419"/>
      <c r="E2" s="419"/>
      <c r="F2" s="419"/>
      <c r="G2" s="419"/>
      <c r="H2" s="419"/>
      <c r="I2" s="419"/>
      <c r="J2" s="419"/>
    </row>
    <row r="3" spans="2:20" ht="12" customHeight="1">
      <c r="B3" s="2"/>
      <c r="C3" s="30"/>
      <c r="D3" s="30"/>
      <c r="E3" s="30"/>
      <c r="F3" s="30"/>
      <c r="G3" s="30"/>
      <c r="H3" s="30"/>
      <c r="I3" s="30"/>
      <c r="J3" s="30"/>
    </row>
    <row r="4" spans="2:20" ht="11.25" customHeight="1">
      <c r="B4" s="432"/>
      <c r="C4" s="431">
        <v>2024</v>
      </c>
      <c r="D4" s="431"/>
      <c r="E4" s="431"/>
      <c r="F4" s="431"/>
      <c r="G4" s="328">
        <v>2025</v>
      </c>
      <c r="H4" s="426" t="s">
        <v>496</v>
      </c>
      <c r="I4" s="426" t="s">
        <v>152</v>
      </c>
      <c r="J4" s="455" t="s">
        <v>498</v>
      </c>
    </row>
    <row r="5" spans="2:20" ht="11.25" customHeight="1">
      <c r="B5" s="432"/>
      <c r="C5" s="60" t="s">
        <v>143</v>
      </c>
      <c r="D5" s="60" t="s">
        <v>144</v>
      </c>
      <c r="E5" s="60" t="s">
        <v>145</v>
      </c>
      <c r="F5" s="60" t="s">
        <v>146</v>
      </c>
      <c r="G5" s="60" t="s">
        <v>143</v>
      </c>
      <c r="H5" s="426"/>
      <c r="I5" s="426"/>
      <c r="J5" s="455"/>
    </row>
    <row r="6" spans="2:20" ht="11.25" customHeight="1">
      <c r="B6" s="432"/>
      <c r="C6" s="453" t="s">
        <v>135</v>
      </c>
      <c r="D6" s="453"/>
      <c r="E6" s="453"/>
      <c r="F6" s="453"/>
      <c r="G6" s="453"/>
      <c r="H6" s="454" t="s">
        <v>0</v>
      </c>
      <c r="I6" s="454"/>
      <c r="J6" s="85" t="s">
        <v>2</v>
      </c>
    </row>
    <row r="7" spans="2:20" s="74" customFormat="1" ht="12" customHeight="1">
      <c r="B7" s="103" t="s">
        <v>512</v>
      </c>
      <c r="C7" s="104">
        <v>0</v>
      </c>
      <c r="D7" s="380">
        <v>0.01</v>
      </c>
      <c r="E7" s="380">
        <v>0</v>
      </c>
      <c r="F7" s="380">
        <v>0.28000000000000003</v>
      </c>
      <c r="G7" s="380">
        <v>0.01</v>
      </c>
      <c r="H7" s="283">
        <f>ROUND(C7/C$26*100,1)</f>
        <v>0</v>
      </c>
      <c r="I7" s="283"/>
      <c r="J7" s="105">
        <f>ROUND((G7-C7)/C$26*100,1)</f>
        <v>0</v>
      </c>
      <c r="M7" s="307"/>
      <c r="N7" s="307"/>
      <c r="O7" s="307"/>
      <c r="P7" s="307"/>
      <c r="Q7" s="307"/>
      <c r="R7" s="307"/>
      <c r="S7" s="307"/>
      <c r="T7" s="307"/>
    </row>
    <row r="8" spans="2:20" s="74" customFormat="1" ht="12">
      <c r="B8" s="103" t="s">
        <v>513</v>
      </c>
      <c r="C8" s="104">
        <v>2.97</v>
      </c>
      <c r="D8" s="380">
        <v>1.29</v>
      </c>
      <c r="E8" s="380">
        <v>0.83</v>
      </c>
      <c r="F8" s="380">
        <v>2.74</v>
      </c>
      <c r="G8" s="380">
        <v>5.47</v>
      </c>
      <c r="H8" s="283">
        <f t="shared" ref="H8:H26" si="0">ROUND(C8/C$26*100,1)</f>
        <v>2.7</v>
      </c>
      <c r="I8" s="283">
        <f t="shared" ref="I8:I26" si="1">ROUND(G8/C8*100,1)</f>
        <v>184.2</v>
      </c>
      <c r="J8" s="105">
        <f t="shared" ref="J8:J26" si="2">ROUND((G8-C8)/C$26*100,1)</f>
        <v>2.2999999999999998</v>
      </c>
      <c r="M8" s="307"/>
      <c r="N8" s="307"/>
      <c r="O8" s="307"/>
      <c r="P8" s="307"/>
      <c r="Q8" s="307"/>
      <c r="R8" s="307"/>
      <c r="S8" s="307"/>
      <c r="T8" s="307"/>
    </row>
    <row r="9" spans="2:20" s="74" customFormat="1" ht="12">
      <c r="B9" s="103" t="s">
        <v>514</v>
      </c>
      <c r="C9" s="104">
        <v>11</v>
      </c>
      <c r="D9" s="380">
        <v>16.39</v>
      </c>
      <c r="E9" s="380">
        <v>12.06</v>
      </c>
      <c r="F9" s="380">
        <v>14.55</v>
      </c>
      <c r="G9" s="380">
        <v>3.92</v>
      </c>
      <c r="H9" s="283">
        <f t="shared" si="0"/>
        <v>10</v>
      </c>
      <c r="I9" s="283">
        <f t="shared" si="1"/>
        <v>35.6</v>
      </c>
      <c r="J9" s="105">
        <f t="shared" si="2"/>
        <v>-6.4</v>
      </c>
      <c r="M9" s="307"/>
      <c r="N9" s="307"/>
      <c r="O9" s="307"/>
      <c r="P9" s="307"/>
      <c r="Q9" s="307"/>
      <c r="R9" s="307"/>
      <c r="S9" s="307"/>
      <c r="T9" s="307"/>
    </row>
    <row r="10" spans="2:20" s="74" customFormat="1" ht="24">
      <c r="B10" s="103" t="s">
        <v>515</v>
      </c>
      <c r="C10" s="104">
        <v>0.75</v>
      </c>
      <c r="D10" s="380">
        <v>1.7</v>
      </c>
      <c r="E10" s="380">
        <v>1.45</v>
      </c>
      <c r="F10" s="380">
        <v>1.32</v>
      </c>
      <c r="G10" s="380">
        <v>1.17</v>
      </c>
      <c r="H10" s="283">
        <f t="shared" si="0"/>
        <v>0.7</v>
      </c>
      <c r="I10" s="283">
        <f t="shared" si="1"/>
        <v>156</v>
      </c>
      <c r="J10" s="105">
        <f t="shared" si="2"/>
        <v>0.4</v>
      </c>
      <c r="M10" s="307"/>
      <c r="N10" s="307"/>
      <c r="O10" s="307"/>
      <c r="P10" s="307"/>
      <c r="Q10" s="307"/>
      <c r="R10" s="307"/>
      <c r="S10" s="307"/>
      <c r="T10" s="307"/>
    </row>
    <row r="11" spans="2:20" s="74" customFormat="1" ht="12">
      <c r="B11" s="103" t="s">
        <v>516</v>
      </c>
      <c r="C11" s="104">
        <v>38.24</v>
      </c>
      <c r="D11" s="380">
        <v>26.03</v>
      </c>
      <c r="E11" s="380">
        <v>33.06</v>
      </c>
      <c r="F11" s="380">
        <v>39.200000000000003</v>
      </c>
      <c r="G11" s="380">
        <v>24.24</v>
      </c>
      <c r="H11" s="283">
        <f t="shared" si="0"/>
        <v>34.700000000000003</v>
      </c>
      <c r="I11" s="283">
        <f t="shared" si="1"/>
        <v>63.4</v>
      </c>
      <c r="J11" s="105">
        <f t="shared" si="2"/>
        <v>-12.7</v>
      </c>
      <c r="M11" s="307"/>
      <c r="N11" s="307"/>
      <c r="O11" s="307"/>
      <c r="P11" s="307"/>
      <c r="Q11" s="307"/>
      <c r="R11" s="307"/>
      <c r="S11" s="307"/>
      <c r="T11" s="307"/>
    </row>
    <row r="12" spans="2:20" s="74" customFormat="1" ht="12">
      <c r="B12" s="103" t="s">
        <v>517</v>
      </c>
      <c r="C12" s="104">
        <v>7.41</v>
      </c>
      <c r="D12" s="380">
        <v>10.47</v>
      </c>
      <c r="E12" s="380">
        <v>5.66</v>
      </c>
      <c r="F12" s="380">
        <v>6.59</v>
      </c>
      <c r="G12" s="380">
        <v>5.12</v>
      </c>
      <c r="H12" s="283">
        <f t="shared" si="0"/>
        <v>6.7</v>
      </c>
      <c r="I12" s="283">
        <f t="shared" si="1"/>
        <v>69.099999999999994</v>
      </c>
      <c r="J12" s="105">
        <f t="shared" si="2"/>
        <v>-2.1</v>
      </c>
      <c r="M12" s="307"/>
      <c r="N12" s="307"/>
      <c r="O12" s="307"/>
      <c r="P12" s="307"/>
      <c r="Q12" s="307"/>
      <c r="R12" s="307"/>
      <c r="S12" s="307"/>
      <c r="T12" s="307"/>
    </row>
    <row r="13" spans="2:20" s="74" customFormat="1" ht="12">
      <c r="B13" s="103" t="s">
        <v>518</v>
      </c>
      <c r="C13" s="104">
        <v>3.32</v>
      </c>
      <c r="D13" s="380">
        <v>2.84</v>
      </c>
      <c r="E13" s="380">
        <v>2.4</v>
      </c>
      <c r="F13" s="380">
        <v>1.52</v>
      </c>
      <c r="G13" s="380">
        <v>1.71</v>
      </c>
      <c r="H13" s="283">
        <f t="shared" si="0"/>
        <v>3</v>
      </c>
      <c r="I13" s="283">
        <f t="shared" si="1"/>
        <v>51.5</v>
      </c>
      <c r="J13" s="105">
        <f t="shared" si="2"/>
        <v>-1.5</v>
      </c>
      <c r="M13" s="307"/>
      <c r="N13" s="307"/>
      <c r="O13" s="307"/>
      <c r="P13" s="307"/>
      <c r="Q13" s="307"/>
      <c r="R13" s="307"/>
      <c r="S13" s="307"/>
      <c r="T13" s="307"/>
    </row>
    <row r="14" spans="2:20" s="74" customFormat="1" ht="12" customHeight="1">
      <c r="B14" s="103" t="s">
        <v>519</v>
      </c>
      <c r="C14" s="104">
        <v>1.42</v>
      </c>
      <c r="D14" s="380">
        <v>0.8</v>
      </c>
      <c r="E14" s="380">
        <v>0.44</v>
      </c>
      <c r="F14" s="380">
        <v>0.17</v>
      </c>
      <c r="G14" s="380">
        <v>7.0000000000000007E-2</v>
      </c>
      <c r="H14" s="283">
        <f t="shared" si="0"/>
        <v>1.3</v>
      </c>
      <c r="I14" s="283">
        <f t="shared" si="1"/>
        <v>4.9000000000000004</v>
      </c>
      <c r="J14" s="105">
        <f t="shared" si="2"/>
        <v>-1.2</v>
      </c>
      <c r="M14" s="307"/>
      <c r="N14" s="307"/>
      <c r="O14" s="307"/>
      <c r="P14" s="307"/>
      <c r="Q14" s="307"/>
      <c r="R14" s="307"/>
      <c r="S14" s="307"/>
      <c r="T14" s="307"/>
    </row>
    <row r="15" spans="2:20" s="74" customFormat="1" ht="12">
      <c r="B15" s="103" t="s">
        <v>520</v>
      </c>
      <c r="C15" s="104">
        <v>0.28000000000000003</v>
      </c>
      <c r="D15" s="380">
        <v>0.17</v>
      </c>
      <c r="E15" s="380">
        <v>0.14000000000000001</v>
      </c>
      <c r="F15" s="380">
        <v>0.13</v>
      </c>
      <c r="G15" s="380">
        <v>0.09</v>
      </c>
      <c r="H15" s="283">
        <f t="shared" si="0"/>
        <v>0.3</v>
      </c>
      <c r="I15" s="283">
        <f t="shared" si="1"/>
        <v>32.1</v>
      </c>
      <c r="J15" s="105">
        <f t="shared" si="2"/>
        <v>-0.2</v>
      </c>
      <c r="M15" s="307"/>
      <c r="N15" s="307"/>
      <c r="O15" s="307"/>
      <c r="P15" s="307"/>
      <c r="Q15" s="307"/>
      <c r="R15" s="307"/>
      <c r="S15" s="307"/>
      <c r="T15" s="307"/>
    </row>
    <row r="16" spans="2:20" s="74" customFormat="1" ht="12">
      <c r="B16" s="103" t="s">
        <v>521</v>
      </c>
      <c r="C16" s="104">
        <v>1.1100000000000001</v>
      </c>
      <c r="D16" s="380">
        <v>0.91</v>
      </c>
      <c r="E16" s="380">
        <v>0.5</v>
      </c>
      <c r="F16" s="380">
        <v>0.46</v>
      </c>
      <c r="G16" s="380">
        <v>0.46</v>
      </c>
      <c r="H16" s="283">
        <f t="shared" si="0"/>
        <v>1</v>
      </c>
      <c r="I16" s="283">
        <f t="shared" si="1"/>
        <v>41.4</v>
      </c>
      <c r="J16" s="105">
        <f t="shared" si="2"/>
        <v>-0.6</v>
      </c>
      <c r="M16" s="307"/>
      <c r="N16" s="307"/>
      <c r="O16" s="307"/>
      <c r="P16" s="307"/>
      <c r="Q16" s="307"/>
      <c r="R16" s="307"/>
      <c r="S16" s="307"/>
      <c r="T16" s="307"/>
    </row>
    <row r="17" spans="2:20" s="74" customFormat="1" ht="12">
      <c r="B17" s="103" t="s">
        <v>522</v>
      </c>
      <c r="C17" s="104">
        <v>1.41</v>
      </c>
      <c r="D17" s="380">
        <v>1.27</v>
      </c>
      <c r="E17" s="380">
        <v>1.61</v>
      </c>
      <c r="F17" s="380">
        <v>1.1499999999999999</v>
      </c>
      <c r="G17" s="380">
        <v>0.8</v>
      </c>
      <c r="H17" s="283">
        <f t="shared" si="0"/>
        <v>1.3</v>
      </c>
      <c r="I17" s="283">
        <f t="shared" si="1"/>
        <v>56.7</v>
      </c>
      <c r="J17" s="105">
        <f t="shared" si="2"/>
        <v>-0.6</v>
      </c>
      <c r="M17" s="307"/>
      <c r="N17" s="307"/>
      <c r="O17" s="307"/>
      <c r="P17" s="307"/>
      <c r="Q17" s="307"/>
      <c r="R17" s="307"/>
      <c r="S17" s="307"/>
      <c r="T17" s="307"/>
    </row>
    <row r="18" spans="2:20" s="74" customFormat="1" ht="24" customHeight="1">
      <c r="B18" s="103" t="s">
        <v>523</v>
      </c>
      <c r="C18" s="104">
        <v>0.2</v>
      </c>
      <c r="D18" s="380">
        <v>0.28000000000000003</v>
      </c>
      <c r="E18" s="380">
        <v>0.45</v>
      </c>
      <c r="F18" s="380">
        <v>0.26</v>
      </c>
      <c r="G18" s="380">
        <v>0.14000000000000001</v>
      </c>
      <c r="H18" s="283">
        <f t="shared" si="0"/>
        <v>0.2</v>
      </c>
      <c r="I18" s="283">
        <f t="shared" si="1"/>
        <v>70</v>
      </c>
      <c r="J18" s="105">
        <f t="shared" si="2"/>
        <v>-0.1</v>
      </c>
      <c r="M18" s="307"/>
      <c r="N18" s="307"/>
      <c r="O18" s="307"/>
      <c r="P18" s="307"/>
      <c r="Q18" s="307"/>
      <c r="R18" s="307"/>
      <c r="S18" s="307"/>
      <c r="T18" s="307"/>
    </row>
    <row r="19" spans="2:20" s="74" customFormat="1" ht="12">
      <c r="B19" s="103" t="s">
        <v>524</v>
      </c>
      <c r="C19" s="104">
        <v>0.85</v>
      </c>
      <c r="D19" s="380">
        <v>1.37</v>
      </c>
      <c r="E19" s="380">
        <v>0.7</v>
      </c>
      <c r="F19" s="380">
        <v>0.8</v>
      </c>
      <c r="G19" s="380">
        <v>0.41</v>
      </c>
      <c r="H19" s="283">
        <f t="shared" si="0"/>
        <v>0.8</v>
      </c>
      <c r="I19" s="283">
        <f t="shared" si="1"/>
        <v>48.2</v>
      </c>
      <c r="J19" s="105">
        <f t="shared" si="2"/>
        <v>-0.4</v>
      </c>
      <c r="M19" s="307"/>
      <c r="N19" s="307"/>
      <c r="O19" s="307"/>
      <c r="P19" s="307"/>
      <c r="Q19" s="307"/>
      <c r="R19" s="307"/>
      <c r="S19" s="307"/>
      <c r="T19" s="307"/>
    </row>
    <row r="20" spans="2:20" s="74" customFormat="1" ht="24">
      <c r="B20" s="103" t="s">
        <v>525</v>
      </c>
      <c r="C20" s="104">
        <v>0</v>
      </c>
      <c r="D20" s="380">
        <v>0.05</v>
      </c>
      <c r="E20" s="380">
        <v>0.04</v>
      </c>
      <c r="F20" s="380">
        <v>0.2</v>
      </c>
      <c r="G20" s="380">
        <v>0.02</v>
      </c>
      <c r="H20" s="283">
        <f t="shared" si="0"/>
        <v>0</v>
      </c>
      <c r="I20" s="283"/>
      <c r="J20" s="105">
        <f t="shared" si="2"/>
        <v>0</v>
      </c>
      <c r="M20" s="307"/>
      <c r="N20" s="307"/>
      <c r="O20" s="307"/>
      <c r="P20" s="307"/>
      <c r="Q20" s="307"/>
      <c r="R20" s="307"/>
      <c r="S20" s="307"/>
      <c r="T20" s="307"/>
    </row>
    <row r="21" spans="2:20" s="74" customFormat="1" ht="12">
      <c r="B21" s="103" t="s">
        <v>526</v>
      </c>
      <c r="C21" s="104">
        <v>1.1000000000000001</v>
      </c>
      <c r="D21" s="380">
        <v>1.91</v>
      </c>
      <c r="E21" s="380">
        <v>3</v>
      </c>
      <c r="F21" s="380">
        <v>2.5499999999999998</v>
      </c>
      <c r="G21" s="380">
        <v>2.14</v>
      </c>
      <c r="H21" s="283">
        <f t="shared" si="0"/>
        <v>1</v>
      </c>
      <c r="I21" s="283">
        <f t="shared" si="1"/>
        <v>194.5</v>
      </c>
      <c r="J21" s="105">
        <f t="shared" si="2"/>
        <v>0.9</v>
      </c>
      <c r="M21" s="307"/>
      <c r="N21" s="307"/>
      <c r="O21" s="307"/>
      <c r="P21" s="307"/>
      <c r="Q21" s="307"/>
      <c r="R21" s="307"/>
      <c r="S21" s="307"/>
      <c r="T21" s="307"/>
    </row>
    <row r="22" spans="2:20" s="74" customFormat="1" ht="12" customHeight="1">
      <c r="B22" s="103" t="s">
        <v>527</v>
      </c>
      <c r="C22" s="104">
        <v>32.97</v>
      </c>
      <c r="D22" s="380">
        <v>39.28</v>
      </c>
      <c r="E22" s="380">
        <v>36.17</v>
      </c>
      <c r="F22" s="380">
        <v>30.36</v>
      </c>
      <c r="G22" s="380">
        <v>26.5</v>
      </c>
      <c r="H22" s="283">
        <f t="shared" si="0"/>
        <v>30</v>
      </c>
      <c r="I22" s="283">
        <f t="shared" si="1"/>
        <v>80.400000000000006</v>
      </c>
      <c r="J22" s="105">
        <f t="shared" si="2"/>
        <v>-5.9</v>
      </c>
      <c r="M22" s="307"/>
      <c r="N22" s="307"/>
      <c r="O22" s="307"/>
      <c r="P22" s="307"/>
      <c r="Q22" s="307"/>
      <c r="R22" s="307"/>
      <c r="S22" s="307"/>
      <c r="T22" s="307"/>
    </row>
    <row r="23" spans="2:20" s="74" customFormat="1" ht="12">
      <c r="B23" s="103" t="s">
        <v>528</v>
      </c>
      <c r="C23" s="104">
        <v>2.6</v>
      </c>
      <c r="D23" s="380">
        <v>2.54</v>
      </c>
      <c r="E23" s="380">
        <v>15.11</v>
      </c>
      <c r="F23" s="380">
        <v>5.16</v>
      </c>
      <c r="G23" s="380">
        <v>5.45</v>
      </c>
      <c r="H23" s="283">
        <f t="shared" si="0"/>
        <v>2.4</v>
      </c>
      <c r="I23" s="283" t="s">
        <v>509</v>
      </c>
      <c r="J23" s="105">
        <f t="shared" si="2"/>
        <v>2.6</v>
      </c>
      <c r="M23" s="307"/>
      <c r="N23" s="307"/>
      <c r="O23" s="307"/>
      <c r="P23" s="307"/>
      <c r="Q23" s="307"/>
      <c r="R23" s="307"/>
      <c r="S23" s="307"/>
      <c r="T23" s="307"/>
    </row>
    <row r="24" spans="2:20" s="74" customFormat="1" ht="36" customHeight="1">
      <c r="B24" s="103" t="s">
        <v>529</v>
      </c>
      <c r="C24" s="104">
        <v>2.15</v>
      </c>
      <c r="D24" s="380">
        <v>3.21</v>
      </c>
      <c r="E24" s="380">
        <v>3.23</v>
      </c>
      <c r="F24" s="380">
        <v>2.17</v>
      </c>
      <c r="G24" s="380">
        <v>3.36</v>
      </c>
      <c r="H24" s="283">
        <f t="shared" si="0"/>
        <v>2</v>
      </c>
      <c r="I24" s="283">
        <f t="shared" si="1"/>
        <v>156.30000000000001</v>
      </c>
      <c r="J24" s="105">
        <f t="shared" si="2"/>
        <v>1.1000000000000001</v>
      </c>
      <c r="M24" s="307"/>
      <c r="N24" s="307"/>
      <c r="O24" s="307"/>
      <c r="P24" s="307"/>
      <c r="Q24" s="307"/>
      <c r="R24" s="307"/>
      <c r="S24" s="307"/>
      <c r="T24" s="307"/>
    </row>
    <row r="25" spans="2:20" s="74" customFormat="1" ht="12">
      <c r="B25" s="103" t="s">
        <v>530</v>
      </c>
      <c r="C25" s="104">
        <v>2.3000000000000114</v>
      </c>
      <c r="D25" s="380">
        <v>2.6400000000000006</v>
      </c>
      <c r="E25" s="380">
        <v>2.2399999999999949</v>
      </c>
      <c r="F25" s="380">
        <v>2.6099999999999994</v>
      </c>
      <c r="G25" s="380">
        <v>1.27</v>
      </c>
      <c r="H25" s="283">
        <f t="shared" si="0"/>
        <v>2.1</v>
      </c>
      <c r="I25" s="283">
        <f t="shared" si="1"/>
        <v>55.2</v>
      </c>
      <c r="J25" s="105">
        <f t="shared" si="2"/>
        <v>-0.9</v>
      </c>
      <c r="M25" s="307"/>
      <c r="N25" s="307"/>
      <c r="O25" s="307"/>
      <c r="P25" s="307"/>
      <c r="Q25" s="307"/>
      <c r="R25" s="307"/>
      <c r="S25" s="307"/>
      <c r="T25" s="307"/>
    </row>
    <row r="26" spans="2:20" s="74" customFormat="1" ht="12">
      <c r="B26" s="106" t="s">
        <v>53</v>
      </c>
      <c r="C26" s="107">
        <v>110.08</v>
      </c>
      <c r="D26" s="381">
        <v>113.16</v>
      </c>
      <c r="E26" s="381">
        <v>119.09</v>
      </c>
      <c r="F26" s="381">
        <v>112.22</v>
      </c>
      <c r="G26" s="381">
        <v>82.37</v>
      </c>
      <c r="H26" s="305">
        <f t="shared" si="0"/>
        <v>100</v>
      </c>
      <c r="I26" s="305">
        <f t="shared" si="1"/>
        <v>74.8</v>
      </c>
      <c r="J26" s="112">
        <f t="shared" si="2"/>
        <v>-25.2</v>
      </c>
      <c r="M26" s="307"/>
      <c r="N26" s="307"/>
      <c r="O26" s="307"/>
      <c r="P26" s="307"/>
      <c r="Q26" s="307"/>
      <c r="R26" s="307"/>
      <c r="S26" s="307"/>
      <c r="T26" s="307"/>
    </row>
    <row r="27" spans="2:20" ht="11.25" customHeight="1">
      <c r="B27" s="100" t="s">
        <v>749</v>
      </c>
      <c r="C27" s="99"/>
      <c r="D27" s="113"/>
      <c r="E27" s="113"/>
      <c r="F27" s="113"/>
      <c r="G27" s="113"/>
      <c r="H27" s="113"/>
      <c r="I27" s="113"/>
      <c r="J27" s="113"/>
    </row>
    <row r="28" spans="2:20">
      <c r="B28" s="111" t="s">
        <v>757</v>
      </c>
      <c r="C28" s="99"/>
      <c r="D28" s="99"/>
      <c r="E28" s="99"/>
      <c r="F28" s="99"/>
      <c r="G28" s="99"/>
      <c r="H28" s="99"/>
      <c r="I28" s="99"/>
      <c r="J28" s="99"/>
      <c r="M28" s="306"/>
      <c r="N28" s="306"/>
      <c r="O28" s="306"/>
      <c r="P28" s="306"/>
      <c r="Q28" s="306"/>
      <c r="R28" s="306"/>
      <c r="S28" s="306"/>
      <c r="T28" s="306"/>
    </row>
    <row r="31" spans="2:20">
      <c r="C31" s="211"/>
      <c r="D31" s="211"/>
      <c r="E31" s="211"/>
      <c r="F31" s="211"/>
      <c r="G31" s="211"/>
      <c r="H31" s="211"/>
      <c r="I31" s="211"/>
      <c r="J31" s="211"/>
    </row>
  </sheetData>
  <mergeCells count="8">
    <mergeCell ref="H4:H5"/>
    <mergeCell ref="B2:J2"/>
    <mergeCell ref="C6:G6"/>
    <mergeCell ref="H6:I6"/>
    <mergeCell ref="B4:B6"/>
    <mergeCell ref="I4:I5"/>
    <mergeCell ref="J4:J5"/>
    <mergeCell ref="C4:F4"/>
  </mergeCells>
  <hyperlinks>
    <hyperlink ref="B2:J2" location="Content!B15" display="Annex 10. Re-exports of goods by group of products, excluding goods for/after processing for Quarter I 2024 - Quarter I 2025" xr:uid="{12B8823E-A25E-427E-A0B2-7B07FDB0A9D8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14349-0B1F-469D-BB4C-F839A3755C6F}">
  <dimension ref="B2:Q95"/>
  <sheetViews>
    <sheetView showGridLines="0" showRowColHeaders="0" showZeros="0" zoomScaleNormal="100" workbookViewId="0">
      <pane ySplit="5" topLeftCell="A6" activePane="bottomLeft" state="frozen"/>
      <selection pane="bottomLeft"/>
    </sheetView>
  </sheetViews>
  <sheetFormatPr defaultColWidth="9.140625" defaultRowHeight="14.25"/>
  <cols>
    <col min="1" max="1" customWidth="true" style="1" width="1.28515625" collapsed="false"/>
    <col min="2" max="2" customWidth="true" style="1" width="35.0" collapsed="false"/>
    <col min="3" max="17" customWidth="true" style="1" width="6.85546875" collapsed="false"/>
    <col min="18" max="16384" style="1" width="9.140625" collapsed="false"/>
  </cols>
  <sheetData>
    <row r="2" spans="2:17" ht="15" customHeight="1">
      <c r="B2" s="419" t="s">
        <v>758</v>
      </c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</row>
    <row r="3" spans="2:17" ht="12" customHeight="1">
      <c r="B3" s="4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8"/>
      <c r="P3" s="42"/>
      <c r="Q3" s="61" t="s">
        <v>135</v>
      </c>
    </row>
    <row r="4" spans="2:17" ht="12" customHeight="1">
      <c r="B4" s="421"/>
      <c r="C4" s="420" t="s">
        <v>147</v>
      </c>
      <c r="D4" s="420"/>
      <c r="E4" s="420"/>
      <c r="F4" s="420" t="s">
        <v>148</v>
      </c>
      <c r="G4" s="420"/>
      <c r="H4" s="420"/>
      <c r="I4" s="420" t="s">
        <v>149</v>
      </c>
      <c r="J4" s="420"/>
      <c r="K4" s="420"/>
      <c r="L4" s="420" t="s">
        <v>150</v>
      </c>
      <c r="M4" s="420"/>
      <c r="N4" s="420"/>
      <c r="O4" s="420" t="s">
        <v>151</v>
      </c>
      <c r="P4" s="420"/>
      <c r="Q4" s="420"/>
    </row>
    <row r="5" spans="2:17">
      <c r="B5" s="422"/>
      <c r="C5" s="62" t="s">
        <v>3</v>
      </c>
      <c r="D5" s="62" t="s">
        <v>4</v>
      </c>
      <c r="E5" s="62" t="s">
        <v>5</v>
      </c>
      <c r="F5" s="62" t="s">
        <v>3</v>
      </c>
      <c r="G5" s="62" t="s">
        <v>4</v>
      </c>
      <c r="H5" s="62" t="s">
        <v>5</v>
      </c>
      <c r="I5" s="62" t="s">
        <v>3</v>
      </c>
      <c r="J5" s="62" t="s">
        <v>4</v>
      </c>
      <c r="K5" s="62" t="s">
        <v>5</v>
      </c>
      <c r="L5" s="62" t="s">
        <v>3</v>
      </c>
      <c r="M5" s="62" t="s">
        <v>4</v>
      </c>
      <c r="N5" s="62" t="s">
        <v>5</v>
      </c>
      <c r="O5" s="62" t="s">
        <v>3</v>
      </c>
      <c r="P5" s="62" t="s">
        <v>4</v>
      </c>
      <c r="Q5" s="62" t="s">
        <v>5</v>
      </c>
    </row>
    <row r="6" spans="2:17">
      <c r="B6" s="260" t="s">
        <v>531</v>
      </c>
      <c r="C6" s="297">
        <v>568.54</v>
      </c>
      <c r="D6" s="297">
        <v>358.19000000000005</v>
      </c>
      <c r="E6" s="297">
        <v>210.35000000000002</v>
      </c>
      <c r="F6" s="297">
        <v>683.86</v>
      </c>
      <c r="G6" s="297">
        <v>444.08000000000004</v>
      </c>
      <c r="H6" s="297">
        <v>239.78</v>
      </c>
      <c r="I6" s="297">
        <v>740.19999999999993</v>
      </c>
      <c r="J6" s="297">
        <v>508.56</v>
      </c>
      <c r="K6" s="297">
        <v>231.64000000000001</v>
      </c>
      <c r="L6" s="297">
        <v>711.13</v>
      </c>
      <c r="M6" s="297">
        <v>474.1</v>
      </c>
      <c r="N6" s="297">
        <v>237.03000000000003</v>
      </c>
      <c r="O6" s="297">
        <v>626.05286265000007</v>
      </c>
      <c r="P6" s="297">
        <v>425.85446473000007</v>
      </c>
      <c r="Q6" s="297">
        <v>200.19839792000002</v>
      </c>
    </row>
    <row r="7" spans="2:17" ht="24" customHeight="1">
      <c r="B7" s="377" t="s">
        <v>541</v>
      </c>
      <c r="C7" s="297">
        <v>54.38</v>
      </c>
      <c r="D7" s="297">
        <v>1.84</v>
      </c>
      <c r="E7" s="297">
        <v>52.54</v>
      </c>
      <c r="F7" s="297">
        <v>72.099999999999994</v>
      </c>
      <c r="G7" s="297">
        <v>1.82</v>
      </c>
      <c r="H7" s="297">
        <v>70.28</v>
      </c>
      <c r="I7" s="297">
        <v>61.73</v>
      </c>
      <c r="J7" s="297">
        <v>2.0299999999999998</v>
      </c>
      <c r="K7" s="297">
        <v>59.699999999999996</v>
      </c>
      <c r="L7" s="297">
        <v>57.6</v>
      </c>
      <c r="M7" s="297">
        <v>2.7</v>
      </c>
      <c r="N7" s="297">
        <v>54.9</v>
      </c>
      <c r="O7" s="297">
        <v>51.432164780000001</v>
      </c>
      <c r="P7" s="297">
        <v>1.9234296099999999</v>
      </c>
      <c r="Q7" s="297">
        <v>49.508735170000001</v>
      </c>
    </row>
    <row r="8" spans="2:17" ht="36" customHeight="1">
      <c r="B8" s="66" t="s">
        <v>542</v>
      </c>
      <c r="C8" s="376">
        <v>140.72999999999999</v>
      </c>
      <c r="D8" s="376">
        <v>94.74</v>
      </c>
      <c r="E8" s="376">
        <v>45.989999999999995</v>
      </c>
      <c r="F8" s="376">
        <v>169.6</v>
      </c>
      <c r="G8" s="376">
        <v>107.13</v>
      </c>
      <c r="H8" s="376">
        <v>62.47</v>
      </c>
      <c r="I8" s="376">
        <v>154.47999999999999</v>
      </c>
      <c r="J8" s="376">
        <v>94.75</v>
      </c>
      <c r="K8" s="376">
        <v>59.72999999999999</v>
      </c>
      <c r="L8" s="376">
        <v>143.9</v>
      </c>
      <c r="M8" s="376">
        <v>94.19</v>
      </c>
      <c r="N8" s="376">
        <v>49.710000000000008</v>
      </c>
      <c r="O8" s="376">
        <v>134.69999999999999</v>
      </c>
      <c r="P8" s="376">
        <v>93.268799999999999</v>
      </c>
      <c r="Q8" s="376">
        <v>41.43119999999999</v>
      </c>
    </row>
    <row r="9" spans="2:17" ht="36" customHeight="1">
      <c r="B9" s="268" t="s">
        <v>543</v>
      </c>
      <c r="C9" s="376">
        <v>1.29</v>
      </c>
      <c r="D9" s="376">
        <v>1.73</v>
      </c>
      <c r="E9" s="376">
        <v>-0.43999999999999995</v>
      </c>
      <c r="F9" s="376">
        <v>0.88</v>
      </c>
      <c r="G9" s="376">
        <v>1.72</v>
      </c>
      <c r="H9" s="376">
        <v>-0.84</v>
      </c>
      <c r="I9" s="376">
        <v>0.57999999999999996</v>
      </c>
      <c r="J9" s="376">
        <v>1.93</v>
      </c>
      <c r="K9" s="376">
        <v>-1.35</v>
      </c>
      <c r="L9" s="376">
        <v>0.94</v>
      </c>
      <c r="M9" s="376">
        <v>2.5499999999999998</v>
      </c>
      <c r="N9" s="376">
        <v>-1.6099999999999999</v>
      </c>
      <c r="O9" s="376">
        <v>0.36</v>
      </c>
      <c r="P9" s="376">
        <v>1.8166</v>
      </c>
      <c r="Q9" s="376">
        <v>-1.4565999999999999</v>
      </c>
    </row>
    <row r="10" spans="2:17" ht="12" customHeight="1">
      <c r="B10" s="377" t="s">
        <v>544</v>
      </c>
      <c r="C10" s="297">
        <v>2.11</v>
      </c>
      <c r="D10" s="297">
        <v>2.33</v>
      </c>
      <c r="E10" s="297">
        <v>-0.2200000000000002</v>
      </c>
      <c r="F10" s="297">
        <v>2.09</v>
      </c>
      <c r="G10" s="297">
        <v>2.38</v>
      </c>
      <c r="H10" s="297">
        <v>-0.29000000000000004</v>
      </c>
      <c r="I10" s="297">
        <v>2.0299999999999998</v>
      </c>
      <c r="J10" s="297">
        <v>3.39</v>
      </c>
      <c r="K10" s="297">
        <v>-1.3600000000000003</v>
      </c>
      <c r="L10" s="297">
        <v>2.99</v>
      </c>
      <c r="M10" s="297">
        <v>2.57</v>
      </c>
      <c r="N10" s="297">
        <v>0.42000000000000037</v>
      </c>
      <c r="O10" s="297">
        <v>1.97139233</v>
      </c>
      <c r="P10" s="297">
        <v>3.1976310799999998</v>
      </c>
      <c r="Q10" s="297">
        <v>-1.2262387499999998</v>
      </c>
    </row>
    <row r="11" spans="2:17">
      <c r="B11" s="377" t="s">
        <v>81</v>
      </c>
      <c r="C11" s="297">
        <v>117.09</v>
      </c>
      <c r="D11" s="297">
        <v>143.92000000000002</v>
      </c>
      <c r="E11" s="297">
        <v>-26.83</v>
      </c>
      <c r="F11" s="297">
        <v>142.24</v>
      </c>
      <c r="G11" s="297">
        <v>170.88</v>
      </c>
      <c r="H11" s="297">
        <v>-28.64</v>
      </c>
      <c r="I11" s="297">
        <v>170.01</v>
      </c>
      <c r="J11" s="297">
        <v>205.6</v>
      </c>
      <c r="K11" s="297">
        <v>-35.589999999999989</v>
      </c>
      <c r="L11" s="297">
        <v>138.29</v>
      </c>
      <c r="M11" s="297">
        <v>174.23999999999998</v>
      </c>
      <c r="N11" s="297">
        <v>-35.950000000000003</v>
      </c>
      <c r="O11" s="297">
        <v>110.38384305999999</v>
      </c>
      <c r="P11" s="297">
        <v>163.02545980000002</v>
      </c>
      <c r="Q11" s="297">
        <v>-52.641616740000011</v>
      </c>
    </row>
    <row r="12" spans="2:17" ht="12" customHeight="1">
      <c r="B12" s="66" t="s">
        <v>545</v>
      </c>
      <c r="C12" s="376">
        <v>3.0700000000000003</v>
      </c>
      <c r="D12" s="376">
        <v>25.119999999999997</v>
      </c>
      <c r="E12" s="376">
        <v>-22.049999999999997</v>
      </c>
      <c r="F12" s="376">
        <v>3.71</v>
      </c>
      <c r="G12" s="376">
        <v>25.14</v>
      </c>
      <c r="H12" s="376">
        <v>-21.43</v>
      </c>
      <c r="I12" s="376">
        <v>2.95</v>
      </c>
      <c r="J12" s="376">
        <v>30.75</v>
      </c>
      <c r="K12" s="376">
        <v>-27.799999999999997</v>
      </c>
      <c r="L12" s="376">
        <v>3.77</v>
      </c>
      <c r="M12" s="376">
        <v>28.96</v>
      </c>
      <c r="N12" s="376">
        <v>-25.19</v>
      </c>
      <c r="O12" s="376">
        <v>2.8489038999999998</v>
      </c>
      <c r="P12" s="376">
        <v>28.56460294</v>
      </c>
      <c r="Q12" s="376">
        <v>-25.715699040000001</v>
      </c>
    </row>
    <row r="13" spans="2:17" ht="12" customHeight="1">
      <c r="B13" s="66" t="s">
        <v>188</v>
      </c>
      <c r="C13" s="376">
        <v>0</v>
      </c>
      <c r="D13" s="376">
        <v>0.04</v>
      </c>
      <c r="E13" s="376">
        <v>-0.04</v>
      </c>
      <c r="F13" s="376">
        <v>0.01</v>
      </c>
      <c r="G13" s="376">
        <v>0.01</v>
      </c>
      <c r="H13" s="376">
        <v>0</v>
      </c>
      <c r="I13" s="376">
        <v>0</v>
      </c>
      <c r="J13" s="376">
        <v>0.04</v>
      </c>
      <c r="K13" s="376">
        <v>-0.04</v>
      </c>
      <c r="L13" s="376">
        <v>0.01</v>
      </c>
      <c r="M13" s="376">
        <v>0.04</v>
      </c>
      <c r="N13" s="376">
        <v>-0.03</v>
      </c>
      <c r="O13" s="376">
        <v>0</v>
      </c>
      <c r="P13" s="376">
        <v>0</v>
      </c>
      <c r="Q13" s="376">
        <v>0</v>
      </c>
    </row>
    <row r="14" spans="2:17" ht="36" hidden="1" customHeight="1">
      <c r="B14" s="66" t="s">
        <v>546</v>
      </c>
      <c r="C14" s="376">
        <v>0</v>
      </c>
      <c r="D14" s="376">
        <v>0</v>
      </c>
      <c r="E14" s="376">
        <v>0</v>
      </c>
      <c r="F14" s="376">
        <v>0</v>
      </c>
      <c r="G14" s="376">
        <v>0</v>
      </c>
      <c r="H14" s="376">
        <v>0</v>
      </c>
      <c r="I14" s="376">
        <v>0</v>
      </c>
      <c r="J14" s="376">
        <v>0</v>
      </c>
      <c r="K14" s="376">
        <v>0</v>
      </c>
      <c r="L14" s="376">
        <v>0</v>
      </c>
      <c r="M14" s="376">
        <v>0</v>
      </c>
      <c r="N14" s="376">
        <v>0</v>
      </c>
      <c r="O14" s="376">
        <v>0</v>
      </c>
      <c r="P14" s="376">
        <v>0</v>
      </c>
      <c r="Q14" s="376">
        <v>0</v>
      </c>
    </row>
    <row r="15" spans="2:17" ht="12" customHeight="1">
      <c r="B15" s="66" t="s">
        <v>190</v>
      </c>
      <c r="C15" s="376">
        <v>1.75</v>
      </c>
      <c r="D15" s="376">
        <v>21.66</v>
      </c>
      <c r="E15" s="376">
        <v>-19.91</v>
      </c>
      <c r="F15" s="376">
        <v>2.42</v>
      </c>
      <c r="G15" s="376">
        <v>21.77</v>
      </c>
      <c r="H15" s="376">
        <v>-19.350000000000001</v>
      </c>
      <c r="I15" s="376">
        <v>1.53</v>
      </c>
      <c r="J15" s="376">
        <v>26.63</v>
      </c>
      <c r="K15" s="376">
        <v>-25.099999999999998</v>
      </c>
      <c r="L15" s="376">
        <v>1.43</v>
      </c>
      <c r="M15" s="376">
        <v>25.48</v>
      </c>
      <c r="N15" s="376">
        <v>-24.05</v>
      </c>
      <c r="O15" s="376">
        <v>1.2529455899999999</v>
      </c>
      <c r="P15" s="376">
        <v>24.447419480000001</v>
      </c>
      <c r="Q15" s="376">
        <v>-23.194473890000001</v>
      </c>
    </row>
    <row r="16" spans="2:17" ht="12" customHeight="1">
      <c r="B16" s="66" t="s">
        <v>191</v>
      </c>
      <c r="C16" s="376">
        <v>1.32</v>
      </c>
      <c r="D16" s="376">
        <v>3.42</v>
      </c>
      <c r="E16" s="376">
        <v>-2.0999999999999996</v>
      </c>
      <c r="F16" s="376">
        <v>1.28</v>
      </c>
      <c r="G16" s="376">
        <v>3.36</v>
      </c>
      <c r="H16" s="376">
        <v>-2.08</v>
      </c>
      <c r="I16" s="376">
        <v>1.42</v>
      </c>
      <c r="J16" s="376">
        <v>4.08</v>
      </c>
      <c r="K16" s="376">
        <v>-2.66</v>
      </c>
      <c r="L16" s="376">
        <v>2.33</v>
      </c>
      <c r="M16" s="376">
        <v>3.44</v>
      </c>
      <c r="N16" s="376">
        <v>-1.1099999999999999</v>
      </c>
      <c r="O16" s="376">
        <v>1.5959583100000001</v>
      </c>
      <c r="P16" s="376">
        <v>4.1171834599999997</v>
      </c>
      <c r="Q16" s="376">
        <v>-2.5212251499999994</v>
      </c>
    </row>
    <row r="17" spans="2:17" ht="12" customHeight="1">
      <c r="B17" s="66" t="s">
        <v>547</v>
      </c>
      <c r="C17" s="376">
        <v>43.68</v>
      </c>
      <c r="D17" s="376">
        <v>42.94</v>
      </c>
      <c r="E17" s="376">
        <v>0.74000000000000199</v>
      </c>
      <c r="F17" s="376">
        <v>53.55</v>
      </c>
      <c r="G17" s="376">
        <v>70.42</v>
      </c>
      <c r="H17" s="376">
        <v>-16.87</v>
      </c>
      <c r="I17" s="376">
        <v>82.35</v>
      </c>
      <c r="J17" s="376">
        <v>96.41</v>
      </c>
      <c r="K17" s="376">
        <v>-14.059999999999997</v>
      </c>
      <c r="L17" s="376">
        <v>48.38</v>
      </c>
      <c r="M17" s="376">
        <v>67.05</v>
      </c>
      <c r="N17" s="376">
        <v>-18.669999999999995</v>
      </c>
      <c r="O17" s="376">
        <v>43.275656729999994</v>
      </c>
      <c r="P17" s="376">
        <v>50.442731930000001</v>
      </c>
      <c r="Q17" s="376">
        <v>-7.1670752000000029</v>
      </c>
    </row>
    <row r="18" spans="2:17" ht="12" customHeight="1">
      <c r="B18" s="66" t="s">
        <v>188</v>
      </c>
      <c r="C18" s="376">
        <v>26.71</v>
      </c>
      <c r="D18" s="376">
        <v>21.7</v>
      </c>
      <c r="E18" s="376">
        <v>5.0100000000000016</v>
      </c>
      <c r="F18" s="376">
        <v>32.54</v>
      </c>
      <c r="G18" s="376">
        <v>37.57</v>
      </c>
      <c r="H18" s="376">
        <v>-5.0300000000000011</v>
      </c>
      <c r="I18" s="376">
        <v>51.6</v>
      </c>
      <c r="J18" s="376">
        <v>47.2</v>
      </c>
      <c r="K18" s="376">
        <v>4.3999999999999986</v>
      </c>
      <c r="L18" s="376">
        <v>23.51</v>
      </c>
      <c r="M18" s="376">
        <v>37.51</v>
      </c>
      <c r="N18" s="376">
        <v>-13.999999999999996</v>
      </c>
      <c r="O18" s="376">
        <v>20.923699549999998</v>
      </c>
      <c r="P18" s="376">
        <v>25.564786340000001</v>
      </c>
      <c r="Q18" s="376">
        <v>-4.6410867900000028</v>
      </c>
    </row>
    <row r="19" spans="2:17" ht="36" hidden="1" customHeight="1">
      <c r="B19" s="66" t="s">
        <v>546</v>
      </c>
      <c r="C19" s="376">
        <v>0</v>
      </c>
      <c r="D19" s="376">
        <v>0</v>
      </c>
      <c r="E19" s="376">
        <v>0</v>
      </c>
      <c r="F19" s="376">
        <v>0</v>
      </c>
      <c r="G19" s="376">
        <v>0</v>
      </c>
      <c r="H19" s="376">
        <v>0</v>
      </c>
      <c r="I19" s="376">
        <v>0</v>
      </c>
      <c r="J19" s="376">
        <v>0</v>
      </c>
      <c r="K19" s="376">
        <v>0</v>
      </c>
      <c r="L19" s="376">
        <v>0</v>
      </c>
      <c r="M19" s="376">
        <v>0</v>
      </c>
      <c r="N19" s="376">
        <v>0</v>
      </c>
      <c r="O19" s="376">
        <v>0</v>
      </c>
      <c r="P19" s="376">
        <v>0</v>
      </c>
      <c r="Q19" s="376">
        <v>0</v>
      </c>
    </row>
    <row r="20" spans="2:17" ht="12" customHeight="1">
      <c r="B20" s="66" t="s">
        <v>190</v>
      </c>
      <c r="C20" s="376">
        <v>6.08</v>
      </c>
      <c r="D20" s="376">
        <v>1.89</v>
      </c>
      <c r="E20" s="376">
        <v>4.1900000000000004</v>
      </c>
      <c r="F20" s="376">
        <v>5.53</v>
      </c>
      <c r="G20" s="376">
        <v>2.33</v>
      </c>
      <c r="H20" s="376">
        <v>3.2</v>
      </c>
      <c r="I20" s="376">
        <v>5.58</v>
      </c>
      <c r="J20" s="376">
        <v>2.84</v>
      </c>
      <c r="K20" s="376">
        <v>2.74</v>
      </c>
      <c r="L20" s="376">
        <v>4.8600000000000003</v>
      </c>
      <c r="M20" s="376">
        <v>2.73</v>
      </c>
      <c r="N20" s="376">
        <v>2.1300000000000003</v>
      </c>
      <c r="O20" s="376">
        <v>6.3141314199999998</v>
      </c>
      <c r="P20" s="376">
        <v>2.0551664199999999</v>
      </c>
      <c r="Q20" s="376">
        <v>4.2589649999999999</v>
      </c>
    </row>
    <row r="21" spans="2:17" ht="12" customHeight="1">
      <c r="B21" s="66" t="s">
        <v>191</v>
      </c>
      <c r="C21" s="376">
        <v>10.89</v>
      </c>
      <c r="D21" s="376">
        <v>19.350000000000001</v>
      </c>
      <c r="E21" s="376">
        <v>-8.4600000000000009</v>
      </c>
      <c r="F21" s="376">
        <v>15.48</v>
      </c>
      <c r="G21" s="376">
        <v>30.52</v>
      </c>
      <c r="H21" s="376">
        <v>-15.04</v>
      </c>
      <c r="I21" s="376">
        <v>25.17</v>
      </c>
      <c r="J21" s="376">
        <v>46.37</v>
      </c>
      <c r="K21" s="376">
        <v>-21.199999999999996</v>
      </c>
      <c r="L21" s="376">
        <v>20.010000000000002</v>
      </c>
      <c r="M21" s="376">
        <v>26.81</v>
      </c>
      <c r="N21" s="376">
        <v>-6.7999999999999972</v>
      </c>
      <c r="O21" s="376">
        <v>16.03782576</v>
      </c>
      <c r="P21" s="376">
        <v>22.82277917</v>
      </c>
      <c r="Q21" s="376">
        <v>-6.78495341</v>
      </c>
    </row>
    <row r="22" spans="2:17" ht="12" customHeight="1">
      <c r="B22" s="66" t="s">
        <v>548</v>
      </c>
      <c r="C22" s="376">
        <v>65.78</v>
      </c>
      <c r="D22" s="376">
        <v>72.650000000000006</v>
      </c>
      <c r="E22" s="376">
        <v>-6.8700000000000028</v>
      </c>
      <c r="F22" s="376">
        <v>78.67</v>
      </c>
      <c r="G22" s="376">
        <v>71.16</v>
      </c>
      <c r="H22" s="376">
        <v>7.509999999999998</v>
      </c>
      <c r="I22" s="376">
        <v>80.05</v>
      </c>
      <c r="J22" s="376">
        <v>74.72999999999999</v>
      </c>
      <c r="K22" s="376">
        <v>5.32</v>
      </c>
      <c r="L22" s="376">
        <v>80.05</v>
      </c>
      <c r="M22" s="376">
        <v>75.08</v>
      </c>
      <c r="N22" s="376">
        <v>4.9699999999999962</v>
      </c>
      <c r="O22" s="376">
        <v>57.667995909999995</v>
      </c>
      <c r="P22" s="376">
        <v>80.611169110000006</v>
      </c>
      <c r="Q22" s="376">
        <v>-22.943173200000004</v>
      </c>
    </row>
    <row r="23" spans="2:17" ht="12" customHeight="1">
      <c r="B23" s="66" t="s">
        <v>188</v>
      </c>
      <c r="C23" s="376">
        <v>6.5799999999999992</v>
      </c>
      <c r="D23" s="376">
        <v>4.1899999999999995</v>
      </c>
      <c r="E23" s="376">
        <v>2.3899999999999997</v>
      </c>
      <c r="F23" s="376">
        <v>9.01</v>
      </c>
      <c r="G23" s="376">
        <v>5.77</v>
      </c>
      <c r="H23" s="376">
        <v>3.2399999999999998</v>
      </c>
      <c r="I23" s="376">
        <v>11.25</v>
      </c>
      <c r="J23" s="376">
        <v>7.15</v>
      </c>
      <c r="K23" s="376">
        <v>4.0999999999999996</v>
      </c>
      <c r="L23" s="376">
        <v>8.65</v>
      </c>
      <c r="M23" s="376">
        <v>6.63</v>
      </c>
      <c r="N23" s="376">
        <v>2.0199999999999996</v>
      </c>
      <c r="O23" s="376">
        <v>6.6437694400000007</v>
      </c>
      <c r="P23" s="376">
        <v>4.6698438100000006</v>
      </c>
      <c r="Q23" s="376">
        <v>1.9739256299999999</v>
      </c>
    </row>
    <row r="24" spans="2:17" ht="36" hidden="1" customHeight="1">
      <c r="B24" s="66" t="s">
        <v>546</v>
      </c>
      <c r="C24" s="376">
        <v>0</v>
      </c>
      <c r="D24" s="376">
        <v>0</v>
      </c>
      <c r="E24" s="376">
        <v>0</v>
      </c>
      <c r="F24" s="376">
        <v>0</v>
      </c>
      <c r="G24" s="376">
        <v>0</v>
      </c>
      <c r="H24" s="376">
        <v>0</v>
      </c>
      <c r="I24" s="376">
        <v>0</v>
      </c>
      <c r="J24" s="376">
        <v>0</v>
      </c>
      <c r="K24" s="376">
        <v>0</v>
      </c>
      <c r="L24" s="376">
        <v>0</v>
      </c>
      <c r="M24" s="376">
        <v>0</v>
      </c>
      <c r="N24" s="376">
        <v>0</v>
      </c>
      <c r="O24" s="376">
        <v>0</v>
      </c>
      <c r="P24" s="376">
        <v>0</v>
      </c>
      <c r="Q24" s="376">
        <v>0</v>
      </c>
    </row>
    <row r="25" spans="2:17" ht="12" customHeight="1">
      <c r="B25" s="66" t="s">
        <v>190</v>
      </c>
      <c r="C25" s="376">
        <v>55.08</v>
      </c>
      <c r="D25" s="376">
        <v>60.540000000000006</v>
      </c>
      <c r="E25" s="376">
        <v>-5.4600000000000026</v>
      </c>
      <c r="F25" s="376">
        <v>63.69</v>
      </c>
      <c r="G25" s="376">
        <v>61.08</v>
      </c>
      <c r="H25" s="376">
        <v>2.6099999999999985</v>
      </c>
      <c r="I25" s="376">
        <v>63.36</v>
      </c>
      <c r="J25" s="376">
        <v>60.949999999999996</v>
      </c>
      <c r="K25" s="376">
        <v>2.41</v>
      </c>
      <c r="L25" s="376">
        <v>64.91</v>
      </c>
      <c r="M25" s="376">
        <v>62.21</v>
      </c>
      <c r="N25" s="376">
        <v>2.6999999999999966</v>
      </c>
      <c r="O25" s="376">
        <v>46.272332809999995</v>
      </c>
      <c r="P25" s="376">
        <v>70.407414110000005</v>
      </c>
      <c r="Q25" s="376">
        <v>-24.135081300000003</v>
      </c>
    </row>
    <row r="26" spans="2:17" ht="12" customHeight="1">
      <c r="B26" s="66" t="s">
        <v>191</v>
      </c>
      <c r="C26" s="376">
        <v>4.12</v>
      </c>
      <c r="D26" s="376">
        <v>7.92</v>
      </c>
      <c r="E26" s="376">
        <v>-3.8</v>
      </c>
      <c r="F26" s="376">
        <v>5.97</v>
      </c>
      <c r="G26" s="376">
        <v>4.3100000000000005</v>
      </c>
      <c r="H26" s="376">
        <v>1.6599999999999997</v>
      </c>
      <c r="I26" s="376">
        <v>5.44</v>
      </c>
      <c r="J26" s="376">
        <v>6.63</v>
      </c>
      <c r="K26" s="376">
        <v>-1.19</v>
      </c>
      <c r="L26" s="376">
        <v>6.49</v>
      </c>
      <c r="M26" s="376">
        <v>6.2399999999999993</v>
      </c>
      <c r="N26" s="376">
        <v>0.25000000000000022</v>
      </c>
      <c r="O26" s="376">
        <v>4.7518936599999995</v>
      </c>
      <c r="P26" s="376">
        <v>5.5339111899999995</v>
      </c>
      <c r="Q26" s="376">
        <v>-0.78201753000000007</v>
      </c>
    </row>
    <row r="27" spans="2:17" ht="24" customHeight="1">
      <c r="B27" s="378" t="s">
        <v>549</v>
      </c>
      <c r="C27" s="297">
        <v>0</v>
      </c>
      <c r="D27" s="297">
        <v>0</v>
      </c>
      <c r="E27" s="297">
        <v>0</v>
      </c>
      <c r="F27" s="297">
        <v>0</v>
      </c>
      <c r="G27" s="297">
        <v>0</v>
      </c>
      <c r="H27" s="297">
        <v>0</v>
      </c>
      <c r="I27" s="297">
        <v>0</v>
      </c>
      <c r="J27" s="297">
        <v>0</v>
      </c>
      <c r="K27" s="297">
        <v>0</v>
      </c>
      <c r="L27" s="297">
        <v>0</v>
      </c>
      <c r="M27" s="297">
        <v>0</v>
      </c>
      <c r="N27" s="297">
        <v>0</v>
      </c>
      <c r="O27" s="297">
        <v>0</v>
      </c>
      <c r="P27" s="297">
        <v>0</v>
      </c>
      <c r="Q27" s="297">
        <v>0</v>
      </c>
    </row>
    <row r="28" spans="2:17" ht="12" customHeight="1">
      <c r="B28" s="66" t="s">
        <v>550</v>
      </c>
      <c r="C28" s="376">
        <v>4.5599999999999996</v>
      </c>
      <c r="D28" s="376">
        <v>3.21</v>
      </c>
      <c r="E28" s="376">
        <v>1.3499999999999996</v>
      </c>
      <c r="F28" s="376">
        <v>6.31</v>
      </c>
      <c r="G28" s="376">
        <v>4.16</v>
      </c>
      <c r="H28" s="376">
        <v>2.1499999999999995</v>
      </c>
      <c r="I28" s="376">
        <v>4.66</v>
      </c>
      <c r="J28" s="376">
        <v>3.71</v>
      </c>
      <c r="K28" s="376">
        <v>0.95000000000000018</v>
      </c>
      <c r="L28" s="376">
        <v>6.09</v>
      </c>
      <c r="M28" s="376">
        <v>3.15</v>
      </c>
      <c r="N28" s="376">
        <v>2.94</v>
      </c>
      <c r="O28" s="376">
        <v>6.5912865199999997</v>
      </c>
      <c r="P28" s="376">
        <v>3.4069558199999999</v>
      </c>
      <c r="Q28" s="376">
        <v>3.1843306999999998</v>
      </c>
    </row>
    <row r="29" spans="2:17" ht="12" hidden="1" customHeight="1">
      <c r="B29" s="66" t="s">
        <v>551</v>
      </c>
      <c r="C29" s="376">
        <v>0</v>
      </c>
      <c r="D29" s="376">
        <v>0</v>
      </c>
      <c r="E29" s="376">
        <v>0</v>
      </c>
      <c r="F29" s="376">
        <v>0</v>
      </c>
      <c r="G29" s="376">
        <v>0</v>
      </c>
      <c r="H29" s="376">
        <v>0</v>
      </c>
      <c r="I29" s="376">
        <v>0</v>
      </c>
      <c r="J29" s="376">
        <v>0</v>
      </c>
      <c r="K29" s="376">
        <v>0</v>
      </c>
      <c r="L29" s="376">
        <v>0</v>
      </c>
      <c r="M29" s="376">
        <v>0</v>
      </c>
      <c r="N29" s="376">
        <v>0</v>
      </c>
      <c r="O29" s="376">
        <v>0</v>
      </c>
      <c r="P29" s="376">
        <v>0</v>
      </c>
      <c r="Q29" s="376">
        <v>0</v>
      </c>
    </row>
    <row r="30" spans="2:17" ht="12" customHeight="1">
      <c r="B30" s="66" t="s">
        <v>552</v>
      </c>
      <c r="C30" s="376">
        <v>4.7699999999999996</v>
      </c>
      <c r="D30" s="376">
        <v>4.1100000000000003</v>
      </c>
      <c r="E30" s="376">
        <v>0.6599999999999997</v>
      </c>
      <c r="F30" s="376">
        <v>6.4</v>
      </c>
      <c r="G30" s="376">
        <v>3.5100000000000002</v>
      </c>
      <c r="H30" s="376">
        <v>2.89</v>
      </c>
      <c r="I30" s="376">
        <v>5.1700000000000008</v>
      </c>
      <c r="J30" s="376">
        <v>3.62</v>
      </c>
      <c r="K30" s="376">
        <v>1.5500000000000003</v>
      </c>
      <c r="L30" s="376">
        <v>3.8200000000000003</v>
      </c>
      <c r="M30" s="376">
        <v>2.97</v>
      </c>
      <c r="N30" s="376">
        <v>0.85</v>
      </c>
      <c r="O30" s="376">
        <v>1.2640708199999999</v>
      </c>
      <c r="P30" s="376">
        <v>2.3763105599999998</v>
      </c>
      <c r="Q30" s="376">
        <v>-1.1122397399999999</v>
      </c>
    </row>
    <row r="31" spans="2:17" ht="12" customHeight="1">
      <c r="B31" s="66" t="s">
        <v>188</v>
      </c>
      <c r="C31" s="376">
        <v>0.06</v>
      </c>
      <c r="D31" s="376">
        <v>0.37</v>
      </c>
      <c r="E31" s="376">
        <v>-0.31</v>
      </c>
      <c r="F31" s="376">
        <v>0.08</v>
      </c>
      <c r="G31" s="376">
        <v>0.43</v>
      </c>
      <c r="H31" s="376">
        <v>-0.35</v>
      </c>
      <c r="I31" s="376">
        <v>0.15</v>
      </c>
      <c r="J31" s="376">
        <v>0.53</v>
      </c>
      <c r="K31" s="376">
        <v>-0.38</v>
      </c>
      <c r="L31" s="376">
        <v>0.06</v>
      </c>
      <c r="M31" s="376">
        <v>0.34</v>
      </c>
      <c r="N31" s="376">
        <v>-0.28000000000000003</v>
      </c>
      <c r="O31" s="376">
        <v>3.1562970000000003E-2</v>
      </c>
      <c r="P31" s="376">
        <v>0.27326763999999998</v>
      </c>
      <c r="Q31" s="376">
        <v>-0.24170466999999998</v>
      </c>
    </row>
    <row r="32" spans="2:17" ht="12" customHeight="1">
      <c r="B32" s="66" t="s">
        <v>190</v>
      </c>
      <c r="C32" s="376">
        <v>4.46</v>
      </c>
      <c r="D32" s="376">
        <v>3.45</v>
      </c>
      <c r="E32" s="376">
        <v>1.0099999999999998</v>
      </c>
      <c r="F32" s="376">
        <v>5.91</v>
      </c>
      <c r="G32" s="376">
        <v>2.83</v>
      </c>
      <c r="H32" s="376">
        <v>3.08</v>
      </c>
      <c r="I32" s="376">
        <v>4.78</v>
      </c>
      <c r="J32" s="376">
        <v>2.83</v>
      </c>
      <c r="K32" s="376">
        <v>1.9500000000000002</v>
      </c>
      <c r="L32" s="376">
        <v>3.43</v>
      </c>
      <c r="M32" s="376">
        <v>2.4500000000000002</v>
      </c>
      <c r="N32" s="376">
        <v>0.98</v>
      </c>
      <c r="O32" s="376">
        <v>1.17348557</v>
      </c>
      <c r="P32" s="376">
        <v>1.91712623</v>
      </c>
      <c r="Q32" s="376">
        <v>-0.74364066000000006</v>
      </c>
    </row>
    <row r="33" spans="2:17" ht="12" customHeight="1">
      <c r="B33" s="66" t="s">
        <v>191</v>
      </c>
      <c r="C33" s="376">
        <v>0.25</v>
      </c>
      <c r="D33" s="376">
        <v>0.28999999999999998</v>
      </c>
      <c r="E33" s="376">
        <v>-3.999999999999998E-2</v>
      </c>
      <c r="F33" s="376">
        <v>0.41</v>
      </c>
      <c r="G33" s="376">
        <v>0.25</v>
      </c>
      <c r="H33" s="376">
        <v>0.15999999999999998</v>
      </c>
      <c r="I33" s="376">
        <v>0.24</v>
      </c>
      <c r="J33" s="376">
        <v>0.26</v>
      </c>
      <c r="K33" s="376">
        <v>-2.0000000000000018E-2</v>
      </c>
      <c r="L33" s="376">
        <v>0.33</v>
      </c>
      <c r="M33" s="376">
        <v>0.18</v>
      </c>
      <c r="N33" s="376">
        <v>0.15000000000000002</v>
      </c>
      <c r="O33" s="376">
        <v>5.9022280000000003E-2</v>
      </c>
      <c r="P33" s="376">
        <v>0.18591669</v>
      </c>
      <c r="Q33" s="376">
        <v>-0.12689440999999999</v>
      </c>
    </row>
    <row r="34" spans="2:17" ht="12" customHeight="1">
      <c r="B34" s="66" t="s">
        <v>553</v>
      </c>
      <c r="C34" s="376">
        <v>61.01</v>
      </c>
      <c r="D34" s="376">
        <v>59.57</v>
      </c>
      <c r="E34" s="376">
        <v>1.4399999999999982</v>
      </c>
      <c r="F34" s="376">
        <v>72.27000000000001</v>
      </c>
      <c r="G34" s="376">
        <v>66.92</v>
      </c>
      <c r="H34" s="376">
        <v>5.3499999999999979</v>
      </c>
      <c r="I34" s="376">
        <v>74.88</v>
      </c>
      <c r="J34" s="376">
        <v>68.78</v>
      </c>
      <c r="K34" s="376">
        <v>6.1</v>
      </c>
      <c r="L34" s="376">
        <v>76.22999999999999</v>
      </c>
      <c r="M34" s="376">
        <v>65.27</v>
      </c>
      <c r="N34" s="376">
        <v>10.959999999999997</v>
      </c>
      <c r="O34" s="376">
        <v>56.403925090000001</v>
      </c>
      <c r="P34" s="376">
        <v>64.81144793</v>
      </c>
      <c r="Q34" s="376">
        <v>-8.4075228399999986</v>
      </c>
    </row>
    <row r="35" spans="2:17" ht="12" customHeight="1">
      <c r="B35" s="66" t="s">
        <v>188</v>
      </c>
      <c r="C35" s="376">
        <v>6.52</v>
      </c>
      <c r="D35" s="376">
        <v>3.82</v>
      </c>
      <c r="E35" s="376">
        <v>2.6999999999999997</v>
      </c>
      <c r="F35" s="376">
        <v>8.93</v>
      </c>
      <c r="G35" s="376">
        <v>5.34</v>
      </c>
      <c r="H35" s="376">
        <v>3.59</v>
      </c>
      <c r="I35" s="376">
        <v>11.1</v>
      </c>
      <c r="J35" s="376">
        <v>6.62</v>
      </c>
      <c r="K35" s="376">
        <v>4.4799999999999995</v>
      </c>
      <c r="L35" s="376">
        <v>8.59</v>
      </c>
      <c r="M35" s="376">
        <v>6.29</v>
      </c>
      <c r="N35" s="376">
        <v>2.2999999999999998</v>
      </c>
      <c r="O35" s="376">
        <v>6.6122064700000003</v>
      </c>
      <c r="P35" s="376">
        <v>4.3965761700000003</v>
      </c>
      <c r="Q35" s="376">
        <v>2.2156302999999999</v>
      </c>
    </row>
    <row r="36" spans="2:17" ht="12" customHeight="1">
      <c r="B36" s="66" t="s">
        <v>190</v>
      </c>
      <c r="C36" s="376">
        <v>50.62</v>
      </c>
      <c r="D36" s="376">
        <v>51.61</v>
      </c>
      <c r="E36" s="376">
        <v>-0.99000000000000199</v>
      </c>
      <c r="F36" s="376">
        <v>57.78</v>
      </c>
      <c r="G36" s="376">
        <v>57.88</v>
      </c>
      <c r="H36" s="376">
        <v>-0.10000000000000142</v>
      </c>
      <c r="I36" s="376">
        <v>58.58</v>
      </c>
      <c r="J36" s="376">
        <v>57.33</v>
      </c>
      <c r="K36" s="376">
        <v>1.25</v>
      </c>
      <c r="L36" s="376">
        <v>61.48</v>
      </c>
      <c r="M36" s="376">
        <v>54.64</v>
      </c>
      <c r="N36" s="376">
        <v>6.8399999999999963</v>
      </c>
      <c r="O36" s="376">
        <v>45.098847239999998</v>
      </c>
      <c r="P36" s="376">
        <v>56.246877259999998</v>
      </c>
      <c r="Q36" s="376">
        <v>-11.14803002</v>
      </c>
    </row>
    <row r="37" spans="2:17" ht="12" customHeight="1">
      <c r="B37" s="66" t="s">
        <v>191</v>
      </c>
      <c r="C37" s="376">
        <v>3.87</v>
      </c>
      <c r="D37" s="376">
        <v>4.1399999999999997</v>
      </c>
      <c r="E37" s="376">
        <v>-0.26999999999999957</v>
      </c>
      <c r="F37" s="376">
        <v>5.56</v>
      </c>
      <c r="G37" s="376">
        <v>3.7</v>
      </c>
      <c r="H37" s="376">
        <v>1.8599999999999994</v>
      </c>
      <c r="I37" s="376">
        <v>5.2</v>
      </c>
      <c r="J37" s="376">
        <v>4.83</v>
      </c>
      <c r="K37" s="376">
        <v>0.37000000000000011</v>
      </c>
      <c r="L37" s="376">
        <v>6.16</v>
      </c>
      <c r="M37" s="376">
        <v>4.34</v>
      </c>
      <c r="N37" s="376">
        <v>1.8200000000000003</v>
      </c>
      <c r="O37" s="376">
        <v>4.6928713799999997</v>
      </c>
      <c r="P37" s="376">
        <v>4.1679944999999998</v>
      </c>
      <c r="Q37" s="376">
        <v>0.52487687999999988</v>
      </c>
    </row>
    <row r="38" spans="2:17" ht="12" hidden="1" customHeight="1">
      <c r="B38" s="66" t="s">
        <v>554</v>
      </c>
      <c r="C38" s="376">
        <v>0</v>
      </c>
      <c r="D38" s="376">
        <v>0</v>
      </c>
      <c r="E38" s="376">
        <v>0</v>
      </c>
      <c r="F38" s="376">
        <v>0</v>
      </c>
      <c r="G38" s="376">
        <v>0</v>
      </c>
      <c r="H38" s="376">
        <v>0</v>
      </c>
      <c r="I38" s="376">
        <v>0</v>
      </c>
      <c r="J38" s="376">
        <v>0</v>
      </c>
      <c r="K38" s="376">
        <v>0</v>
      </c>
      <c r="L38" s="376">
        <v>0</v>
      </c>
      <c r="M38" s="376">
        <v>0</v>
      </c>
      <c r="N38" s="376">
        <v>0</v>
      </c>
      <c r="O38" s="376">
        <v>0</v>
      </c>
      <c r="P38" s="376">
        <v>0</v>
      </c>
      <c r="Q38" s="376">
        <v>0</v>
      </c>
    </row>
    <row r="39" spans="2:17" hidden="1">
      <c r="B39" s="66" t="s">
        <v>188</v>
      </c>
      <c r="C39" s="376">
        <v>0</v>
      </c>
      <c r="D39" s="376">
        <v>0</v>
      </c>
      <c r="E39" s="376">
        <v>0</v>
      </c>
      <c r="F39" s="376">
        <v>0</v>
      </c>
      <c r="G39" s="376">
        <v>0</v>
      </c>
      <c r="H39" s="376">
        <v>0</v>
      </c>
      <c r="I39" s="376">
        <v>0</v>
      </c>
      <c r="J39" s="376">
        <v>0</v>
      </c>
      <c r="K39" s="376">
        <v>0</v>
      </c>
      <c r="L39" s="376">
        <v>0</v>
      </c>
      <c r="M39" s="376">
        <v>0</v>
      </c>
      <c r="N39" s="376">
        <v>0</v>
      </c>
      <c r="O39" s="376">
        <v>0</v>
      </c>
      <c r="P39" s="376">
        <v>0</v>
      </c>
      <c r="Q39" s="376">
        <v>0</v>
      </c>
    </row>
    <row r="40" spans="2:17" hidden="1">
      <c r="B40" s="66" t="s">
        <v>190</v>
      </c>
      <c r="C40" s="376">
        <v>0</v>
      </c>
      <c r="D40" s="376">
        <v>0</v>
      </c>
      <c r="E40" s="376">
        <v>0</v>
      </c>
      <c r="F40" s="376">
        <v>0</v>
      </c>
      <c r="G40" s="376">
        <v>0</v>
      </c>
      <c r="H40" s="376">
        <v>0</v>
      </c>
      <c r="I40" s="376">
        <v>0</v>
      </c>
      <c r="J40" s="376">
        <v>0</v>
      </c>
      <c r="K40" s="376">
        <v>0</v>
      </c>
      <c r="L40" s="376">
        <v>0</v>
      </c>
      <c r="M40" s="376">
        <v>0</v>
      </c>
      <c r="N40" s="376">
        <v>0</v>
      </c>
      <c r="O40" s="376">
        <v>0</v>
      </c>
      <c r="P40" s="376">
        <v>0</v>
      </c>
      <c r="Q40" s="376">
        <v>0</v>
      </c>
    </row>
    <row r="41" spans="2:17" hidden="1">
      <c r="B41" s="66" t="s">
        <v>191</v>
      </c>
      <c r="C41" s="376">
        <v>0</v>
      </c>
      <c r="D41" s="376">
        <v>0</v>
      </c>
      <c r="E41" s="376">
        <v>0</v>
      </c>
      <c r="F41" s="376">
        <v>0</v>
      </c>
      <c r="G41" s="376">
        <v>0</v>
      </c>
      <c r="H41" s="376">
        <v>0</v>
      </c>
      <c r="I41" s="376">
        <v>0</v>
      </c>
      <c r="J41" s="376">
        <v>0</v>
      </c>
      <c r="K41" s="376">
        <v>0</v>
      </c>
      <c r="L41" s="376">
        <v>0</v>
      </c>
      <c r="M41" s="376">
        <v>0</v>
      </c>
      <c r="N41" s="376">
        <v>0</v>
      </c>
      <c r="O41" s="376">
        <v>0</v>
      </c>
      <c r="P41" s="376">
        <v>0</v>
      </c>
      <c r="Q41" s="376">
        <v>0</v>
      </c>
    </row>
    <row r="42" spans="2:17" ht="12" customHeight="1">
      <c r="B42" s="66" t="s">
        <v>555</v>
      </c>
      <c r="C42" s="376">
        <v>0</v>
      </c>
      <c r="D42" s="376">
        <v>5.48</v>
      </c>
      <c r="E42" s="376">
        <v>-5.48</v>
      </c>
      <c r="F42" s="376">
        <v>0</v>
      </c>
      <c r="G42" s="376">
        <v>0.37</v>
      </c>
      <c r="H42" s="376">
        <v>-0.37</v>
      </c>
      <c r="I42" s="376">
        <v>0</v>
      </c>
      <c r="J42" s="376">
        <v>0.79</v>
      </c>
      <c r="K42" s="376">
        <v>-0.79</v>
      </c>
      <c r="L42" s="376">
        <v>0</v>
      </c>
      <c r="M42" s="376">
        <v>5.12</v>
      </c>
      <c r="N42" s="376">
        <v>-5.12</v>
      </c>
      <c r="O42" s="376">
        <v>0</v>
      </c>
      <c r="P42" s="376">
        <v>12.243410620000001</v>
      </c>
      <c r="Q42" s="376">
        <v>-12.243410620000001</v>
      </c>
    </row>
    <row r="43" spans="2:17" ht="12" hidden="1" customHeight="1">
      <c r="B43" s="66" t="s">
        <v>556</v>
      </c>
      <c r="C43" s="376">
        <v>0</v>
      </c>
      <c r="D43" s="376">
        <v>0</v>
      </c>
      <c r="E43" s="376">
        <v>0</v>
      </c>
      <c r="F43" s="376">
        <v>0</v>
      </c>
      <c r="G43" s="376">
        <v>0</v>
      </c>
      <c r="H43" s="376">
        <v>0</v>
      </c>
      <c r="I43" s="376">
        <v>0</v>
      </c>
      <c r="J43" s="376">
        <v>0</v>
      </c>
      <c r="K43" s="376">
        <v>0</v>
      </c>
      <c r="L43" s="376">
        <v>0</v>
      </c>
      <c r="M43" s="376">
        <v>0</v>
      </c>
      <c r="N43" s="376">
        <v>0</v>
      </c>
      <c r="O43" s="376">
        <v>0</v>
      </c>
      <c r="P43" s="376">
        <v>0</v>
      </c>
      <c r="Q43" s="376">
        <v>0</v>
      </c>
    </row>
    <row r="44" spans="2:17" ht="24">
      <c r="B44" s="66" t="s">
        <v>759</v>
      </c>
      <c r="C44" s="376">
        <v>0</v>
      </c>
      <c r="D44" s="376">
        <v>3.49</v>
      </c>
      <c r="E44" s="376">
        <v>-3.49</v>
      </c>
      <c r="F44" s="376">
        <v>0</v>
      </c>
      <c r="G44" s="376">
        <v>0.36</v>
      </c>
      <c r="H44" s="376">
        <v>-0.36</v>
      </c>
      <c r="I44" s="376">
        <v>0</v>
      </c>
      <c r="J44" s="376">
        <v>1.54</v>
      </c>
      <c r="K44" s="376">
        <v>-1.54</v>
      </c>
      <c r="L44" s="376">
        <v>0</v>
      </c>
      <c r="M44" s="376">
        <v>1.72</v>
      </c>
      <c r="N44" s="376">
        <v>-1.72</v>
      </c>
      <c r="O44" s="376">
        <v>0</v>
      </c>
      <c r="P44" s="376">
        <v>1.18</v>
      </c>
      <c r="Q44" s="376">
        <v>-1.18</v>
      </c>
    </row>
    <row r="45" spans="2:17" ht="12" customHeight="1">
      <c r="B45" s="379" t="s">
        <v>188</v>
      </c>
      <c r="C45" s="376">
        <v>33.29</v>
      </c>
      <c r="D45" s="376">
        <v>25.93</v>
      </c>
      <c r="E45" s="376">
        <v>7.3600000000000012</v>
      </c>
      <c r="F45" s="376">
        <v>41.559999999999995</v>
      </c>
      <c r="G45" s="376">
        <v>43.349999999999994</v>
      </c>
      <c r="H45" s="376">
        <v>-1.7900000000000014</v>
      </c>
      <c r="I45" s="376">
        <v>62.85</v>
      </c>
      <c r="J45" s="376">
        <v>54.39</v>
      </c>
      <c r="K45" s="376">
        <v>8.4599999999999973</v>
      </c>
      <c r="L45" s="376">
        <v>32.17</v>
      </c>
      <c r="M45" s="376">
        <v>44.18</v>
      </c>
      <c r="N45" s="376">
        <v>-12.009999999999996</v>
      </c>
      <c r="O45" s="376">
        <v>27.567468989999998</v>
      </c>
      <c r="P45" s="376">
        <v>30.234630150000001</v>
      </c>
      <c r="Q45" s="376">
        <v>-2.6671611600000027</v>
      </c>
    </row>
    <row r="46" spans="2:17" ht="24" hidden="1">
      <c r="B46" s="379" t="s">
        <v>546</v>
      </c>
      <c r="C46" s="376">
        <v>0</v>
      </c>
      <c r="D46" s="376">
        <v>0</v>
      </c>
      <c r="E46" s="376">
        <v>0</v>
      </c>
      <c r="F46" s="376">
        <v>0</v>
      </c>
      <c r="G46" s="376">
        <v>0</v>
      </c>
      <c r="H46" s="376">
        <v>0</v>
      </c>
      <c r="I46" s="376">
        <v>0</v>
      </c>
      <c r="J46" s="376">
        <v>0</v>
      </c>
      <c r="K46" s="376">
        <v>0</v>
      </c>
      <c r="L46" s="376">
        <v>0</v>
      </c>
      <c r="M46" s="376">
        <v>0</v>
      </c>
      <c r="N46" s="376">
        <v>0</v>
      </c>
      <c r="O46" s="376">
        <v>0</v>
      </c>
      <c r="P46" s="376">
        <v>0</v>
      </c>
      <c r="Q46" s="376">
        <v>0</v>
      </c>
    </row>
    <row r="47" spans="2:17" ht="12" customHeight="1">
      <c r="B47" s="66" t="s">
        <v>190</v>
      </c>
      <c r="C47" s="376">
        <v>62.91</v>
      </c>
      <c r="D47" s="376">
        <v>84.09</v>
      </c>
      <c r="E47" s="376">
        <v>-21.18</v>
      </c>
      <c r="F47" s="376">
        <v>71.64</v>
      </c>
      <c r="G47" s="376">
        <v>85.18</v>
      </c>
      <c r="H47" s="376">
        <v>-13.540000000000003</v>
      </c>
      <c r="I47" s="376">
        <v>70.47</v>
      </c>
      <c r="J47" s="376">
        <v>90.419999999999987</v>
      </c>
      <c r="K47" s="376">
        <v>-19.95</v>
      </c>
      <c r="L47" s="376">
        <v>71.2</v>
      </c>
      <c r="M47" s="376">
        <v>90.42</v>
      </c>
      <c r="N47" s="376">
        <v>-19.220000000000006</v>
      </c>
      <c r="O47" s="376">
        <v>53.839409819999993</v>
      </c>
      <c r="P47" s="376">
        <v>96.910000010000005</v>
      </c>
      <c r="Q47" s="376">
        <v>-43.070590190000004</v>
      </c>
    </row>
    <row r="48" spans="2:17" ht="12" customHeight="1">
      <c r="B48" s="66" t="s">
        <v>191</v>
      </c>
      <c r="C48" s="376">
        <v>20.89</v>
      </c>
      <c r="D48" s="376">
        <v>33.900000000000006</v>
      </c>
      <c r="E48" s="376">
        <v>-13.01</v>
      </c>
      <c r="F48" s="376">
        <v>29.04</v>
      </c>
      <c r="G48" s="376">
        <v>42.350000000000009</v>
      </c>
      <c r="H48" s="376">
        <v>-13.309999999999999</v>
      </c>
      <c r="I48" s="376">
        <v>36.69</v>
      </c>
      <c r="J48" s="376">
        <v>60.79</v>
      </c>
      <c r="K48" s="376">
        <v>-24.099999999999998</v>
      </c>
      <c r="L48" s="376">
        <v>34.92</v>
      </c>
      <c r="M48" s="376">
        <v>39.64</v>
      </c>
      <c r="N48" s="376">
        <v>-4.7199999999999971</v>
      </c>
      <c r="O48" s="376">
        <v>28.976964250000002</v>
      </c>
      <c r="P48" s="376">
        <v>35.880829640000002</v>
      </c>
      <c r="Q48" s="376">
        <v>-6.90386539</v>
      </c>
    </row>
    <row r="49" spans="2:17" ht="12" customHeight="1">
      <c r="B49" s="66" t="s">
        <v>557</v>
      </c>
      <c r="C49" s="376">
        <v>4.5599999999999996</v>
      </c>
      <c r="D49" s="376">
        <v>3.21</v>
      </c>
      <c r="E49" s="376">
        <v>1.3499999999999996</v>
      </c>
      <c r="F49" s="376">
        <v>6.31</v>
      </c>
      <c r="G49" s="376">
        <v>4.16</v>
      </c>
      <c r="H49" s="376">
        <v>2.1499999999999995</v>
      </c>
      <c r="I49" s="376">
        <v>4.66</v>
      </c>
      <c r="J49" s="376">
        <v>3.71</v>
      </c>
      <c r="K49" s="376">
        <v>0.95000000000000018</v>
      </c>
      <c r="L49" s="376">
        <v>6.09</v>
      </c>
      <c r="M49" s="376">
        <v>3.15</v>
      </c>
      <c r="N49" s="376">
        <v>2.94</v>
      </c>
      <c r="O49" s="376">
        <v>6.5912865199999997</v>
      </c>
      <c r="P49" s="376">
        <v>3.4069558199999999</v>
      </c>
      <c r="Q49" s="376">
        <v>3.1843306999999998</v>
      </c>
    </row>
    <row r="50" spans="2:17" ht="12" customHeight="1">
      <c r="B50" s="66" t="s">
        <v>558</v>
      </c>
      <c r="C50" s="376">
        <v>16.330000000000002</v>
      </c>
      <c r="D50" s="376">
        <v>30.690000000000005</v>
      </c>
      <c r="E50" s="376">
        <v>-14.36</v>
      </c>
      <c r="F50" s="376">
        <v>22.73</v>
      </c>
      <c r="G50" s="376">
        <v>38.190000000000005</v>
      </c>
      <c r="H50" s="376">
        <v>-15.459999999999997</v>
      </c>
      <c r="I50" s="376">
        <v>32.03</v>
      </c>
      <c r="J50" s="376">
        <v>57.08</v>
      </c>
      <c r="K50" s="376">
        <v>-25.049999999999997</v>
      </c>
      <c r="L50" s="376">
        <v>28.830000000000005</v>
      </c>
      <c r="M50" s="376">
        <v>36.49</v>
      </c>
      <c r="N50" s="376">
        <v>-7.6599999999999966</v>
      </c>
      <c r="O50" s="376">
        <v>22.385677730000001</v>
      </c>
      <c r="P50" s="376">
        <v>32.473873820000001</v>
      </c>
      <c r="Q50" s="376">
        <v>-10.08819609</v>
      </c>
    </row>
    <row r="51" spans="2:17" ht="12" customHeight="1">
      <c r="B51" s="377" t="s">
        <v>532</v>
      </c>
      <c r="C51" s="297">
        <v>151.26000000000002</v>
      </c>
      <c r="D51" s="297">
        <v>106.35</v>
      </c>
      <c r="E51" s="297">
        <v>44.910000000000011</v>
      </c>
      <c r="F51" s="297">
        <v>191.93</v>
      </c>
      <c r="G51" s="297">
        <v>151.30000000000001</v>
      </c>
      <c r="H51" s="297">
        <v>40.630000000000003</v>
      </c>
      <c r="I51" s="297">
        <v>221.53</v>
      </c>
      <c r="J51" s="297">
        <v>179.17999999999998</v>
      </c>
      <c r="K51" s="297">
        <v>42.350000000000009</v>
      </c>
      <c r="L51" s="297">
        <v>198.57</v>
      </c>
      <c r="M51" s="297">
        <v>153.76999999999998</v>
      </c>
      <c r="N51" s="297">
        <v>44.800000000000011</v>
      </c>
      <c r="O51" s="297">
        <v>162.58673479999999</v>
      </c>
      <c r="P51" s="297">
        <v>148.13277895000002</v>
      </c>
      <c r="Q51" s="297">
        <v>14.453955849999994</v>
      </c>
    </row>
    <row r="52" spans="2:17">
      <c r="B52" s="66" t="s">
        <v>559</v>
      </c>
      <c r="C52" s="376">
        <v>40.99</v>
      </c>
      <c r="D52" s="376">
        <v>32.97</v>
      </c>
      <c r="E52" s="376">
        <v>8.0200000000000031</v>
      </c>
      <c r="F52" s="376">
        <v>51.26</v>
      </c>
      <c r="G52" s="376">
        <v>42.980000000000004</v>
      </c>
      <c r="H52" s="376">
        <v>8.2800000000000011</v>
      </c>
      <c r="I52" s="376">
        <v>55.379999999999995</v>
      </c>
      <c r="J52" s="376">
        <v>50.32</v>
      </c>
      <c r="K52" s="376">
        <v>5.0599999999999987</v>
      </c>
      <c r="L52" s="376">
        <v>43.56</v>
      </c>
      <c r="M52" s="376">
        <v>44.57</v>
      </c>
      <c r="N52" s="376">
        <v>-1.0100000000000016</v>
      </c>
      <c r="O52" s="376">
        <v>17.946424740000001</v>
      </c>
      <c r="P52" s="376">
        <v>27.260089839999999</v>
      </c>
      <c r="Q52" s="376">
        <v>-9.3136650999999997</v>
      </c>
    </row>
    <row r="53" spans="2:17" ht="36" customHeight="1">
      <c r="B53" s="66" t="s">
        <v>560</v>
      </c>
      <c r="C53" s="376">
        <v>2.4300000000000002</v>
      </c>
      <c r="D53" s="376">
        <v>20.11</v>
      </c>
      <c r="E53" s="376">
        <v>-17.68</v>
      </c>
      <c r="F53" s="376">
        <v>2.5499999999999998</v>
      </c>
      <c r="G53" s="376">
        <v>25.26</v>
      </c>
      <c r="H53" s="376">
        <v>-22.71</v>
      </c>
      <c r="I53" s="376">
        <v>2.62</v>
      </c>
      <c r="J53" s="376">
        <v>23.59</v>
      </c>
      <c r="K53" s="376">
        <v>-20.97</v>
      </c>
      <c r="L53" s="376">
        <v>2.31</v>
      </c>
      <c r="M53" s="376">
        <v>22.11</v>
      </c>
      <c r="N53" s="376">
        <v>-19.8</v>
      </c>
      <c r="O53" s="376">
        <v>1.98153446</v>
      </c>
      <c r="P53" s="376">
        <v>15.96930474</v>
      </c>
      <c r="Q53" s="376">
        <v>-13.987770279999999</v>
      </c>
    </row>
    <row r="54" spans="2:17" ht="12" customHeight="1">
      <c r="B54" s="66" t="s">
        <v>191</v>
      </c>
      <c r="C54" s="376">
        <v>38.56</v>
      </c>
      <c r="D54" s="376">
        <v>12.86</v>
      </c>
      <c r="E54" s="376">
        <v>25.700000000000003</v>
      </c>
      <c r="F54" s="376">
        <v>48.71</v>
      </c>
      <c r="G54" s="376">
        <v>17.72</v>
      </c>
      <c r="H54" s="376">
        <v>30.990000000000002</v>
      </c>
      <c r="I54" s="376">
        <v>52.76</v>
      </c>
      <c r="J54" s="376">
        <v>26.73</v>
      </c>
      <c r="K54" s="376">
        <v>26.029999999999998</v>
      </c>
      <c r="L54" s="376">
        <v>41.25</v>
      </c>
      <c r="M54" s="376">
        <v>22.46</v>
      </c>
      <c r="N54" s="376">
        <v>18.79</v>
      </c>
      <c r="O54" s="376">
        <v>15.964890280000001</v>
      </c>
      <c r="P54" s="376">
        <v>11.290785100000001</v>
      </c>
      <c r="Q54" s="376">
        <v>4.6741051799999997</v>
      </c>
    </row>
    <row r="55" spans="2:17" ht="12" customHeight="1">
      <c r="B55" s="66" t="s">
        <v>561</v>
      </c>
      <c r="C55" s="376">
        <v>110.27000000000001</v>
      </c>
      <c r="D55" s="376">
        <v>73.38</v>
      </c>
      <c r="E55" s="376">
        <v>36.890000000000008</v>
      </c>
      <c r="F55" s="376">
        <v>140.67000000000002</v>
      </c>
      <c r="G55" s="376">
        <v>108.32000000000001</v>
      </c>
      <c r="H55" s="376">
        <v>32.35</v>
      </c>
      <c r="I55" s="376">
        <v>166.15</v>
      </c>
      <c r="J55" s="376">
        <v>128.85999999999999</v>
      </c>
      <c r="K55" s="376">
        <v>37.290000000000006</v>
      </c>
      <c r="L55" s="376">
        <v>155.01</v>
      </c>
      <c r="M55" s="376">
        <v>109.19999999999999</v>
      </c>
      <c r="N55" s="376">
        <v>45.810000000000009</v>
      </c>
      <c r="O55" s="376">
        <v>144.64031005999999</v>
      </c>
      <c r="P55" s="376">
        <v>120.87268911000001</v>
      </c>
      <c r="Q55" s="376">
        <v>23.767620949999994</v>
      </c>
    </row>
    <row r="56" spans="2:17" ht="12" customHeight="1">
      <c r="B56" s="66" t="s">
        <v>562</v>
      </c>
      <c r="C56" s="376">
        <v>14.09</v>
      </c>
      <c r="D56" s="376">
        <v>5.38</v>
      </c>
      <c r="E56" s="376">
        <v>8.7100000000000009</v>
      </c>
      <c r="F56" s="376">
        <v>16.45</v>
      </c>
      <c r="G56" s="376">
        <v>6.41</v>
      </c>
      <c r="H56" s="376">
        <v>10.039999999999999</v>
      </c>
      <c r="I56" s="376">
        <v>16.850000000000001</v>
      </c>
      <c r="J56" s="376">
        <v>7.6</v>
      </c>
      <c r="K56" s="376">
        <v>9.2500000000000018</v>
      </c>
      <c r="L56" s="376">
        <v>17.010000000000002</v>
      </c>
      <c r="M56" s="376">
        <v>9.06</v>
      </c>
      <c r="N56" s="376">
        <v>7.9500000000000011</v>
      </c>
      <c r="O56" s="376">
        <v>16.488103779999999</v>
      </c>
      <c r="P56" s="376">
        <v>9.7725173600000002</v>
      </c>
      <c r="Q56" s="376">
        <v>6.7155864199999993</v>
      </c>
    </row>
    <row r="57" spans="2:17" ht="12" customHeight="1">
      <c r="B57" s="66" t="s">
        <v>563</v>
      </c>
      <c r="C57" s="376">
        <v>19.28</v>
      </c>
      <c r="D57" s="376">
        <v>14.06</v>
      </c>
      <c r="E57" s="376">
        <v>5.2200000000000006</v>
      </c>
      <c r="F57" s="376">
        <v>21.1</v>
      </c>
      <c r="G57" s="376">
        <v>15.96</v>
      </c>
      <c r="H57" s="376">
        <v>5.1400000000000006</v>
      </c>
      <c r="I57" s="376">
        <v>28.25</v>
      </c>
      <c r="J57" s="376">
        <v>15.6</v>
      </c>
      <c r="K57" s="376">
        <v>12.65</v>
      </c>
      <c r="L57" s="376">
        <v>26.44</v>
      </c>
      <c r="M57" s="376">
        <v>18.98</v>
      </c>
      <c r="N57" s="376">
        <v>7.4600000000000009</v>
      </c>
      <c r="O57" s="376">
        <v>24.906002770000001</v>
      </c>
      <c r="P57" s="376">
        <v>19.366412</v>
      </c>
      <c r="Q57" s="376">
        <v>5.5395907700000002</v>
      </c>
    </row>
    <row r="58" spans="2:17" ht="12" customHeight="1">
      <c r="B58" s="66" t="s">
        <v>191</v>
      </c>
      <c r="C58" s="376">
        <v>76.900000000000006</v>
      </c>
      <c r="D58" s="376">
        <v>53.94</v>
      </c>
      <c r="E58" s="376">
        <v>22.960000000000008</v>
      </c>
      <c r="F58" s="376">
        <v>103.12</v>
      </c>
      <c r="G58" s="376">
        <v>85.95</v>
      </c>
      <c r="H58" s="376">
        <v>17.170000000000002</v>
      </c>
      <c r="I58" s="376">
        <v>121.05</v>
      </c>
      <c r="J58" s="376">
        <v>105.66</v>
      </c>
      <c r="K58" s="376">
        <v>15.39</v>
      </c>
      <c r="L58" s="376">
        <v>111.56</v>
      </c>
      <c r="M58" s="376">
        <v>81.16</v>
      </c>
      <c r="N58" s="376">
        <v>30.400000000000006</v>
      </c>
      <c r="O58" s="376">
        <v>103.24620351</v>
      </c>
      <c r="P58" s="376">
        <v>91.733759750000004</v>
      </c>
      <c r="Q58" s="376">
        <v>11.512443759999996</v>
      </c>
    </row>
    <row r="59" spans="2:17" ht="12" customHeight="1">
      <c r="B59" s="377" t="s">
        <v>533</v>
      </c>
      <c r="C59" s="297">
        <v>3.58</v>
      </c>
      <c r="D59" s="297">
        <v>1</v>
      </c>
      <c r="E59" s="297">
        <v>2.58</v>
      </c>
      <c r="F59" s="297">
        <v>4.76</v>
      </c>
      <c r="G59" s="297">
        <v>2.1</v>
      </c>
      <c r="H59" s="297">
        <v>2.6599999999999997</v>
      </c>
      <c r="I59" s="297">
        <v>5.55</v>
      </c>
      <c r="J59" s="297">
        <v>4.05</v>
      </c>
      <c r="K59" s="297">
        <v>1.5</v>
      </c>
      <c r="L59" s="297">
        <v>12.97</v>
      </c>
      <c r="M59" s="297">
        <v>12.3</v>
      </c>
      <c r="N59" s="297">
        <v>0.66999999999999993</v>
      </c>
      <c r="O59" s="297">
        <v>9.7599261300000002</v>
      </c>
      <c r="P59" s="297">
        <v>3.9376688199999998</v>
      </c>
      <c r="Q59" s="297">
        <v>5.8222573100000004</v>
      </c>
    </row>
    <row r="60" spans="2:17" ht="12" customHeight="1">
      <c r="B60" s="66" t="s">
        <v>564</v>
      </c>
      <c r="C60" s="376">
        <v>3.58</v>
      </c>
      <c r="D60" s="376">
        <v>0</v>
      </c>
      <c r="E60" s="376">
        <v>3.58</v>
      </c>
      <c r="F60" s="376">
        <v>4.76</v>
      </c>
      <c r="G60" s="376">
        <v>0</v>
      </c>
      <c r="H60" s="376">
        <v>4.76</v>
      </c>
      <c r="I60" s="376">
        <v>5.55</v>
      </c>
      <c r="J60" s="376">
        <v>0</v>
      </c>
      <c r="K60" s="376">
        <v>5.55</v>
      </c>
      <c r="L60" s="376">
        <v>12.97</v>
      </c>
      <c r="M60" s="376">
        <v>0</v>
      </c>
      <c r="N60" s="376">
        <v>12.97</v>
      </c>
      <c r="O60" s="376">
        <v>9.7599261300000002</v>
      </c>
      <c r="P60" s="376">
        <v>0</v>
      </c>
      <c r="Q60" s="376">
        <v>9.7599261300000002</v>
      </c>
    </row>
    <row r="61" spans="2:17" ht="12" customHeight="1">
      <c r="B61" s="66" t="s">
        <v>565</v>
      </c>
      <c r="C61" s="376">
        <v>0</v>
      </c>
      <c r="D61" s="376">
        <v>1</v>
      </c>
      <c r="E61" s="376">
        <v>-1</v>
      </c>
      <c r="F61" s="376">
        <v>0</v>
      </c>
      <c r="G61" s="376">
        <v>2.1</v>
      </c>
      <c r="H61" s="376">
        <v>-2.1</v>
      </c>
      <c r="I61" s="376">
        <v>0</v>
      </c>
      <c r="J61" s="376">
        <v>4.05</v>
      </c>
      <c r="K61" s="376">
        <v>-4.05</v>
      </c>
      <c r="L61" s="376">
        <v>0</v>
      </c>
      <c r="M61" s="376">
        <v>12.3</v>
      </c>
      <c r="N61" s="376">
        <v>-12.3</v>
      </c>
      <c r="O61" s="376">
        <v>0</v>
      </c>
      <c r="P61" s="376">
        <v>3.9376688199999998</v>
      </c>
      <c r="Q61" s="376">
        <v>-3.9376688199999998</v>
      </c>
    </row>
    <row r="62" spans="2:17" ht="12" customHeight="1">
      <c r="B62" s="377" t="s">
        <v>534</v>
      </c>
      <c r="C62" s="376">
        <v>1.1499999999999999</v>
      </c>
      <c r="D62" s="376">
        <v>5.2399999999999993</v>
      </c>
      <c r="E62" s="376">
        <v>-4.09</v>
      </c>
      <c r="F62" s="376">
        <v>1.08</v>
      </c>
      <c r="G62" s="376">
        <v>9.41</v>
      </c>
      <c r="H62" s="376">
        <v>-8.3299999999999983</v>
      </c>
      <c r="I62" s="376">
        <v>1.47</v>
      </c>
      <c r="J62" s="376">
        <v>5.54</v>
      </c>
      <c r="K62" s="376">
        <v>-4.07</v>
      </c>
      <c r="L62" s="376">
        <v>0.31</v>
      </c>
      <c r="M62" s="376">
        <v>7.7299999999999995</v>
      </c>
      <c r="N62" s="376">
        <v>-7.42</v>
      </c>
      <c r="O62" s="376">
        <v>0.16</v>
      </c>
      <c r="P62" s="376">
        <v>6.34</v>
      </c>
      <c r="Q62" s="376">
        <v>-6.18</v>
      </c>
    </row>
    <row r="63" spans="2:17" ht="12" customHeight="1">
      <c r="B63" s="66" t="s">
        <v>566</v>
      </c>
      <c r="C63" s="376">
        <v>0.26</v>
      </c>
      <c r="D63" s="376">
        <v>0.47</v>
      </c>
      <c r="E63" s="376">
        <v>-0.20999999999999996</v>
      </c>
      <c r="F63" s="376">
        <v>0.21</v>
      </c>
      <c r="G63" s="376">
        <v>0.88</v>
      </c>
      <c r="H63" s="376">
        <v>-0.67</v>
      </c>
      <c r="I63" s="376">
        <v>0.19</v>
      </c>
      <c r="J63" s="376">
        <v>0.4</v>
      </c>
      <c r="K63" s="376">
        <v>-0.21000000000000002</v>
      </c>
      <c r="L63" s="376">
        <v>0.15</v>
      </c>
      <c r="M63" s="376">
        <v>0.55000000000000004</v>
      </c>
      <c r="N63" s="376">
        <v>-0.4</v>
      </c>
      <c r="O63" s="376">
        <v>0.16</v>
      </c>
      <c r="P63" s="376">
        <v>0.3</v>
      </c>
      <c r="Q63" s="376">
        <v>-0.13999999999999999</v>
      </c>
    </row>
    <row r="64" spans="2:17" ht="12" customHeight="1">
      <c r="B64" s="66" t="s">
        <v>567</v>
      </c>
      <c r="C64" s="376">
        <v>0.05</v>
      </c>
      <c r="D64" s="376">
        <v>4.7699999999999996</v>
      </c>
      <c r="E64" s="376">
        <v>-4.72</v>
      </c>
      <c r="F64" s="376">
        <v>0.13</v>
      </c>
      <c r="G64" s="376">
        <v>8.5299999999999994</v>
      </c>
      <c r="H64" s="376">
        <v>-8.3999999999999986</v>
      </c>
      <c r="I64" s="376">
        <v>0.1</v>
      </c>
      <c r="J64" s="376">
        <v>5.14</v>
      </c>
      <c r="K64" s="376">
        <v>-5.04</v>
      </c>
      <c r="L64" s="376">
        <v>0.16</v>
      </c>
      <c r="M64" s="376">
        <v>7.18</v>
      </c>
      <c r="N64" s="376">
        <v>-7.02</v>
      </c>
      <c r="O64" s="376">
        <v>0</v>
      </c>
      <c r="P64" s="376">
        <v>6.04</v>
      </c>
      <c r="Q64" s="376">
        <v>-6.04</v>
      </c>
    </row>
    <row r="65" spans="2:17" ht="12" customHeight="1">
      <c r="B65" s="66" t="s">
        <v>568</v>
      </c>
      <c r="C65" s="376">
        <v>0.84</v>
      </c>
      <c r="D65" s="376">
        <v>0</v>
      </c>
      <c r="E65" s="376">
        <v>0.84</v>
      </c>
      <c r="F65" s="376">
        <v>0.74</v>
      </c>
      <c r="G65" s="376">
        <v>0</v>
      </c>
      <c r="H65" s="376">
        <v>0.74</v>
      </c>
      <c r="I65" s="376">
        <v>1.18</v>
      </c>
      <c r="J65" s="376">
        <v>0</v>
      </c>
      <c r="K65" s="376">
        <v>1.18</v>
      </c>
      <c r="L65" s="376">
        <v>0</v>
      </c>
      <c r="M65" s="376">
        <v>0</v>
      </c>
      <c r="N65" s="376">
        <v>0</v>
      </c>
      <c r="O65" s="376">
        <v>0</v>
      </c>
      <c r="P65" s="376">
        <v>0</v>
      </c>
      <c r="Q65" s="376">
        <v>0</v>
      </c>
    </row>
    <row r="66" spans="2:17" ht="12" hidden="1" customHeight="1">
      <c r="B66" s="66" t="s">
        <v>569</v>
      </c>
      <c r="C66" s="376">
        <v>0</v>
      </c>
      <c r="D66" s="376">
        <v>0</v>
      </c>
      <c r="E66" s="376">
        <v>0</v>
      </c>
      <c r="F66" s="376">
        <v>0</v>
      </c>
      <c r="G66" s="376">
        <v>0</v>
      </c>
      <c r="H66" s="376">
        <v>0</v>
      </c>
      <c r="I66" s="376">
        <v>0</v>
      </c>
      <c r="J66" s="376">
        <v>0</v>
      </c>
      <c r="K66" s="376">
        <v>0</v>
      </c>
      <c r="L66" s="376">
        <v>0</v>
      </c>
      <c r="M66" s="376">
        <v>0</v>
      </c>
      <c r="N66" s="376">
        <v>0</v>
      </c>
      <c r="O66" s="376">
        <v>0</v>
      </c>
      <c r="P66" s="376">
        <v>0</v>
      </c>
      <c r="Q66" s="376">
        <v>0</v>
      </c>
    </row>
    <row r="67" spans="2:17" ht="12" customHeight="1">
      <c r="B67" s="377" t="s">
        <v>535</v>
      </c>
      <c r="C67" s="297">
        <v>1.47</v>
      </c>
      <c r="D67" s="297">
        <v>3.18</v>
      </c>
      <c r="E67" s="297">
        <v>-1.71</v>
      </c>
      <c r="F67" s="297">
        <v>1.31</v>
      </c>
      <c r="G67" s="297">
        <v>2.73</v>
      </c>
      <c r="H67" s="297">
        <v>-1.42</v>
      </c>
      <c r="I67" s="297">
        <v>1.6</v>
      </c>
      <c r="J67" s="297">
        <v>4.8</v>
      </c>
      <c r="K67" s="297">
        <v>-3.1999999999999997</v>
      </c>
      <c r="L67" s="297">
        <v>1.27</v>
      </c>
      <c r="M67" s="297">
        <v>5.51</v>
      </c>
      <c r="N67" s="297">
        <v>-4.24</v>
      </c>
      <c r="O67" s="297">
        <v>1.1888475300000001</v>
      </c>
      <c r="P67" s="297">
        <v>3.8834229800000002</v>
      </c>
      <c r="Q67" s="297">
        <v>-2.6945754500000003</v>
      </c>
    </row>
    <row r="68" spans="2:17" ht="24" customHeight="1">
      <c r="B68" s="66" t="s">
        <v>570</v>
      </c>
      <c r="C68" s="376">
        <v>1.47</v>
      </c>
      <c r="D68" s="376">
        <v>2.98</v>
      </c>
      <c r="E68" s="376">
        <v>-1.51</v>
      </c>
      <c r="F68" s="376">
        <v>1.31</v>
      </c>
      <c r="G68" s="376">
        <v>2.65</v>
      </c>
      <c r="H68" s="376">
        <v>-1.3399999999999999</v>
      </c>
      <c r="I68" s="376">
        <v>1.6</v>
      </c>
      <c r="J68" s="376">
        <v>4.72</v>
      </c>
      <c r="K68" s="376">
        <v>-3.1199999999999997</v>
      </c>
      <c r="L68" s="376">
        <v>1.25</v>
      </c>
      <c r="M68" s="376">
        <v>5.45</v>
      </c>
      <c r="N68" s="376">
        <v>-4.2</v>
      </c>
      <c r="O68" s="376">
        <v>1.1888475300000001</v>
      </c>
      <c r="P68" s="376">
        <v>3.8434229800000002</v>
      </c>
      <c r="Q68" s="376">
        <v>-2.6545754500000003</v>
      </c>
    </row>
    <row r="69" spans="2:17" ht="24" customHeight="1">
      <c r="B69" s="66" t="s">
        <v>571</v>
      </c>
      <c r="C69" s="376">
        <v>0</v>
      </c>
      <c r="D69" s="376">
        <v>0.2</v>
      </c>
      <c r="E69" s="376">
        <v>-0.2</v>
      </c>
      <c r="F69" s="376">
        <v>0</v>
      </c>
      <c r="G69" s="376">
        <v>0.08</v>
      </c>
      <c r="H69" s="376">
        <v>-0.08</v>
      </c>
      <c r="I69" s="376">
        <v>0</v>
      </c>
      <c r="J69" s="376">
        <v>0.08</v>
      </c>
      <c r="K69" s="376">
        <v>-0.08</v>
      </c>
      <c r="L69" s="376">
        <v>0.02</v>
      </c>
      <c r="M69" s="376">
        <v>0.06</v>
      </c>
      <c r="N69" s="376">
        <v>-3.9999999999999994E-2</v>
      </c>
      <c r="O69" s="376">
        <v>0</v>
      </c>
      <c r="P69" s="376">
        <v>0.04</v>
      </c>
      <c r="Q69" s="376">
        <v>-0.04</v>
      </c>
    </row>
    <row r="70" spans="2:17" ht="24" customHeight="1">
      <c r="B70" s="377" t="s">
        <v>536</v>
      </c>
      <c r="C70" s="297">
        <v>0.67999999999999994</v>
      </c>
      <c r="D70" s="297">
        <v>8.91</v>
      </c>
      <c r="E70" s="297">
        <v>-8.23</v>
      </c>
      <c r="F70" s="297">
        <v>1.31</v>
      </c>
      <c r="G70" s="297">
        <v>8.75</v>
      </c>
      <c r="H70" s="297">
        <v>-7.44</v>
      </c>
      <c r="I70" s="297">
        <v>0.82</v>
      </c>
      <c r="J70" s="297">
        <v>9.32</v>
      </c>
      <c r="K70" s="297">
        <v>-8.5</v>
      </c>
      <c r="L70" s="297">
        <v>1.03</v>
      </c>
      <c r="M70" s="297">
        <v>13.290000000000001</v>
      </c>
      <c r="N70" s="297">
        <v>-12.260000000000002</v>
      </c>
      <c r="O70" s="297">
        <v>0.82171464000000005</v>
      </c>
      <c r="P70" s="297">
        <v>7.3065383800000001</v>
      </c>
      <c r="Q70" s="297">
        <v>-6.4848237399999995</v>
      </c>
    </row>
    <row r="71" spans="2:17" ht="24" customHeight="1">
      <c r="B71" s="377" t="s">
        <v>537</v>
      </c>
      <c r="C71" s="297">
        <v>163.30000000000001</v>
      </c>
      <c r="D71" s="297">
        <v>30.14</v>
      </c>
      <c r="E71" s="297">
        <v>133.16</v>
      </c>
      <c r="F71" s="297">
        <v>173.42000000000002</v>
      </c>
      <c r="G71" s="297">
        <v>30.33</v>
      </c>
      <c r="H71" s="297">
        <v>143.09000000000003</v>
      </c>
      <c r="I71" s="297">
        <v>184.16</v>
      </c>
      <c r="J71" s="297">
        <v>27.72</v>
      </c>
      <c r="K71" s="297">
        <v>156.44</v>
      </c>
      <c r="L71" s="297">
        <v>200.49999999999997</v>
      </c>
      <c r="M71" s="297">
        <v>33.020000000000003</v>
      </c>
      <c r="N71" s="297">
        <v>167.48</v>
      </c>
      <c r="O71" s="297">
        <v>204.03147791000001</v>
      </c>
      <c r="P71" s="297">
        <v>32.096826620000002</v>
      </c>
      <c r="Q71" s="297">
        <v>171.93465129000003</v>
      </c>
    </row>
    <row r="72" spans="2:17" ht="12" customHeight="1">
      <c r="B72" s="66" t="s">
        <v>572</v>
      </c>
      <c r="C72" s="376">
        <v>7.55</v>
      </c>
      <c r="D72" s="376">
        <v>4.17</v>
      </c>
      <c r="E72" s="376">
        <v>3.38</v>
      </c>
      <c r="F72" s="376">
        <v>8.68</v>
      </c>
      <c r="G72" s="376">
        <v>3.77</v>
      </c>
      <c r="H72" s="376">
        <v>4.91</v>
      </c>
      <c r="I72" s="376">
        <v>8.58</v>
      </c>
      <c r="J72" s="376">
        <v>3.7</v>
      </c>
      <c r="K72" s="376">
        <v>4.88</v>
      </c>
      <c r="L72" s="376">
        <v>14.29</v>
      </c>
      <c r="M72" s="376">
        <v>5.39</v>
      </c>
      <c r="N72" s="376">
        <v>8.8999999999999986</v>
      </c>
      <c r="O72" s="376">
        <v>10.79165697</v>
      </c>
      <c r="P72" s="376">
        <v>5.08757152</v>
      </c>
      <c r="Q72" s="376">
        <v>5.70408545</v>
      </c>
    </row>
    <row r="73" spans="2:17" ht="12" customHeight="1">
      <c r="B73" s="66" t="s">
        <v>573</v>
      </c>
      <c r="C73" s="376">
        <v>151.88</v>
      </c>
      <c r="D73" s="376">
        <v>25.259999999999998</v>
      </c>
      <c r="E73" s="376">
        <v>126.62</v>
      </c>
      <c r="F73" s="376">
        <v>161.11000000000001</v>
      </c>
      <c r="G73" s="376">
        <v>25.83</v>
      </c>
      <c r="H73" s="376">
        <v>135.28000000000003</v>
      </c>
      <c r="I73" s="376">
        <v>167.70999999999998</v>
      </c>
      <c r="J73" s="376">
        <v>23.419999999999998</v>
      </c>
      <c r="K73" s="376">
        <v>144.29</v>
      </c>
      <c r="L73" s="376">
        <v>176.01</v>
      </c>
      <c r="M73" s="376">
        <v>26.93</v>
      </c>
      <c r="N73" s="376">
        <v>149.07999999999998</v>
      </c>
      <c r="O73" s="376">
        <v>181.61259295000002</v>
      </c>
      <c r="P73" s="376">
        <v>26.462712639999999</v>
      </c>
      <c r="Q73" s="376">
        <v>155.14988031000001</v>
      </c>
    </row>
    <row r="74" spans="2:17" ht="12" customHeight="1">
      <c r="B74" s="66" t="s">
        <v>574</v>
      </c>
      <c r="C74" s="376">
        <v>3.87</v>
      </c>
      <c r="D74" s="376">
        <v>0.71000000000000008</v>
      </c>
      <c r="E74" s="376">
        <v>3.16</v>
      </c>
      <c r="F74" s="376">
        <v>3.63</v>
      </c>
      <c r="G74" s="376">
        <v>0.73</v>
      </c>
      <c r="H74" s="376">
        <v>2.9</v>
      </c>
      <c r="I74" s="376">
        <v>7.87</v>
      </c>
      <c r="J74" s="376">
        <v>0.6</v>
      </c>
      <c r="K74" s="376">
        <v>7.2700000000000005</v>
      </c>
      <c r="L74" s="376">
        <v>10.199999999999999</v>
      </c>
      <c r="M74" s="376">
        <v>0.7</v>
      </c>
      <c r="N74" s="376">
        <v>9.5</v>
      </c>
      <c r="O74" s="376">
        <v>11.62722799</v>
      </c>
      <c r="P74" s="376">
        <v>0.54654245999999995</v>
      </c>
      <c r="Q74" s="376">
        <v>11.08068553</v>
      </c>
    </row>
    <row r="75" spans="2:17" ht="12" customHeight="1">
      <c r="B75" s="377" t="s">
        <v>538</v>
      </c>
      <c r="C75" s="297">
        <v>57.49</v>
      </c>
      <c r="D75" s="297">
        <v>42.53</v>
      </c>
      <c r="E75" s="297">
        <v>14.959999999999997</v>
      </c>
      <c r="F75" s="297">
        <v>72.740000000000009</v>
      </c>
      <c r="G75" s="297">
        <v>50.74</v>
      </c>
      <c r="H75" s="297">
        <v>22</v>
      </c>
      <c r="I75" s="297">
        <v>67.900000000000006</v>
      </c>
      <c r="J75" s="297">
        <v>54.180000000000007</v>
      </c>
      <c r="K75" s="297">
        <v>13.719999999999999</v>
      </c>
      <c r="L75" s="297">
        <v>77.17</v>
      </c>
      <c r="M75" s="297">
        <v>51.47</v>
      </c>
      <c r="N75" s="297">
        <v>25.700000000000003</v>
      </c>
      <c r="O75" s="297">
        <v>60.736255529999994</v>
      </c>
      <c r="P75" s="297">
        <v>45.235686180000002</v>
      </c>
      <c r="Q75" s="297">
        <v>15.500569349999999</v>
      </c>
    </row>
    <row r="76" spans="2:17" ht="12" customHeight="1">
      <c r="B76" s="66" t="s">
        <v>575</v>
      </c>
      <c r="C76" s="376">
        <v>0.26</v>
      </c>
      <c r="D76" s="376">
        <v>0.27</v>
      </c>
      <c r="E76" s="376">
        <v>-9.9999999999999811E-3</v>
      </c>
      <c r="F76" s="376">
        <v>0.52</v>
      </c>
      <c r="G76" s="376">
        <v>1.44</v>
      </c>
      <c r="H76" s="376">
        <v>-0.91999999999999993</v>
      </c>
      <c r="I76" s="376">
        <v>0.52</v>
      </c>
      <c r="J76" s="376">
        <v>0.95</v>
      </c>
      <c r="K76" s="376">
        <v>-0.43</v>
      </c>
      <c r="L76" s="376">
        <v>1.06</v>
      </c>
      <c r="M76" s="376">
        <v>0.21000000000000002</v>
      </c>
      <c r="N76" s="376">
        <v>0.85000000000000009</v>
      </c>
      <c r="O76" s="376">
        <v>0.63374644999999996</v>
      </c>
      <c r="P76" s="376">
        <v>1.09993001</v>
      </c>
      <c r="Q76" s="376">
        <v>-0.46618355999999994</v>
      </c>
    </row>
    <row r="77" spans="2:17" ht="24">
      <c r="B77" s="66" t="s">
        <v>576</v>
      </c>
      <c r="C77" s="376">
        <v>37.370000000000005</v>
      </c>
      <c r="D77" s="376">
        <v>18.46</v>
      </c>
      <c r="E77" s="376">
        <v>18.91</v>
      </c>
      <c r="F77" s="376">
        <v>40.300000000000004</v>
      </c>
      <c r="G77" s="376">
        <v>21.51</v>
      </c>
      <c r="H77" s="376">
        <v>18.79</v>
      </c>
      <c r="I77" s="376">
        <v>38.049999999999997</v>
      </c>
      <c r="J77" s="376">
        <v>19.990000000000002</v>
      </c>
      <c r="K77" s="376">
        <v>18.059999999999999</v>
      </c>
      <c r="L77" s="376">
        <v>45.75</v>
      </c>
      <c r="M77" s="376">
        <v>26.36</v>
      </c>
      <c r="N77" s="376">
        <v>19.39</v>
      </c>
      <c r="O77" s="376">
        <v>36.612100269999999</v>
      </c>
      <c r="P77" s="376">
        <v>21.299534229999999</v>
      </c>
      <c r="Q77" s="376">
        <v>15.312566039999998</v>
      </c>
    </row>
    <row r="78" spans="2:17" ht="24" customHeight="1">
      <c r="B78" s="66" t="s">
        <v>577</v>
      </c>
      <c r="C78" s="376">
        <v>22.89</v>
      </c>
      <c r="D78" s="376">
        <v>11.43</v>
      </c>
      <c r="E78" s="376">
        <v>11.46</v>
      </c>
      <c r="F78" s="376">
        <v>24.490000000000002</v>
      </c>
      <c r="G78" s="376">
        <v>13.65</v>
      </c>
      <c r="H78" s="376">
        <v>10.839999999999998</v>
      </c>
      <c r="I78" s="376">
        <v>21.02</v>
      </c>
      <c r="J78" s="376">
        <v>13.46</v>
      </c>
      <c r="K78" s="376">
        <v>7.56</v>
      </c>
      <c r="L78" s="376">
        <v>27.639999999999997</v>
      </c>
      <c r="M78" s="376">
        <v>16.829999999999998</v>
      </c>
      <c r="N78" s="376">
        <v>10.809999999999999</v>
      </c>
      <c r="O78" s="376">
        <v>20.016071159999999</v>
      </c>
      <c r="P78" s="376">
        <v>15.04287448</v>
      </c>
      <c r="Q78" s="376">
        <v>4.9731966799999991</v>
      </c>
    </row>
    <row r="79" spans="2:17" ht="12" customHeight="1">
      <c r="B79" s="66" t="s">
        <v>578</v>
      </c>
      <c r="C79" s="376">
        <v>3.97</v>
      </c>
      <c r="D79" s="376">
        <v>2.86</v>
      </c>
      <c r="E79" s="376">
        <v>1.1100000000000003</v>
      </c>
      <c r="F79" s="376">
        <v>5.42</v>
      </c>
      <c r="G79" s="376">
        <v>2.39</v>
      </c>
      <c r="H79" s="376">
        <v>3.03</v>
      </c>
      <c r="I79" s="376">
        <v>3.94</v>
      </c>
      <c r="J79" s="376">
        <v>2.7</v>
      </c>
      <c r="K79" s="376">
        <v>1.2399999999999998</v>
      </c>
      <c r="L79" s="376">
        <v>3.63</v>
      </c>
      <c r="M79" s="376">
        <v>2.48</v>
      </c>
      <c r="N79" s="376">
        <v>1.1499999999999999</v>
      </c>
      <c r="O79" s="376">
        <v>2.8242504799999999</v>
      </c>
      <c r="P79" s="376">
        <v>4.3735608299999997</v>
      </c>
      <c r="Q79" s="376">
        <v>-1.5493103499999998</v>
      </c>
    </row>
    <row r="80" spans="2:17" ht="24" customHeight="1">
      <c r="B80" s="66" t="s">
        <v>579</v>
      </c>
      <c r="C80" s="376">
        <v>6.18</v>
      </c>
      <c r="D80" s="376">
        <v>2.06</v>
      </c>
      <c r="E80" s="376">
        <v>4.1199999999999992</v>
      </c>
      <c r="F80" s="376">
        <v>7.72</v>
      </c>
      <c r="G80" s="376">
        <v>3.11</v>
      </c>
      <c r="H80" s="376">
        <v>4.6099999999999994</v>
      </c>
      <c r="I80" s="376">
        <v>6.42</v>
      </c>
      <c r="J80" s="376">
        <v>2.4300000000000002</v>
      </c>
      <c r="K80" s="376">
        <v>3.9899999999999998</v>
      </c>
      <c r="L80" s="376">
        <v>6.18</v>
      </c>
      <c r="M80" s="376">
        <v>3.41</v>
      </c>
      <c r="N80" s="376">
        <v>2.7699999999999996</v>
      </c>
      <c r="O80" s="376">
        <v>4.5407985499999999</v>
      </c>
      <c r="P80" s="376">
        <v>2.2633462400000002</v>
      </c>
      <c r="Q80" s="376">
        <v>2.2774523099999997</v>
      </c>
    </row>
    <row r="81" spans="2:17" ht="24" customHeight="1">
      <c r="B81" s="66" t="s">
        <v>580</v>
      </c>
      <c r="C81" s="376">
        <v>12.74</v>
      </c>
      <c r="D81" s="376">
        <v>6.51</v>
      </c>
      <c r="E81" s="376">
        <v>6.23</v>
      </c>
      <c r="F81" s="376">
        <v>11.35</v>
      </c>
      <c r="G81" s="376">
        <v>8.15</v>
      </c>
      <c r="H81" s="376">
        <v>3.1999999999999993</v>
      </c>
      <c r="I81" s="376">
        <v>10.66</v>
      </c>
      <c r="J81" s="376">
        <v>8.33</v>
      </c>
      <c r="K81" s="376">
        <v>2.33</v>
      </c>
      <c r="L81" s="376">
        <v>17.829999999999998</v>
      </c>
      <c r="M81" s="376">
        <v>10.94</v>
      </c>
      <c r="N81" s="376">
        <v>6.8899999999999988</v>
      </c>
      <c r="O81" s="376">
        <v>12.651022129999999</v>
      </c>
      <c r="P81" s="376">
        <v>8.4059674100000006</v>
      </c>
      <c r="Q81" s="376">
        <v>4.2450547199999988</v>
      </c>
    </row>
    <row r="82" spans="2:17" ht="24" customHeight="1">
      <c r="B82" s="66" t="s">
        <v>581</v>
      </c>
      <c r="C82" s="376">
        <v>14.48</v>
      </c>
      <c r="D82" s="376">
        <v>7.03</v>
      </c>
      <c r="E82" s="376">
        <v>7.45</v>
      </c>
      <c r="F82" s="376">
        <v>15.81</v>
      </c>
      <c r="G82" s="376">
        <v>7.86</v>
      </c>
      <c r="H82" s="376">
        <v>7.95</v>
      </c>
      <c r="I82" s="376">
        <v>17.03</v>
      </c>
      <c r="J82" s="376">
        <v>6.53</v>
      </c>
      <c r="K82" s="376">
        <v>10.5</v>
      </c>
      <c r="L82" s="376">
        <v>18.11</v>
      </c>
      <c r="M82" s="376">
        <v>9.5299999999999994</v>
      </c>
      <c r="N82" s="376">
        <v>8.58</v>
      </c>
      <c r="O82" s="376">
        <v>16.59602911</v>
      </c>
      <c r="P82" s="376">
        <v>6.2566597499999999</v>
      </c>
      <c r="Q82" s="376">
        <v>10.339369359999999</v>
      </c>
    </row>
    <row r="83" spans="2:17" ht="24">
      <c r="B83" s="66" t="s">
        <v>582</v>
      </c>
      <c r="C83" s="376">
        <v>19.86</v>
      </c>
      <c r="D83" s="376">
        <v>23.8</v>
      </c>
      <c r="E83" s="376">
        <v>-3.9400000000000013</v>
      </c>
      <c r="F83" s="376">
        <v>31.92</v>
      </c>
      <c r="G83" s="376">
        <v>27.79</v>
      </c>
      <c r="H83" s="376">
        <v>4.1300000000000043</v>
      </c>
      <c r="I83" s="376">
        <v>29.330000000000002</v>
      </c>
      <c r="J83" s="376">
        <v>33.24</v>
      </c>
      <c r="K83" s="376">
        <v>-3.91</v>
      </c>
      <c r="L83" s="376">
        <v>30.36</v>
      </c>
      <c r="M83" s="376">
        <v>24.900000000000002</v>
      </c>
      <c r="N83" s="376">
        <v>5.46</v>
      </c>
      <c r="O83" s="376">
        <v>23.490408810000002</v>
      </c>
      <c r="P83" s="376">
        <v>22.836221940000001</v>
      </c>
      <c r="Q83" s="376">
        <v>0.6541868700000002</v>
      </c>
    </row>
    <row r="84" spans="2:17" ht="24" customHeight="1">
      <c r="B84" s="66" t="s">
        <v>583</v>
      </c>
      <c r="C84" s="376">
        <v>5.6</v>
      </c>
      <c r="D84" s="376">
        <v>4.8599999999999994</v>
      </c>
      <c r="E84" s="376">
        <v>0.74000000000000021</v>
      </c>
      <c r="F84" s="376">
        <v>7.13</v>
      </c>
      <c r="G84" s="376">
        <v>5.24</v>
      </c>
      <c r="H84" s="376">
        <v>1.8900000000000001</v>
      </c>
      <c r="I84" s="376">
        <v>10.870000000000001</v>
      </c>
      <c r="J84" s="376">
        <v>5.77</v>
      </c>
      <c r="K84" s="376">
        <v>5.0999999999999996</v>
      </c>
      <c r="L84" s="376">
        <v>12.57</v>
      </c>
      <c r="M84" s="376">
        <v>6.26</v>
      </c>
      <c r="N84" s="376">
        <v>6.3100000000000005</v>
      </c>
      <c r="O84" s="376">
        <v>7.3072380100000007</v>
      </c>
      <c r="P84" s="376">
        <v>5.4911955099999998</v>
      </c>
      <c r="Q84" s="376">
        <v>1.8160425</v>
      </c>
    </row>
    <row r="85" spans="2:17" ht="24" customHeight="1">
      <c r="B85" s="66" t="s">
        <v>584</v>
      </c>
      <c r="C85" s="376">
        <v>0.16</v>
      </c>
      <c r="D85" s="376">
        <v>0.06</v>
      </c>
      <c r="E85" s="376">
        <v>0.1</v>
      </c>
      <c r="F85" s="376">
        <v>0.27</v>
      </c>
      <c r="G85" s="376">
        <v>0.06</v>
      </c>
      <c r="H85" s="376">
        <v>0.21</v>
      </c>
      <c r="I85" s="376">
        <v>0.59000000000000008</v>
      </c>
      <c r="J85" s="376">
        <v>0.43</v>
      </c>
      <c r="K85" s="376">
        <v>0.16000000000000006</v>
      </c>
      <c r="L85" s="376">
        <v>0.72</v>
      </c>
      <c r="M85" s="376">
        <v>0.06</v>
      </c>
      <c r="N85" s="376">
        <v>0.65999999999999992</v>
      </c>
      <c r="O85" s="376">
        <v>0.41582929000000002</v>
      </c>
      <c r="P85" s="376">
        <v>6.5395609999999993E-2</v>
      </c>
      <c r="Q85" s="376">
        <v>0.35043368000000003</v>
      </c>
    </row>
    <row r="86" spans="2:17" ht="12" customHeight="1">
      <c r="B86" s="66" t="s">
        <v>585</v>
      </c>
      <c r="C86" s="376">
        <v>2.17</v>
      </c>
      <c r="D86" s="376">
        <v>16.100000000000001</v>
      </c>
      <c r="E86" s="376">
        <v>-13.930000000000001</v>
      </c>
      <c r="F86" s="376">
        <v>3.64</v>
      </c>
      <c r="G86" s="376">
        <v>19.899999999999999</v>
      </c>
      <c r="H86" s="376">
        <v>-16.259999999999998</v>
      </c>
      <c r="I86" s="376">
        <v>4.03</v>
      </c>
      <c r="J86" s="376">
        <v>24.12</v>
      </c>
      <c r="K86" s="376">
        <v>-20.09</v>
      </c>
      <c r="L86" s="376">
        <v>4.42</v>
      </c>
      <c r="M86" s="376">
        <v>16.21</v>
      </c>
      <c r="N86" s="376">
        <v>-11.790000000000001</v>
      </c>
      <c r="O86" s="376">
        <v>3.7072567200000002</v>
      </c>
      <c r="P86" s="376">
        <v>15.404523210000001</v>
      </c>
      <c r="Q86" s="376">
        <v>-11.697266490000001</v>
      </c>
    </row>
    <row r="87" spans="2:17" ht="12" customHeight="1">
      <c r="B87" s="66" t="s">
        <v>586</v>
      </c>
      <c r="C87" s="376">
        <v>1.04</v>
      </c>
      <c r="D87" s="376">
        <v>2.0099999999999998</v>
      </c>
      <c r="E87" s="376">
        <v>-0.96999999999999975</v>
      </c>
      <c r="F87" s="376">
        <v>1.53</v>
      </c>
      <c r="G87" s="376">
        <v>1.71</v>
      </c>
      <c r="H87" s="376">
        <v>-0.17999999999999994</v>
      </c>
      <c r="I87" s="376">
        <v>1.2</v>
      </c>
      <c r="J87" s="376">
        <v>1.7</v>
      </c>
      <c r="K87" s="376">
        <v>-0.5</v>
      </c>
      <c r="L87" s="376">
        <v>1.73</v>
      </c>
      <c r="M87" s="376">
        <v>1.36</v>
      </c>
      <c r="N87" s="376">
        <v>0.36999999999999988</v>
      </c>
      <c r="O87" s="376">
        <v>4.84895896</v>
      </c>
      <c r="P87" s="376">
        <v>0.89256243000000002</v>
      </c>
      <c r="Q87" s="376">
        <v>3.9563965300000001</v>
      </c>
    </row>
    <row r="88" spans="2:17" ht="12" customHeight="1">
      <c r="B88" s="66" t="s">
        <v>587</v>
      </c>
      <c r="C88" s="376">
        <v>10.89</v>
      </c>
      <c r="D88" s="376">
        <v>0.77</v>
      </c>
      <c r="E88" s="376">
        <v>10.120000000000001</v>
      </c>
      <c r="F88" s="376">
        <v>19.350000000000001</v>
      </c>
      <c r="G88" s="376">
        <v>0.88</v>
      </c>
      <c r="H88" s="376">
        <v>18.470000000000002</v>
      </c>
      <c r="I88" s="376">
        <v>12.64</v>
      </c>
      <c r="J88" s="376">
        <v>1.22</v>
      </c>
      <c r="K88" s="376">
        <v>11.42</v>
      </c>
      <c r="L88" s="376">
        <v>10.92</v>
      </c>
      <c r="M88" s="376">
        <v>1.01</v>
      </c>
      <c r="N88" s="376">
        <v>9.91</v>
      </c>
      <c r="O88" s="376">
        <v>7.2111258300000003</v>
      </c>
      <c r="P88" s="376">
        <v>0.98254518000000002</v>
      </c>
      <c r="Q88" s="376">
        <v>6.2285806500000005</v>
      </c>
    </row>
    <row r="89" spans="2:17" ht="12" customHeight="1">
      <c r="B89" s="377" t="s">
        <v>539</v>
      </c>
      <c r="C89" s="297">
        <v>4.3900000000000006</v>
      </c>
      <c r="D89" s="297">
        <v>2.59</v>
      </c>
      <c r="E89" s="297">
        <v>1.8000000000000003</v>
      </c>
      <c r="F89" s="297">
        <v>6.26</v>
      </c>
      <c r="G89" s="297">
        <v>3.37</v>
      </c>
      <c r="H89" s="297">
        <v>2.8899999999999997</v>
      </c>
      <c r="I89" s="297">
        <v>6.85</v>
      </c>
      <c r="J89" s="297">
        <v>3.29</v>
      </c>
      <c r="K89" s="297">
        <v>3.5599999999999996</v>
      </c>
      <c r="L89" s="297">
        <v>4.8499999999999996</v>
      </c>
      <c r="M89" s="297">
        <v>3.98</v>
      </c>
      <c r="N89" s="297">
        <v>0.86999999999999966</v>
      </c>
      <c r="O89" s="297">
        <v>6.07515143</v>
      </c>
      <c r="P89" s="297">
        <v>3.8702839300000003</v>
      </c>
      <c r="Q89" s="297">
        <v>2.2048674999999998</v>
      </c>
    </row>
    <row r="90" spans="2:17" ht="12" customHeight="1">
      <c r="B90" s="377" t="s">
        <v>540</v>
      </c>
      <c r="C90" s="297">
        <v>11.64</v>
      </c>
      <c r="D90" s="297">
        <v>10.16</v>
      </c>
      <c r="E90" s="297">
        <v>1.4799999999999986</v>
      </c>
      <c r="F90" s="297">
        <v>14.62</v>
      </c>
      <c r="G90" s="297">
        <v>10.270000000000001</v>
      </c>
      <c r="H90" s="297">
        <v>4.3499999999999996</v>
      </c>
      <c r="I90" s="297">
        <v>16.549999999999997</v>
      </c>
      <c r="J90" s="297">
        <v>9.4600000000000009</v>
      </c>
      <c r="K90" s="297">
        <v>7.089999999999999</v>
      </c>
      <c r="L90" s="297">
        <v>15.58</v>
      </c>
      <c r="M90" s="297">
        <v>13.52</v>
      </c>
      <c r="N90" s="297">
        <v>2.0600000000000005</v>
      </c>
      <c r="O90" s="297">
        <v>16.905354510000002</v>
      </c>
      <c r="P90" s="297">
        <v>6.9047383800000004</v>
      </c>
      <c r="Q90" s="297">
        <v>10.000616130000001</v>
      </c>
    </row>
    <row r="91" spans="2:17" ht="12" customHeight="1">
      <c r="B91" s="66" t="s">
        <v>588</v>
      </c>
      <c r="C91" s="376">
        <v>3.41</v>
      </c>
      <c r="D91" s="376">
        <v>7.83</v>
      </c>
      <c r="E91" s="376">
        <v>-4.42</v>
      </c>
      <c r="F91" s="376">
        <v>3.64</v>
      </c>
      <c r="G91" s="376">
        <v>8.7100000000000009</v>
      </c>
      <c r="H91" s="376">
        <v>-5.07</v>
      </c>
      <c r="I91" s="376">
        <v>5.24</v>
      </c>
      <c r="J91" s="376">
        <v>8.33</v>
      </c>
      <c r="K91" s="376">
        <v>-3.09</v>
      </c>
      <c r="L91" s="376">
        <v>6.55</v>
      </c>
      <c r="M91" s="376">
        <v>11.75</v>
      </c>
      <c r="N91" s="376">
        <v>-5.2</v>
      </c>
      <c r="O91" s="376">
        <v>2.3318081899999998</v>
      </c>
      <c r="P91" s="376">
        <v>5.9711126300000004</v>
      </c>
      <c r="Q91" s="376">
        <v>-3.6393044400000005</v>
      </c>
    </row>
    <row r="92" spans="2:17" ht="12" customHeight="1">
      <c r="B92" s="66" t="s">
        <v>589</v>
      </c>
      <c r="C92" s="376">
        <v>0.2</v>
      </c>
      <c r="D92" s="376">
        <v>0.02</v>
      </c>
      <c r="E92" s="376">
        <v>0.18000000000000002</v>
      </c>
      <c r="F92" s="376">
        <v>0.2</v>
      </c>
      <c r="G92" s="376">
        <v>0.05</v>
      </c>
      <c r="H92" s="376">
        <v>0.15000000000000002</v>
      </c>
      <c r="I92" s="376">
        <v>0.27</v>
      </c>
      <c r="J92" s="376">
        <v>0.06</v>
      </c>
      <c r="K92" s="376">
        <v>0.21000000000000002</v>
      </c>
      <c r="L92" s="376">
        <v>0.47</v>
      </c>
      <c r="M92" s="376">
        <v>0.02</v>
      </c>
      <c r="N92" s="376">
        <v>0.44999999999999996</v>
      </c>
      <c r="O92" s="376">
        <v>0.21751914999999999</v>
      </c>
      <c r="P92" s="376">
        <v>1.1842510000000001E-2</v>
      </c>
      <c r="Q92" s="376">
        <v>0.20567663999999999</v>
      </c>
    </row>
    <row r="93" spans="2:17" ht="12" customHeight="1">
      <c r="B93" s="66" t="s">
        <v>590</v>
      </c>
      <c r="C93" s="376">
        <v>8.0299999999999994</v>
      </c>
      <c r="D93" s="376">
        <v>2.31</v>
      </c>
      <c r="E93" s="376">
        <v>5.7199999999999989</v>
      </c>
      <c r="F93" s="376">
        <v>10.78</v>
      </c>
      <c r="G93" s="376">
        <v>1.51</v>
      </c>
      <c r="H93" s="376">
        <v>9.27</v>
      </c>
      <c r="I93" s="376">
        <v>11.04</v>
      </c>
      <c r="J93" s="376">
        <v>1.07</v>
      </c>
      <c r="K93" s="376">
        <v>9.9699999999999989</v>
      </c>
      <c r="L93" s="376">
        <v>8.56</v>
      </c>
      <c r="M93" s="376">
        <v>1.75</v>
      </c>
      <c r="N93" s="376">
        <v>6.8100000000000005</v>
      </c>
      <c r="O93" s="376">
        <v>14.356027170000001</v>
      </c>
      <c r="P93" s="376">
        <v>0.92178324</v>
      </c>
      <c r="Q93" s="376">
        <v>13.434243930000001</v>
      </c>
    </row>
    <row r="94" spans="2:17">
      <c r="B94" s="14" t="s">
        <v>760</v>
      </c>
      <c r="C94" s="375"/>
      <c r="D94" s="375"/>
      <c r="E94" s="375"/>
      <c r="F94" s="375"/>
      <c r="G94" s="375"/>
      <c r="H94" s="375"/>
      <c r="I94" s="375"/>
      <c r="J94" s="375"/>
      <c r="K94" s="375"/>
      <c r="L94" s="375"/>
      <c r="M94" s="375"/>
      <c r="N94" s="375"/>
      <c r="O94" s="375"/>
      <c r="P94" s="375"/>
      <c r="Q94" s="375"/>
    </row>
    <row r="95" spans="2:17">
      <c r="B95" s="456" t="s">
        <v>82</v>
      </c>
      <c r="C95" s="456"/>
      <c r="D95" s="456"/>
      <c r="E95" s="456"/>
      <c r="F95" s="456"/>
      <c r="G95" s="456"/>
      <c r="H95" s="456"/>
      <c r="I95" s="456"/>
      <c r="J95" s="456"/>
      <c r="K95" s="456"/>
      <c r="L95" s="456"/>
      <c r="M95" s="456"/>
      <c r="N95" s="456"/>
      <c r="O95" s="456"/>
      <c r="P95" s="456"/>
      <c r="Q95" s="456"/>
    </row>
  </sheetData>
  <mergeCells count="8">
    <mergeCell ref="B2:Q2"/>
    <mergeCell ref="B95:Q95"/>
    <mergeCell ref="B4:B5"/>
    <mergeCell ref="C4:E4"/>
    <mergeCell ref="F4:H4"/>
    <mergeCell ref="I4:K4"/>
    <mergeCell ref="L4:N4"/>
    <mergeCell ref="O4:Q4"/>
  </mergeCells>
  <hyperlinks>
    <hyperlink ref="B95" r:id="rId1" xr:uid="{EBA98325-15EE-417A-B0AD-D139CBA44423}"/>
    <hyperlink ref="B2:Q2" location="Content!B16" display="Annex 11. Trade in services according to the EBOPS classification for Quarter I 2024 - Quarter I 2025" xr:uid="{2BF9EB8B-AB5B-4B6C-8475-4A98A4030D26}"/>
  </hyperlinks>
  <pageMargins left="0.39370078740157483" right="0.39370078740157483" top="0.74803149606299213" bottom="0.74803149606299213" header="0.31496062992125984" footer="0.31496062992125984"/>
  <pageSetup paperSize="9" orientation="landscape"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2:Y430"/>
  <sheetViews>
    <sheetView showGridLines="0" showRowColHeaders="0" showZeros="0"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.140625" defaultRowHeight="10.5"/>
  <cols>
    <col min="1" max="1" customWidth="true" style="24" width="1.28515625" collapsed="false"/>
    <col min="2" max="2" customWidth="true" style="24" width="38.85546875" collapsed="false"/>
    <col min="3" max="8" customWidth="true" style="24" width="9.140625" collapsed="false"/>
    <col min="9" max="26" style="24" width="9.140625" collapsed="false"/>
    <col min="27" max="27" customWidth="true" style="24" width="35.140625" collapsed="false"/>
    <col min="28" max="29" customWidth="true" hidden="true" style="24" width="0.0" collapsed="false"/>
    <col min="30" max="30" customWidth="true" style="24" width="7.28515625" collapsed="false"/>
    <col min="31" max="53" customWidth="true" hidden="true" style="24" width="0.0" collapsed="false"/>
    <col min="54" max="54" bestFit="true" customWidth="true" style="24" width="7.5703125" collapsed="false"/>
    <col min="55" max="77" customWidth="true" hidden="true" style="24" width="0.0" collapsed="false"/>
    <col min="78" max="78" customWidth="true" style="24" width="7.28515625" collapsed="false"/>
    <col min="79" max="101" customWidth="true" hidden="true" style="24" width="0.0" collapsed="false"/>
    <col min="102" max="102" customWidth="true" style="24" width="7.28515625" collapsed="false"/>
    <col min="103" max="125" customWidth="true" hidden="true" style="24" width="0.0" collapsed="false"/>
    <col min="126" max="126" bestFit="true" customWidth="true" style="24" width="7.85546875" collapsed="false"/>
    <col min="127" max="131" customWidth="true" hidden="true" style="24" width="0.0" collapsed="false"/>
    <col min="132" max="132" bestFit="true" customWidth="true" style="24" width="7.7109375" collapsed="false"/>
    <col min="133" max="137" customWidth="true" hidden="true" style="24" width="0.0" collapsed="false"/>
    <col min="138" max="138" customWidth="true" style="24" width="7.7109375" collapsed="false"/>
    <col min="139" max="16384" style="24" width="9.140625" collapsed="false"/>
  </cols>
  <sheetData>
    <row r="2" spans="2:25" s="29" customFormat="1" ht="30" customHeight="1">
      <c r="B2" s="419" t="s">
        <v>764</v>
      </c>
      <c r="C2" s="419"/>
      <c r="D2" s="419"/>
      <c r="E2" s="419"/>
      <c r="F2" s="419"/>
      <c r="G2" s="419"/>
      <c r="H2" s="419"/>
    </row>
    <row r="3" spans="2:25" ht="12" customHeight="1">
      <c r="B3" s="114"/>
      <c r="C3" s="114"/>
      <c r="D3" s="114"/>
      <c r="E3" s="115"/>
      <c r="F3" s="115"/>
      <c r="G3" s="115"/>
      <c r="H3" s="61" t="s">
        <v>135</v>
      </c>
    </row>
    <row r="4" spans="2:25" s="230" customFormat="1" ht="24" customHeight="1">
      <c r="B4" s="229"/>
      <c r="C4" s="197" t="s">
        <v>724</v>
      </c>
      <c r="D4" s="197" t="s">
        <v>725</v>
      </c>
      <c r="E4" s="197" t="s">
        <v>726</v>
      </c>
      <c r="F4" s="197" t="s">
        <v>727</v>
      </c>
      <c r="G4" s="197" t="s">
        <v>723</v>
      </c>
      <c r="H4" s="197" t="s">
        <v>728</v>
      </c>
    </row>
    <row r="5" spans="2:25" s="217" customFormat="1" ht="12" customHeight="1">
      <c r="B5" s="117" t="s">
        <v>591</v>
      </c>
      <c r="C5" s="255">
        <v>-5960.7000000000007</v>
      </c>
      <c r="D5" s="255">
        <v>-5853.123452913399</v>
      </c>
      <c r="E5" s="255">
        <v>-5562.1415425061014</v>
      </c>
      <c r="F5" s="255">
        <v>-5676.3937222243985</v>
      </c>
      <c r="G5" s="255">
        <v>-5588.3020570330009</v>
      </c>
      <c r="H5" s="255">
        <v>-6037.3272331824001</v>
      </c>
      <c r="I5" s="286"/>
      <c r="J5"/>
      <c r="K5"/>
      <c r="O5" s="286"/>
      <c r="P5" s="286"/>
      <c r="Q5" s="286"/>
      <c r="R5" s="286"/>
      <c r="S5" s="286"/>
      <c r="T5" s="286"/>
    </row>
    <row r="6" spans="2:25" s="217" customFormat="1" ht="12" customHeight="1">
      <c r="B6" s="118" t="s">
        <v>592</v>
      </c>
      <c r="C6" s="255">
        <v>7769.48</v>
      </c>
      <c r="D6" s="255">
        <v>7691.5862169723996</v>
      </c>
      <c r="E6" s="255">
        <v>7705.8939400641002</v>
      </c>
      <c r="F6" s="255">
        <v>8309.0753860827008</v>
      </c>
      <c r="G6" s="255">
        <v>8226.9151512103999</v>
      </c>
      <c r="H6" s="255">
        <v>8169.6908438</v>
      </c>
      <c r="I6" s="286"/>
      <c r="J6"/>
      <c r="K6"/>
      <c r="O6" s="286"/>
      <c r="P6" s="286"/>
      <c r="Q6" s="286"/>
      <c r="R6" s="286"/>
      <c r="S6" s="286"/>
      <c r="T6" s="286"/>
    </row>
    <row r="7" spans="2:25" s="217" customFormat="1" ht="12" customHeight="1">
      <c r="B7" s="119" t="s">
        <v>593</v>
      </c>
      <c r="C7" s="153">
        <v>409.29</v>
      </c>
      <c r="D7" s="153">
        <v>429.67999741</v>
      </c>
      <c r="E7" s="153">
        <v>446.76777806339999</v>
      </c>
      <c r="F7" s="153">
        <v>465.11512573140004</v>
      </c>
      <c r="G7" s="153">
        <v>498.25455926629996</v>
      </c>
      <c r="H7" s="153">
        <v>520.16022382999995</v>
      </c>
      <c r="I7" s="286"/>
      <c r="J7"/>
      <c r="K7"/>
      <c r="O7" s="286"/>
      <c r="P7" s="286"/>
      <c r="Q7" s="286"/>
      <c r="R7" s="286"/>
      <c r="S7" s="286"/>
      <c r="T7" s="286"/>
    </row>
    <row r="8" spans="2:25" s="114" customFormat="1" ht="12" customHeight="1">
      <c r="B8" s="121" t="s">
        <v>594</v>
      </c>
      <c r="C8" s="157">
        <v>298.49</v>
      </c>
      <c r="D8" s="157">
        <v>318.580037</v>
      </c>
      <c r="E8" s="157">
        <v>336.04003699999998</v>
      </c>
      <c r="F8" s="157">
        <v>359.18003700000003</v>
      </c>
      <c r="G8" s="157">
        <v>388.66003699999999</v>
      </c>
      <c r="H8" s="157">
        <v>409.80222483</v>
      </c>
      <c r="I8" s="286"/>
      <c r="J8"/>
      <c r="K8"/>
      <c r="L8" s="217"/>
      <c r="M8" s="217"/>
      <c r="N8" s="217"/>
      <c r="O8" s="286"/>
      <c r="P8" s="286"/>
      <c r="Q8" s="286"/>
      <c r="R8" s="286"/>
      <c r="S8" s="286"/>
      <c r="T8" s="286"/>
      <c r="U8" s="217"/>
      <c r="V8" s="217"/>
      <c r="W8" s="217"/>
      <c r="X8" s="217"/>
      <c r="Y8" s="217"/>
    </row>
    <row r="9" spans="2:25" s="114" customFormat="1" ht="12" customHeight="1">
      <c r="B9" s="121" t="s">
        <v>315</v>
      </c>
      <c r="C9" s="157">
        <v>298.49</v>
      </c>
      <c r="D9" s="157">
        <v>318.580037</v>
      </c>
      <c r="E9" s="157">
        <v>336.04003699999998</v>
      </c>
      <c r="F9" s="157">
        <v>359.18003700000003</v>
      </c>
      <c r="G9" s="157">
        <v>388.66003699999999</v>
      </c>
      <c r="H9" s="157">
        <v>409.80222483</v>
      </c>
      <c r="I9" s="286"/>
      <c r="J9"/>
      <c r="K9"/>
      <c r="L9" s="217"/>
      <c r="M9" s="217"/>
      <c r="N9" s="217"/>
      <c r="O9" s="286"/>
      <c r="P9" s="286"/>
      <c r="Q9" s="286"/>
      <c r="R9" s="286"/>
      <c r="S9" s="286"/>
      <c r="T9" s="286"/>
      <c r="U9" s="217"/>
      <c r="V9" s="217"/>
      <c r="W9" s="217"/>
      <c r="X9" s="217"/>
      <c r="Y9" s="217"/>
    </row>
    <row r="10" spans="2:25" ht="12" hidden="1" customHeight="1">
      <c r="B10" s="121" t="s">
        <v>316</v>
      </c>
      <c r="C10" s="157">
        <v>0</v>
      </c>
      <c r="D10" s="157">
        <v>0</v>
      </c>
      <c r="E10" s="157">
        <v>0</v>
      </c>
      <c r="F10" s="157">
        <v>0</v>
      </c>
      <c r="G10" s="157">
        <v>0</v>
      </c>
      <c r="H10" s="157"/>
      <c r="I10" s="286"/>
      <c r="J10"/>
      <c r="K10"/>
      <c r="L10" s="217"/>
      <c r="M10" s="217"/>
      <c r="N10" s="217"/>
      <c r="O10" s="286"/>
      <c r="P10" s="286"/>
      <c r="Q10" s="286"/>
      <c r="R10" s="286"/>
      <c r="S10" s="286"/>
      <c r="T10" s="286"/>
      <c r="U10" s="217"/>
      <c r="V10" s="217"/>
      <c r="W10" s="217"/>
      <c r="X10" s="217"/>
      <c r="Y10" s="217"/>
    </row>
    <row r="11" spans="2:25" ht="12" hidden="1" customHeight="1">
      <c r="B11" s="121" t="s">
        <v>317</v>
      </c>
      <c r="C11" s="157">
        <v>0</v>
      </c>
      <c r="D11" s="157">
        <v>0</v>
      </c>
      <c r="E11" s="157">
        <v>0</v>
      </c>
      <c r="F11" s="157">
        <v>0</v>
      </c>
      <c r="G11" s="157">
        <v>0</v>
      </c>
      <c r="H11" s="157"/>
      <c r="I11" s="286"/>
      <c r="J11"/>
      <c r="K11"/>
      <c r="L11" s="217"/>
      <c r="M11" s="217"/>
      <c r="N11" s="217"/>
      <c r="O11" s="286"/>
      <c r="P11" s="286"/>
      <c r="Q11" s="286"/>
      <c r="R11" s="286"/>
      <c r="S11" s="286"/>
      <c r="T11" s="286"/>
      <c r="U11" s="217"/>
      <c r="V11" s="217"/>
      <c r="W11" s="217"/>
      <c r="X11" s="217"/>
      <c r="Y11" s="217"/>
    </row>
    <row r="12" spans="2:25" ht="12" hidden="1" customHeight="1">
      <c r="B12" s="121" t="s">
        <v>318</v>
      </c>
      <c r="C12" s="157">
        <v>0</v>
      </c>
      <c r="D12" s="157">
        <v>0</v>
      </c>
      <c r="E12" s="157">
        <v>0</v>
      </c>
      <c r="F12" s="157">
        <v>0</v>
      </c>
      <c r="G12" s="157">
        <v>0</v>
      </c>
      <c r="H12" s="157"/>
      <c r="I12" s="286"/>
      <c r="J12"/>
      <c r="K12"/>
      <c r="L12" s="217"/>
      <c r="M12" s="217"/>
      <c r="N12" s="217"/>
      <c r="O12" s="286"/>
      <c r="P12" s="286"/>
      <c r="Q12" s="286"/>
      <c r="R12" s="286"/>
      <c r="S12" s="286"/>
      <c r="T12" s="286"/>
      <c r="U12" s="217"/>
      <c r="V12" s="217"/>
      <c r="W12" s="217"/>
      <c r="X12" s="217"/>
      <c r="Y12" s="217"/>
    </row>
    <row r="13" spans="2:25" ht="12" hidden="1" customHeight="1">
      <c r="B13" s="121" t="s">
        <v>319</v>
      </c>
      <c r="C13" s="157">
        <v>0</v>
      </c>
      <c r="D13" s="157">
        <v>0</v>
      </c>
      <c r="E13" s="157">
        <v>0</v>
      </c>
      <c r="F13" s="157">
        <v>0</v>
      </c>
      <c r="G13" s="157">
        <v>0</v>
      </c>
      <c r="H13" s="157"/>
      <c r="I13" s="286"/>
      <c r="J13"/>
      <c r="K13"/>
      <c r="L13" s="217"/>
      <c r="M13" s="217"/>
      <c r="N13" s="217"/>
      <c r="O13" s="286"/>
      <c r="P13" s="286"/>
      <c r="Q13" s="286"/>
      <c r="R13" s="286"/>
      <c r="S13" s="286"/>
      <c r="T13" s="286"/>
      <c r="U13" s="217"/>
      <c r="V13" s="217"/>
      <c r="W13" s="217"/>
      <c r="X13" s="217"/>
      <c r="Y13" s="217"/>
    </row>
    <row r="14" spans="2:25" ht="12" hidden="1" customHeight="1">
      <c r="B14" s="121" t="s">
        <v>320</v>
      </c>
      <c r="C14" s="157">
        <v>0</v>
      </c>
      <c r="D14" s="157">
        <v>0</v>
      </c>
      <c r="E14" s="157">
        <v>0</v>
      </c>
      <c r="F14" s="157">
        <v>0</v>
      </c>
      <c r="G14" s="157">
        <v>0</v>
      </c>
      <c r="H14" s="157"/>
      <c r="I14" s="286"/>
      <c r="J14"/>
      <c r="K14"/>
      <c r="L14" s="217"/>
      <c r="M14" s="217"/>
      <c r="N14" s="217"/>
      <c r="O14" s="286"/>
      <c r="P14" s="286"/>
      <c r="Q14" s="286"/>
      <c r="R14" s="286"/>
      <c r="S14" s="286"/>
      <c r="T14" s="286"/>
      <c r="U14" s="217"/>
      <c r="V14" s="217"/>
      <c r="W14" s="217"/>
      <c r="X14" s="217"/>
      <c r="Y14" s="217"/>
    </row>
    <row r="15" spans="2:25" ht="12" hidden="1" customHeight="1">
      <c r="B15" s="121" t="s">
        <v>595</v>
      </c>
      <c r="C15" s="157">
        <v>0</v>
      </c>
      <c r="D15" s="157">
        <v>0</v>
      </c>
      <c r="E15" s="157">
        <v>0</v>
      </c>
      <c r="F15" s="157">
        <v>0</v>
      </c>
      <c r="G15" s="157">
        <v>0</v>
      </c>
      <c r="H15" s="157"/>
      <c r="I15" s="286"/>
      <c r="J15"/>
      <c r="K15"/>
      <c r="L15" s="217"/>
      <c r="M15" s="217"/>
      <c r="N15" s="217"/>
      <c r="O15" s="286"/>
      <c r="P15" s="286"/>
      <c r="Q15" s="286"/>
      <c r="R15" s="286"/>
      <c r="S15" s="286"/>
      <c r="T15" s="286"/>
      <c r="U15" s="217"/>
      <c r="V15" s="217"/>
      <c r="W15" s="217"/>
      <c r="X15" s="217"/>
      <c r="Y15" s="217"/>
    </row>
    <row r="16" spans="2:25" ht="12" hidden="1" customHeight="1">
      <c r="B16" s="121" t="s">
        <v>596</v>
      </c>
      <c r="C16" s="157">
        <v>0</v>
      </c>
      <c r="D16" s="157">
        <v>0</v>
      </c>
      <c r="E16" s="157">
        <v>0</v>
      </c>
      <c r="F16" s="157">
        <v>0</v>
      </c>
      <c r="G16" s="157">
        <v>0</v>
      </c>
      <c r="H16" s="157"/>
      <c r="I16" s="286"/>
      <c r="J16"/>
      <c r="K16"/>
      <c r="L16" s="217"/>
      <c r="M16" s="217"/>
      <c r="N16" s="217"/>
      <c r="O16" s="286"/>
      <c r="P16" s="286"/>
      <c r="Q16" s="286"/>
      <c r="R16" s="286"/>
      <c r="S16" s="286"/>
      <c r="T16" s="286"/>
      <c r="U16" s="217"/>
      <c r="V16" s="217"/>
      <c r="W16" s="217"/>
      <c r="X16" s="217"/>
      <c r="Y16" s="217"/>
    </row>
    <row r="17" spans="2:25" s="114" customFormat="1" ht="12" customHeight="1">
      <c r="B17" s="121" t="s">
        <v>324</v>
      </c>
      <c r="C17" s="157">
        <v>110.80000000000001</v>
      </c>
      <c r="D17" s="157">
        <v>111.09996040999999</v>
      </c>
      <c r="E17" s="157">
        <v>110.7277410634</v>
      </c>
      <c r="F17" s="157">
        <v>105.9350887314</v>
      </c>
      <c r="G17" s="157">
        <v>109.59452226629999</v>
      </c>
      <c r="H17" s="157">
        <v>110.35799899999999</v>
      </c>
      <c r="I17" s="286"/>
      <c r="J17"/>
      <c r="K17"/>
      <c r="L17" s="217"/>
      <c r="M17" s="217"/>
      <c r="N17" s="217"/>
      <c r="O17" s="286"/>
      <c r="P17" s="286"/>
      <c r="Q17" s="286"/>
      <c r="R17" s="286"/>
      <c r="S17" s="286"/>
      <c r="T17" s="286"/>
      <c r="U17" s="217"/>
      <c r="V17" s="217"/>
      <c r="W17" s="217"/>
      <c r="X17" s="217"/>
      <c r="Y17" s="217"/>
    </row>
    <row r="18" spans="2:25" s="114" customFormat="1" ht="12" customHeight="1">
      <c r="B18" s="121" t="s">
        <v>325</v>
      </c>
      <c r="C18" s="157">
        <v>96.4</v>
      </c>
      <c r="D18" s="157">
        <v>96.049960409999997</v>
      </c>
      <c r="E18" s="157">
        <v>100.17774106340001</v>
      </c>
      <c r="F18" s="157">
        <v>101.94508873140001</v>
      </c>
      <c r="G18" s="157">
        <v>105.60452226629999</v>
      </c>
      <c r="H18" s="157">
        <v>106.08820111999999</v>
      </c>
      <c r="I18" s="286"/>
      <c r="J18"/>
      <c r="K18"/>
      <c r="L18" s="217"/>
      <c r="M18" s="217"/>
      <c r="N18" s="217"/>
      <c r="O18" s="286"/>
      <c r="P18" s="286"/>
      <c r="Q18" s="286"/>
      <c r="R18" s="286"/>
      <c r="S18" s="286"/>
      <c r="T18" s="286"/>
      <c r="U18" s="217"/>
      <c r="V18" s="217"/>
      <c r="W18" s="217"/>
      <c r="X18" s="217"/>
      <c r="Y18" s="217"/>
    </row>
    <row r="19" spans="2:25" s="114" customFormat="1" ht="24">
      <c r="B19" s="121" t="s">
        <v>326</v>
      </c>
      <c r="C19" s="157">
        <v>14.4</v>
      </c>
      <c r="D19" s="157">
        <v>15.05</v>
      </c>
      <c r="E19" s="157">
        <v>10.55</v>
      </c>
      <c r="F19" s="157">
        <v>3.99</v>
      </c>
      <c r="G19" s="157">
        <v>3.99</v>
      </c>
      <c r="H19" s="157">
        <v>4.2697978799999996</v>
      </c>
      <c r="I19" s="286"/>
      <c r="J19"/>
      <c r="K19"/>
      <c r="L19" s="217"/>
      <c r="M19" s="217"/>
      <c r="N19" s="217"/>
      <c r="O19" s="286"/>
      <c r="P19" s="286"/>
      <c r="Q19" s="286"/>
      <c r="R19" s="286"/>
      <c r="S19" s="286"/>
      <c r="T19" s="286"/>
      <c r="U19" s="217"/>
      <c r="V19" s="217"/>
      <c r="W19" s="217"/>
      <c r="X19" s="217"/>
      <c r="Y19" s="217"/>
    </row>
    <row r="20" spans="2:25" ht="12" hidden="1" customHeight="1">
      <c r="B20" s="121" t="s">
        <v>327</v>
      </c>
      <c r="C20" s="157">
        <v>0</v>
      </c>
      <c r="D20" s="157">
        <v>0</v>
      </c>
      <c r="E20" s="157">
        <v>0</v>
      </c>
      <c r="F20" s="157">
        <v>0</v>
      </c>
      <c r="G20" s="157">
        <v>0</v>
      </c>
      <c r="H20" s="157"/>
      <c r="I20" s="286"/>
      <c r="J20"/>
      <c r="K20"/>
      <c r="L20" s="217"/>
      <c r="M20" s="217"/>
      <c r="N20" s="217"/>
      <c r="O20" s="286"/>
      <c r="P20" s="286"/>
      <c r="Q20" s="286"/>
      <c r="R20" s="286"/>
      <c r="S20" s="286"/>
      <c r="T20" s="286"/>
      <c r="U20" s="217"/>
      <c r="V20" s="217"/>
      <c r="W20" s="217"/>
      <c r="X20" s="217"/>
      <c r="Y20" s="217"/>
    </row>
    <row r="21" spans="2:25" ht="12" hidden="1" customHeight="1">
      <c r="B21" s="121" t="s">
        <v>328</v>
      </c>
      <c r="C21" s="157">
        <v>0</v>
      </c>
      <c r="D21" s="157">
        <v>0</v>
      </c>
      <c r="E21" s="157">
        <v>0</v>
      </c>
      <c r="F21" s="157">
        <v>0</v>
      </c>
      <c r="G21" s="157">
        <v>0</v>
      </c>
      <c r="H21" s="157"/>
      <c r="I21" s="286"/>
      <c r="J21"/>
      <c r="K21"/>
      <c r="L21" s="217"/>
      <c r="M21" s="217"/>
      <c r="N21" s="217"/>
      <c r="O21" s="286"/>
      <c r="P21" s="286"/>
      <c r="Q21" s="286"/>
      <c r="R21" s="286"/>
      <c r="S21" s="286"/>
      <c r="T21" s="286"/>
      <c r="U21" s="217"/>
      <c r="V21" s="217"/>
      <c r="W21" s="217"/>
      <c r="X21" s="217"/>
      <c r="Y21" s="217"/>
    </row>
    <row r="22" spans="2:25" ht="12" hidden="1" customHeight="1">
      <c r="B22" s="121" t="s">
        <v>329</v>
      </c>
      <c r="C22" s="157">
        <v>0</v>
      </c>
      <c r="D22" s="157">
        <v>0</v>
      </c>
      <c r="E22" s="157">
        <v>0</v>
      </c>
      <c r="F22" s="157">
        <v>0</v>
      </c>
      <c r="G22" s="157">
        <v>0</v>
      </c>
      <c r="H22" s="157"/>
      <c r="I22" s="286"/>
      <c r="J22"/>
      <c r="K22"/>
      <c r="L22" s="217"/>
      <c r="M22" s="217"/>
      <c r="N22" s="217"/>
      <c r="O22" s="286"/>
      <c r="P22" s="286"/>
      <c r="Q22" s="286"/>
      <c r="R22" s="286"/>
      <c r="S22" s="286"/>
      <c r="T22" s="286"/>
      <c r="U22" s="217"/>
      <c r="V22" s="217"/>
      <c r="W22" s="217"/>
      <c r="X22" s="217"/>
      <c r="Y22" s="217"/>
    </row>
    <row r="23" spans="2:25" ht="12" hidden="1" customHeight="1">
      <c r="B23" s="121" t="s">
        <v>330</v>
      </c>
      <c r="C23" s="157">
        <v>0</v>
      </c>
      <c r="D23" s="157">
        <v>0</v>
      </c>
      <c r="E23" s="157">
        <v>0</v>
      </c>
      <c r="F23" s="157">
        <v>0</v>
      </c>
      <c r="G23" s="157">
        <v>0</v>
      </c>
      <c r="H23" s="157"/>
      <c r="I23" s="286"/>
      <c r="J23"/>
      <c r="K23"/>
      <c r="L23" s="217"/>
      <c r="M23" s="217"/>
      <c r="N23" s="217"/>
      <c r="O23" s="286"/>
      <c r="P23" s="286"/>
      <c r="Q23" s="286"/>
      <c r="R23" s="286"/>
      <c r="S23" s="286"/>
      <c r="T23" s="286"/>
      <c r="U23" s="217"/>
      <c r="V23" s="217"/>
      <c r="W23" s="217"/>
      <c r="X23" s="217"/>
      <c r="Y23" s="217"/>
    </row>
    <row r="24" spans="2:25" ht="12" hidden="1" customHeight="1">
      <c r="B24" s="121" t="s">
        <v>597</v>
      </c>
      <c r="C24" s="157">
        <v>0</v>
      </c>
      <c r="D24" s="157">
        <v>0</v>
      </c>
      <c r="E24" s="157">
        <v>0</v>
      </c>
      <c r="F24" s="157">
        <v>0</v>
      </c>
      <c r="G24" s="157">
        <v>0</v>
      </c>
      <c r="H24" s="157"/>
      <c r="I24" s="286"/>
      <c r="J24"/>
      <c r="K24"/>
      <c r="L24" s="217"/>
      <c r="M24" s="217"/>
      <c r="N24" s="217"/>
      <c r="O24" s="286"/>
      <c r="P24" s="286"/>
      <c r="Q24" s="286"/>
      <c r="R24" s="286"/>
      <c r="S24" s="286"/>
      <c r="T24" s="286"/>
      <c r="U24" s="217"/>
      <c r="V24" s="217"/>
      <c r="W24" s="217"/>
      <c r="X24" s="217"/>
      <c r="Y24" s="217"/>
    </row>
    <row r="25" spans="2:25" ht="12" hidden="1" customHeight="1">
      <c r="B25" s="121" t="s">
        <v>598</v>
      </c>
      <c r="C25" s="157">
        <v>0</v>
      </c>
      <c r="D25" s="157">
        <v>0</v>
      </c>
      <c r="E25" s="157">
        <v>0</v>
      </c>
      <c r="F25" s="157">
        <v>0</v>
      </c>
      <c r="G25" s="157">
        <v>0</v>
      </c>
      <c r="H25" s="157"/>
      <c r="I25" s="286"/>
      <c r="J25"/>
      <c r="K25"/>
      <c r="L25" s="217"/>
      <c r="M25" s="217"/>
      <c r="N25" s="217"/>
      <c r="O25" s="286"/>
      <c r="P25" s="286"/>
      <c r="Q25" s="286"/>
      <c r="R25" s="286"/>
      <c r="S25" s="286"/>
      <c r="T25" s="286"/>
      <c r="U25" s="217"/>
      <c r="V25" s="217"/>
      <c r="W25" s="217"/>
      <c r="X25" s="217"/>
      <c r="Y25" s="217"/>
    </row>
    <row r="26" spans="2:25" ht="12" hidden="1" customHeight="1">
      <c r="B26" s="121" t="s">
        <v>599</v>
      </c>
      <c r="C26" s="157">
        <v>0</v>
      </c>
      <c r="D26" s="157">
        <v>0</v>
      </c>
      <c r="E26" s="157">
        <v>0</v>
      </c>
      <c r="F26" s="157">
        <v>0</v>
      </c>
      <c r="G26" s="157">
        <v>0</v>
      </c>
      <c r="H26" s="157"/>
      <c r="I26" s="286"/>
      <c r="J26"/>
      <c r="K26"/>
      <c r="L26" s="217"/>
      <c r="M26" s="217"/>
      <c r="N26" s="217"/>
      <c r="O26" s="286"/>
      <c r="P26" s="286"/>
      <c r="Q26" s="286"/>
      <c r="R26" s="286"/>
      <c r="S26" s="286"/>
      <c r="T26" s="286"/>
      <c r="U26" s="217"/>
      <c r="V26" s="217"/>
      <c r="W26" s="217"/>
      <c r="X26" s="217"/>
      <c r="Y26" s="217"/>
    </row>
    <row r="27" spans="2:25" ht="12" hidden="1" customHeight="1">
      <c r="B27" s="121" t="s">
        <v>600</v>
      </c>
      <c r="C27" s="157">
        <v>0</v>
      </c>
      <c r="D27" s="157">
        <v>0</v>
      </c>
      <c r="E27" s="157">
        <v>0</v>
      </c>
      <c r="F27" s="157">
        <v>0</v>
      </c>
      <c r="G27" s="157">
        <v>0</v>
      </c>
      <c r="H27" s="157"/>
      <c r="I27" s="286"/>
      <c r="J27"/>
      <c r="K27"/>
      <c r="L27" s="217"/>
      <c r="M27" s="217"/>
      <c r="N27" s="217"/>
      <c r="O27" s="286"/>
      <c r="P27" s="286"/>
      <c r="Q27" s="286"/>
      <c r="R27" s="286"/>
      <c r="S27" s="286"/>
      <c r="T27" s="286"/>
      <c r="U27" s="217"/>
      <c r="V27" s="217"/>
      <c r="W27" s="217"/>
      <c r="X27" s="217"/>
      <c r="Y27" s="217"/>
    </row>
    <row r="28" spans="2:25" ht="12" hidden="1" customHeight="1">
      <c r="B28" s="121" t="s">
        <v>601</v>
      </c>
      <c r="C28" s="157">
        <v>0</v>
      </c>
      <c r="D28" s="157">
        <v>0</v>
      </c>
      <c r="E28" s="157">
        <v>0</v>
      </c>
      <c r="F28" s="157">
        <v>0</v>
      </c>
      <c r="G28" s="157">
        <v>0</v>
      </c>
      <c r="H28" s="157"/>
      <c r="I28" s="286"/>
      <c r="J28"/>
      <c r="K28"/>
      <c r="L28" s="217"/>
      <c r="M28" s="217"/>
      <c r="N28" s="217"/>
      <c r="O28" s="286"/>
      <c r="P28" s="286"/>
      <c r="Q28" s="286"/>
      <c r="R28" s="286"/>
      <c r="S28" s="286"/>
      <c r="T28" s="286"/>
      <c r="U28" s="217"/>
      <c r="V28" s="217"/>
      <c r="W28" s="217"/>
      <c r="X28" s="217"/>
      <c r="Y28" s="217"/>
    </row>
    <row r="29" spans="2:25" ht="12" hidden="1" customHeight="1">
      <c r="B29" s="121" t="s">
        <v>602</v>
      </c>
      <c r="C29" s="157">
        <v>0</v>
      </c>
      <c r="D29" s="157">
        <v>0</v>
      </c>
      <c r="E29" s="157">
        <v>0</v>
      </c>
      <c r="F29" s="157">
        <v>0</v>
      </c>
      <c r="G29" s="157">
        <v>0</v>
      </c>
      <c r="H29" s="157"/>
      <c r="I29" s="286"/>
      <c r="J29"/>
      <c r="K29"/>
      <c r="L29" s="217"/>
      <c r="M29" s="217"/>
      <c r="N29" s="217"/>
      <c r="O29" s="286"/>
      <c r="P29" s="286"/>
      <c r="Q29" s="286"/>
      <c r="R29" s="286"/>
      <c r="S29" s="286"/>
      <c r="T29" s="286"/>
      <c r="U29" s="217"/>
      <c r="V29" s="217"/>
      <c r="W29" s="217"/>
      <c r="X29" s="217"/>
      <c r="Y29" s="217"/>
    </row>
    <row r="30" spans="2:25" ht="12" hidden="1" customHeight="1">
      <c r="B30" s="121" t="s">
        <v>603</v>
      </c>
      <c r="C30" s="157">
        <v>0</v>
      </c>
      <c r="D30" s="157">
        <v>0</v>
      </c>
      <c r="E30" s="157">
        <v>0</v>
      </c>
      <c r="F30" s="157">
        <v>0</v>
      </c>
      <c r="G30" s="157">
        <v>0</v>
      </c>
      <c r="H30" s="157"/>
      <c r="I30" s="286"/>
      <c r="J30"/>
      <c r="K30"/>
      <c r="L30" s="217"/>
      <c r="M30" s="217"/>
      <c r="N30" s="217"/>
      <c r="O30" s="286"/>
      <c r="P30" s="286"/>
      <c r="Q30" s="286"/>
      <c r="R30" s="286"/>
      <c r="S30" s="286"/>
      <c r="T30" s="286"/>
      <c r="U30" s="217"/>
      <c r="V30" s="217"/>
      <c r="W30" s="217"/>
      <c r="X30" s="217"/>
      <c r="Y30" s="217"/>
    </row>
    <row r="31" spans="2:25" s="114" customFormat="1" ht="12" customHeight="1">
      <c r="B31" s="123" t="s">
        <v>604</v>
      </c>
      <c r="C31" s="157">
        <v>95.4</v>
      </c>
      <c r="D31" s="157">
        <v>97.429960409999993</v>
      </c>
      <c r="E31" s="157">
        <v>95.329960409999998</v>
      </c>
      <c r="F31" s="157">
        <v>89.679960409999993</v>
      </c>
      <c r="G31" s="157">
        <v>89.819960409999993</v>
      </c>
      <c r="H31" s="157">
        <v>92.800130999999993</v>
      </c>
      <c r="I31" s="286"/>
      <c r="J31"/>
      <c r="K31"/>
      <c r="N31" s="217"/>
      <c r="O31" s="286"/>
      <c r="P31" s="286"/>
      <c r="Q31" s="286"/>
      <c r="R31" s="286"/>
      <c r="S31" s="286"/>
      <c r="T31" s="286"/>
      <c r="U31" s="217"/>
      <c r="V31" s="217"/>
      <c r="W31" s="217"/>
      <c r="X31" s="217"/>
      <c r="Y31" s="217"/>
    </row>
    <row r="32" spans="2:25" s="114" customFormat="1" ht="24">
      <c r="B32" s="123" t="s">
        <v>598</v>
      </c>
      <c r="C32" s="157">
        <v>81</v>
      </c>
      <c r="D32" s="157">
        <v>82.379960409999995</v>
      </c>
      <c r="E32" s="157">
        <v>84.779960410000001</v>
      </c>
      <c r="F32" s="157">
        <v>85.689960409999998</v>
      </c>
      <c r="G32" s="157">
        <v>85.829960409999998</v>
      </c>
      <c r="H32" s="157">
        <v>88.530333119999995</v>
      </c>
      <c r="I32" s="286"/>
      <c r="J32"/>
      <c r="K32"/>
      <c r="N32" s="217"/>
      <c r="O32" s="286"/>
      <c r="P32" s="286"/>
      <c r="Q32" s="286"/>
      <c r="R32" s="286"/>
      <c r="S32" s="286"/>
      <c r="T32" s="286"/>
      <c r="U32" s="217"/>
      <c r="V32" s="217"/>
      <c r="W32" s="217"/>
      <c r="X32" s="217"/>
      <c r="Y32" s="217"/>
    </row>
    <row r="33" spans="2:25" s="114" customFormat="1" ht="24">
      <c r="B33" s="123" t="s">
        <v>599</v>
      </c>
      <c r="C33" s="157">
        <v>14.4</v>
      </c>
      <c r="D33" s="157">
        <v>15.05</v>
      </c>
      <c r="E33" s="157">
        <v>10.55</v>
      </c>
      <c r="F33" s="157">
        <v>3.99</v>
      </c>
      <c r="G33" s="157">
        <v>3.99</v>
      </c>
      <c r="H33" s="157">
        <v>4.2697978799999996</v>
      </c>
      <c r="I33" s="286"/>
      <c r="J33"/>
      <c r="K33"/>
      <c r="N33" s="217"/>
      <c r="O33" s="286"/>
      <c r="P33" s="286"/>
      <c r="Q33" s="286"/>
      <c r="R33" s="286"/>
      <c r="S33" s="286"/>
      <c r="T33" s="286"/>
      <c r="U33" s="217"/>
      <c r="V33" s="217"/>
      <c r="W33" s="217"/>
      <c r="X33" s="217"/>
      <c r="Y33" s="217"/>
    </row>
    <row r="34" spans="2:25" ht="12" hidden="1" customHeight="1">
      <c r="B34" s="123" t="s">
        <v>600</v>
      </c>
      <c r="C34" s="157">
        <v>0</v>
      </c>
      <c r="D34" s="157">
        <v>0</v>
      </c>
      <c r="E34" s="157">
        <v>0</v>
      </c>
      <c r="F34" s="157">
        <v>0</v>
      </c>
      <c r="G34" s="157">
        <v>0</v>
      </c>
      <c r="H34" s="157"/>
      <c r="I34" s="286"/>
      <c r="J34"/>
      <c r="K34"/>
      <c r="N34" s="217"/>
      <c r="O34" s="286"/>
      <c r="P34" s="286"/>
      <c r="Q34" s="286"/>
      <c r="R34" s="286"/>
      <c r="S34" s="286"/>
      <c r="T34" s="286"/>
      <c r="U34" s="217"/>
      <c r="V34" s="217"/>
      <c r="W34" s="217"/>
      <c r="X34" s="217"/>
      <c r="Y34" s="217"/>
    </row>
    <row r="35" spans="2:25" ht="12" hidden="1" customHeight="1">
      <c r="B35" s="123" t="s">
        <v>601</v>
      </c>
      <c r="C35" s="157">
        <v>0</v>
      </c>
      <c r="D35" s="157">
        <v>0</v>
      </c>
      <c r="E35" s="157">
        <v>0</v>
      </c>
      <c r="F35" s="157">
        <v>0</v>
      </c>
      <c r="G35" s="157">
        <v>0</v>
      </c>
      <c r="H35" s="157"/>
      <c r="I35" s="286"/>
      <c r="J35"/>
      <c r="K35"/>
      <c r="N35" s="217"/>
      <c r="O35" s="286"/>
      <c r="P35" s="286"/>
      <c r="Q35" s="286"/>
      <c r="R35" s="286"/>
      <c r="S35" s="286"/>
      <c r="T35" s="286"/>
      <c r="U35" s="217"/>
      <c r="V35" s="217"/>
      <c r="W35" s="217"/>
      <c r="X35" s="217"/>
      <c r="Y35" s="217"/>
    </row>
    <row r="36" spans="2:25" ht="12" hidden="1" customHeight="1">
      <c r="B36" s="123" t="s">
        <v>602</v>
      </c>
      <c r="C36" s="157">
        <v>0</v>
      </c>
      <c r="D36" s="157">
        <v>0</v>
      </c>
      <c r="E36" s="157">
        <v>0</v>
      </c>
      <c r="F36" s="157">
        <v>0</v>
      </c>
      <c r="G36" s="157">
        <v>0</v>
      </c>
      <c r="H36" s="157"/>
      <c r="I36" s="286"/>
      <c r="J36"/>
      <c r="K36"/>
      <c r="N36" s="217"/>
      <c r="O36" s="286"/>
      <c r="P36" s="286"/>
      <c r="Q36" s="286"/>
      <c r="R36" s="286"/>
      <c r="S36" s="286"/>
      <c r="T36" s="286"/>
      <c r="U36" s="217"/>
      <c r="V36" s="217"/>
      <c r="W36" s="217"/>
      <c r="X36" s="217"/>
      <c r="Y36" s="217"/>
    </row>
    <row r="37" spans="2:25" ht="12" hidden="1" customHeight="1">
      <c r="B37" s="123" t="s">
        <v>603</v>
      </c>
      <c r="C37" s="157">
        <v>0</v>
      </c>
      <c r="D37" s="157">
        <v>0</v>
      </c>
      <c r="E37" s="157">
        <v>0</v>
      </c>
      <c r="F37" s="157">
        <v>0</v>
      </c>
      <c r="G37" s="157">
        <v>0</v>
      </c>
      <c r="H37" s="157"/>
      <c r="I37" s="286"/>
      <c r="J37"/>
      <c r="K37"/>
      <c r="N37" s="217"/>
      <c r="O37" s="286"/>
      <c r="P37" s="286"/>
      <c r="Q37" s="286"/>
      <c r="R37" s="286"/>
      <c r="S37" s="286"/>
      <c r="T37" s="286"/>
      <c r="U37" s="217"/>
      <c r="V37" s="217"/>
      <c r="W37" s="217"/>
      <c r="X37" s="217"/>
      <c r="Y37" s="217"/>
    </row>
    <row r="38" spans="2:25" s="114" customFormat="1" ht="12" customHeight="1">
      <c r="B38" s="123" t="s">
        <v>605</v>
      </c>
      <c r="C38" s="157">
        <v>15.4</v>
      </c>
      <c r="D38" s="157">
        <v>13.67</v>
      </c>
      <c r="E38" s="157">
        <v>15.3977806534</v>
      </c>
      <c r="F38" s="157">
        <v>16.255128321400001</v>
      </c>
      <c r="G38" s="157">
        <v>19.7745618563</v>
      </c>
      <c r="H38" s="157">
        <v>17.557867999999999</v>
      </c>
      <c r="I38" s="286"/>
      <c r="J38"/>
      <c r="K38"/>
      <c r="N38" s="217"/>
      <c r="O38" s="286"/>
      <c r="P38" s="286"/>
      <c r="Q38" s="286"/>
      <c r="R38" s="286"/>
      <c r="S38" s="286"/>
      <c r="T38" s="286"/>
      <c r="U38" s="217"/>
      <c r="V38" s="217"/>
      <c r="W38" s="217"/>
      <c r="X38" s="217"/>
      <c r="Y38" s="217"/>
    </row>
    <row r="39" spans="2:25" s="114" customFormat="1" ht="24">
      <c r="B39" s="123" t="s">
        <v>598</v>
      </c>
      <c r="C39" s="157">
        <v>15.4</v>
      </c>
      <c r="D39" s="157">
        <v>13.67</v>
      </c>
      <c r="E39" s="157">
        <v>15.3977806534</v>
      </c>
      <c r="F39" s="157">
        <v>16.255128321400001</v>
      </c>
      <c r="G39" s="157">
        <v>19.7745618563</v>
      </c>
      <c r="H39" s="157">
        <v>17.557867999999999</v>
      </c>
      <c r="I39" s="286"/>
      <c r="J39"/>
      <c r="K39"/>
      <c r="N39" s="217"/>
      <c r="O39" s="286"/>
      <c r="P39" s="286"/>
      <c r="Q39" s="286"/>
      <c r="R39" s="286"/>
      <c r="S39" s="286"/>
      <c r="T39" s="286"/>
      <c r="U39" s="217"/>
      <c r="V39" s="217"/>
      <c r="W39" s="217"/>
      <c r="X39" s="217"/>
      <c r="Y39" s="217"/>
    </row>
    <row r="40" spans="2:25" ht="12" hidden="1" customHeight="1">
      <c r="B40" s="123" t="s">
        <v>599</v>
      </c>
      <c r="C40" s="157">
        <v>0</v>
      </c>
      <c r="D40" s="157">
        <v>0</v>
      </c>
      <c r="E40" s="157">
        <v>0</v>
      </c>
      <c r="F40" s="157">
        <v>0</v>
      </c>
      <c r="G40" s="157">
        <v>0</v>
      </c>
      <c r="H40" s="157"/>
      <c r="I40" s="286"/>
      <c r="J40"/>
      <c r="K40"/>
      <c r="N40" s="217"/>
      <c r="O40" s="286"/>
      <c r="P40" s="286"/>
      <c r="Q40" s="286"/>
      <c r="R40" s="286"/>
      <c r="S40" s="286"/>
      <c r="T40" s="286"/>
      <c r="U40" s="217"/>
      <c r="V40" s="217"/>
      <c r="W40" s="217"/>
      <c r="X40" s="217"/>
      <c r="Y40" s="217"/>
    </row>
    <row r="41" spans="2:25" ht="12" hidden="1" customHeight="1">
      <c r="B41" s="123" t="s">
        <v>600</v>
      </c>
      <c r="C41" s="157">
        <v>0</v>
      </c>
      <c r="D41" s="157">
        <v>0</v>
      </c>
      <c r="E41" s="157">
        <v>0</v>
      </c>
      <c r="F41" s="157">
        <v>0</v>
      </c>
      <c r="G41" s="157">
        <v>0</v>
      </c>
      <c r="H41" s="157"/>
      <c r="I41" s="286"/>
      <c r="J41"/>
      <c r="K41"/>
      <c r="N41" s="217"/>
      <c r="O41" s="286"/>
      <c r="P41" s="286"/>
      <c r="Q41" s="286"/>
      <c r="R41" s="286"/>
      <c r="S41" s="286"/>
      <c r="T41" s="286"/>
      <c r="U41" s="217"/>
      <c r="V41" s="217"/>
      <c r="W41" s="217"/>
      <c r="X41" s="217"/>
      <c r="Y41" s="217"/>
    </row>
    <row r="42" spans="2:25" ht="12" hidden="1" customHeight="1">
      <c r="B42" s="123" t="s">
        <v>601</v>
      </c>
      <c r="C42" s="157">
        <v>0</v>
      </c>
      <c r="D42" s="157">
        <v>0</v>
      </c>
      <c r="E42" s="157">
        <v>0</v>
      </c>
      <c r="F42" s="157">
        <v>0</v>
      </c>
      <c r="G42" s="157">
        <v>0</v>
      </c>
      <c r="H42" s="157"/>
      <c r="I42" s="286"/>
      <c r="J42"/>
      <c r="K42"/>
      <c r="N42" s="217"/>
      <c r="O42" s="286"/>
      <c r="P42" s="286"/>
      <c r="Q42" s="286"/>
      <c r="R42" s="286"/>
      <c r="S42" s="286"/>
      <c r="T42" s="286"/>
      <c r="U42" s="217"/>
      <c r="V42" s="217"/>
      <c r="W42" s="217"/>
      <c r="X42" s="217"/>
      <c r="Y42" s="217"/>
    </row>
    <row r="43" spans="2:25" ht="12" hidden="1" customHeight="1">
      <c r="B43" s="123" t="s">
        <v>602</v>
      </c>
      <c r="C43" s="157">
        <v>0</v>
      </c>
      <c r="D43" s="157">
        <v>0</v>
      </c>
      <c r="E43" s="157">
        <v>0</v>
      </c>
      <c r="F43" s="157">
        <v>0</v>
      </c>
      <c r="G43" s="157">
        <v>0</v>
      </c>
      <c r="H43" s="157"/>
      <c r="I43" s="286"/>
      <c r="J43"/>
      <c r="K43"/>
      <c r="N43" s="217"/>
      <c r="O43" s="286"/>
      <c r="P43" s="286"/>
      <c r="Q43" s="286"/>
      <c r="R43" s="286"/>
      <c r="S43" s="286"/>
      <c r="T43" s="286"/>
      <c r="U43" s="217"/>
      <c r="V43" s="217"/>
      <c r="W43" s="217"/>
      <c r="X43" s="217"/>
      <c r="Y43" s="217"/>
    </row>
    <row r="44" spans="2:25" ht="12" hidden="1" customHeight="1">
      <c r="B44" s="123" t="s">
        <v>603</v>
      </c>
      <c r="C44" s="157">
        <v>0</v>
      </c>
      <c r="D44" s="157">
        <v>0</v>
      </c>
      <c r="E44" s="157">
        <v>0</v>
      </c>
      <c r="F44" s="157">
        <v>0</v>
      </c>
      <c r="G44" s="157">
        <v>0</v>
      </c>
      <c r="H44" s="157"/>
      <c r="I44" s="286"/>
      <c r="J44"/>
      <c r="K44"/>
      <c r="N44" s="217"/>
      <c r="O44" s="286"/>
      <c r="P44" s="286"/>
      <c r="Q44" s="286"/>
      <c r="R44" s="286"/>
      <c r="S44" s="286"/>
      <c r="T44" s="286"/>
      <c r="U44" s="217"/>
      <c r="V44" s="217"/>
      <c r="W44" s="217"/>
      <c r="X44" s="217"/>
      <c r="Y44" s="217"/>
    </row>
    <row r="45" spans="2:25" ht="12" hidden="1" customHeight="1">
      <c r="B45" s="123" t="s">
        <v>606</v>
      </c>
      <c r="C45" s="157">
        <v>0</v>
      </c>
      <c r="D45" s="157">
        <v>0</v>
      </c>
      <c r="E45" s="157">
        <v>0</v>
      </c>
      <c r="F45" s="157">
        <v>0</v>
      </c>
      <c r="G45" s="157">
        <v>0</v>
      </c>
      <c r="H45" s="157"/>
      <c r="I45" s="286"/>
      <c r="J45"/>
      <c r="K45"/>
      <c r="N45" s="217"/>
      <c r="O45" s="286"/>
      <c r="P45" s="286"/>
      <c r="Q45" s="286"/>
      <c r="R45" s="286"/>
      <c r="S45" s="286"/>
      <c r="T45" s="286"/>
      <c r="U45" s="217"/>
      <c r="V45" s="217"/>
      <c r="W45" s="217"/>
      <c r="X45" s="217"/>
      <c r="Y45" s="217"/>
    </row>
    <row r="46" spans="2:25" ht="12" hidden="1" customHeight="1">
      <c r="B46" s="123" t="s">
        <v>598</v>
      </c>
      <c r="C46" s="157">
        <v>0</v>
      </c>
      <c r="D46" s="157">
        <v>0</v>
      </c>
      <c r="E46" s="157">
        <v>0</v>
      </c>
      <c r="F46" s="157">
        <v>0</v>
      </c>
      <c r="G46" s="157">
        <v>0</v>
      </c>
      <c r="H46" s="157"/>
      <c r="I46" s="286"/>
      <c r="J46"/>
      <c r="K46"/>
      <c r="N46" s="217"/>
      <c r="O46" s="286"/>
      <c r="P46" s="286"/>
      <c r="Q46" s="286"/>
      <c r="R46" s="286"/>
      <c r="S46" s="286"/>
      <c r="T46" s="286"/>
      <c r="U46" s="217"/>
      <c r="V46" s="217"/>
      <c r="W46" s="217"/>
      <c r="X46" s="217"/>
      <c r="Y46" s="217"/>
    </row>
    <row r="47" spans="2:25" ht="12" hidden="1" customHeight="1">
      <c r="B47" s="123" t="s">
        <v>599</v>
      </c>
      <c r="C47" s="157">
        <v>0</v>
      </c>
      <c r="D47" s="157">
        <v>0</v>
      </c>
      <c r="E47" s="157">
        <v>0</v>
      </c>
      <c r="F47" s="157">
        <v>0</v>
      </c>
      <c r="G47" s="157">
        <v>0</v>
      </c>
      <c r="H47" s="157"/>
      <c r="I47" s="286"/>
      <c r="J47"/>
      <c r="K47"/>
      <c r="N47" s="217"/>
      <c r="O47" s="286"/>
      <c r="P47" s="286"/>
      <c r="Q47" s="286"/>
      <c r="R47" s="286"/>
      <c r="S47" s="286"/>
      <c r="T47" s="286"/>
      <c r="U47" s="217"/>
      <c r="V47" s="217"/>
      <c r="W47" s="217"/>
      <c r="X47" s="217"/>
      <c r="Y47" s="217"/>
    </row>
    <row r="48" spans="2:25" ht="12" hidden="1" customHeight="1">
      <c r="B48" s="123" t="s">
        <v>600</v>
      </c>
      <c r="C48" s="157">
        <v>0</v>
      </c>
      <c r="D48" s="157">
        <v>0</v>
      </c>
      <c r="E48" s="157">
        <v>0</v>
      </c>
      <c r="F48" s="157">
        <v>0</v>
      </c>
      <c r="G48" s="157">
        <v>0</v>
      </c>
      <c r="H48" s="157"/>
      <c r="I48" s="286"/>
      <c r="J48"/>
      <c r="K48"/>
      <c r="N48" s="217"/>
      <c r="O48" s="286"/>
      <c r="P48" s="286"/>
      <c r="Q48" s="286"/>
      <c r="R48" s="286"/>
      <c r="S48" s="286"/>
      <c r="T48" s="286"/>
      <c r="U48" s="217"/>
      <c r="V48" s="217"/>
      <c r="W48" s="217"/>
      <c r="X48" s="217"/>
      <c r="Y48" s="217"/>
    </row>
    <row r="49" spans="2:25" ht="12" hidden="1" customHeight="1">
      <c r="B49" s="123" t="s">
        <v>601</v>
      </c>
      <c r="C49" s="157">
        <v>0</v>
      </c>
      <c r="D49" s="157">
        <v>0</v>
      </c>
      <c r="E49" s="157">
        <v>0</v>
      </c>
      <c r="F49" s="157">
        <v>0</v>
      </c>
      <c r="G49" s="157">
        <v>0</v>
      </c>
      <c r="H49" s="157"/>
      <c r="I49" s="286"/>
      <c r="J49"/>
      <c r="K49"/>
      <c r="N49" s="217"/>
      <c r="O49" s="286"/>
      <c r="P49" s="286"/>
      <c r="Q49" s="286"/>
      <c r="R49" s="286"/>
      <c r="S49" s="286"/>
      <c r="T49" s="286"/>
      <c r="U49" s="217"/>
      <c r="V49" s="217"/>
      <c r="W49" s="217"/>
      <c r="X49" s="217"/>
      <c r="Y49" s="217"/>
    </row>
    <row r="50" spans="2:25" ht="12" hidden="1" customHeight="1">
      <c r="B50" s="124" t="s">
        <v>602</v>
      </c>
      <c r="C50" s="157">
        <v>0</v>
      </c>
      <c r="D50" s="157">
        <v>0</v>
      </c>
      <c r="E50" s="157">
        <v>0</v>
      </c>
      <c r="F50" s="157">
        <v>0</v>
      </c>
      <c r="G50" s="157">
        <v>0</v>
      </c>
      <c r="H50" s="157"/>
      <c r="I50" s="286"/>
      <c r="J50"/>
      <c r="K50"/>
      <c r="N50" s="217"/>
      <c r="O50" s="286"/>
      <c r="P50" s="286"/>
      <c r="Q50" s="286"/>
      <c r="R50" s="286"/>
      <c r="S50" s="286"/>
      <c r="T50" s="286"/>
      <c r="U50" s="217"/>
      <c r="V50" s="217"/>
      <c r="W50" s="217"/>
      <c r="X50" s="217"/>
      <c r="Y50" s="217"/>
    </row>
    <row r="51" spans="2:25" ht="12" hidden="1" customHeight="1">
      <c r="B51" s="123" t="s">
        <v>603</v>
      </c>
      <c r="C51" s="157">
        <v>0</v>
      </c>
      <c r="D51" s="157">
        <v>0</v>
      </c>
      <c r="E51" s="157">
        <v>0</v>
      </c>
      <c r="F51" s="157">
        <v>0</v>
      </c>
      <c r="G51" s="157">
        <v>0</v>
      </c>
      <c r="H51" s="157"/>
      <c r="I51" s="286"/>
      <c r="J51"/>
      <c r="K51"/>
      <c r="N51" s="217"/>
      <c r="O51" s="286"/>
      <c r="P51" s="286"/>
      <c r="Q51" s="286"/>
      <c r="R51" s="286"/>
      <c r="S51" s="286"/>
      <c r="T51" s="286"/>
      <c r="U51" s="217"/>
      <c r="V51" s="217"/>
      <c r="W51" s="217"/>
      <c r="X51" s="217"/>
      <c r="Y51" s="217"/>
    </row>
    <row r="52" spans="2:25" s="217" customFormat="1" ht="12" customHeight="1">
      <c r="B52" s="125" t="s">
        <v>607</v>
      </c>
      <c r="C52" s="153">
        <v>23.560000000000002</v>
      </c>
      <c r="D52" s="153">
        <v>23.3</v>
      </c>
      <c r="E52" s="153">
        <v>23.23</v>
      </c>
      <c r="F52" s="153">
        <v>24.13</v>
      </c>
      <c r="G52" s="153">
        <v>91.410000000000011</v>
      </c>
      <c r="H52" s="153">
        <v>114.46000000000001</v>
      </c>
      <c r="I52" s="286"/>
      <c r="J52"/>
      <c r="K52"/>
      <c r="O52" s="286"/>
      <c r="P52" s="286"/>
      <c r="Q52" s="286"/>
      <c r="R52" s="286"/>
      <c r="S52" s="286"/>
      <c r="T52" s="286"/>
    </row>
    <row r="53" spans="2:25" s="114" customFormat="1" ht="12" customHeight="1">
      <c r="B53" s="121" t="s">
        <v>313</v>
      </c>
      <c r="C53" s="157">
        <v>3.2800000000000002</v>
      </c>
      <c r="D53" s="157">
        <v>3.63</v>
      </c>
      <c r="E53" s="157">
        <v>3.68</v>
      </c>
      <c r="F53" s="157">
        <v>3.75</v>
      </c>
      <c r="G53" s="157">
        <v>3.7600000000000002</v>
      </c>
      <c r="H53" s="157">
        <v>3.5300000000000002</v>
      </c>
      <c r="I53" s="286"/>
      <c r="J53"/>
      <c r="K53"/>
      <c r="L53" s="217"/>
      <c r="M53" s="217"/>
      <c r="N53" s="217"/>
      <c r="O53" s="286"/>
      <c r="P53" s="286"/>
      <c r="Q53" s="286"/>
      <c r="R53" s="286"/>
      <c r="S53" s="286"/>
      <c r="T53" s="286"/>
      <c r="U53" s="217"/>
      <c r="V53" s="217"/>
      <c r="W53" s="217"/>
      <c r="X53" s="217"/>
      <c r="Y53" s="217"/>
    </row>
    <row r="54" spans="2:25" ht="12" hidden="1" customHeight="1">
      <c r="B54" s="121" t="s">
        <v>340</v>
      </c>
      <c r="C54" s="157">
        <v>0</v>
      </c>
      <c r="D54" s="157">
        <v>0</v>
      </c>
      <c r="E54" s="157">
        <v>0</v>
      </c>
      <c r="F54" s="157">
        <v>0</v>
      </c>
      <c r="G54" s="157">
        <v>0</v>
      </c>
      <c r="H54" s="157"/>
      <c r="I54" s="286"/>
      <c r="J54"/>
      <c r="K54"/>
      <c r="L54" s="217"/>
      <c r="M54" s="217"/>
      <c r="N54" s="217"/>
      <c r="O54" s="286"/>
      <c r="P54" s="286"/>
      <c r="Q54" s="286"/>
      <c r="R54" s="286"/>
      <c r="S54" s="286"/>
      <c r="T54" s="286"/>
      <c r="U54" s="217"/>
      <c r="V54" s="217"/>
      <c r="W54" s="217"/>
      <c r="X54" s="217"/>
      <c r="Y54" s="217"/>
    </row>
    <row r="55" spans="2:25" ht="12" hidden="1" customHeight="1">
      <c r="B55" s="121" t="s">
        <v>608</v>
      </c>
      <c r="C55" s="157">
        <v>0</v>
      </c>
      <c r="D55" s="157">
        <v>0</v>
      </c>
      <c r="E55" s="157">
        <v>0</v>
      </c>
      <c r="F55" s="157">
        <v>0</v>
      </c>
      <c r="G55" s="157">
        <v>0</v>
      </c>
      <c r="H55" s="157"/>
      <c r="I55" s="286"/>
      <c r="J55"/>
      <c r="K55"/>
      <c r="L55" s="217"/>
      <c r="M55" s="217"/>
      <c r="N55" s="217"/>
      <c r="O55" s="286"/>
      <c r="P55" s="286"/>
      <c r="Q55" s="286"/>
      <c r="R55" s="286"/>
      <c r="S55" s="286"/>
      <c r="T55" s="286"/>
      <c r="U55" s="217"/>
      <c r="V55" s="217"/>
      <c r="W55" s="217"/>
      <c r="X55" s="217"/>
      <c r="Y55" s="217"/>
    </row>
    <row r="56" spans="2:25" s="114" customFormat="1" ht="12" customHeight="1">
      <c r="B56" s="121" t="s">
        <v>342</v>
      </c>
      <c r="C56" s="157">
        <v>0.21</v>
      </c>
      <c r="D56" s="157">
        <v>0.22</v>
      </c>
      <c r="E56" s="157">
        <v>0.21</v>
      </c>
      <c r="F56" s="157">
        <v>0.22</v>
      </c>
      <c r="G56" s="157">
        <v>0.25</v>
      </c>
      <c r="H56" s="157">
        <v>0.27</v>
      </c>
      <c r="I56" s="286"/>
      <c r="J56"/>
      <c r="K56"/>
      <c r="L56" s="217"/>
      <c r="M56" s="217"/>
      <c r="N56" s="217"/>
      <c r="O56" s="286"/>
      <c r="P56" s="286"/>
      <c r="Q56" s="286"/>
      <c r="R56" s="286"/>
      <c r="S56" s="286"/>
      <c r="T56" s="286"/>
      <c r="U56" s="217"/>
      <c r="V56" s="217"/>
      <c r="W56" s="217"/>
      <c r="X56" s="217"/>
      <c r="Y56" s="217"/>
    </row>
    <row r="57" spans="2:25" s="114" customFormat="1" ht="12" customHeight="1">
      <c r="B57" s="121" t="s">
        <v>278</v>
      </c>
      <c r="C57" s="157">
        <v>0.39</v>
      </c>
      <c r="D57" s="157">
        <v>0.39</v>
      </c>
      <c r="E57" s="157">
        <v>0.39</v>
      </c>
      <c r="F57" s="157">
        <v>0.39</v>
      </c>
      <c r="G57" s="157">
        <v>0.39</v>
      </c>
      <c r="H57" s="157">
        <v>0.39</v>
      </c>
      <c r="I57" s="286"/>
      <c r="J57"/>
      <c r="K57"/>
      <c r="L57" s="217"/>
      <c r="M57" s="217"/>
      <c r="N57" s="217"/>
      <c r="O57" s="286"/>
      <c r="P57" s="286"/>
      <c r="Q57" s="286"/>
      <c r="R57" s="286"/>
      <c r="S57" s="286"/>
      <c r="T57" s="286"/>
      <c r="U57" s="217"/>
      <c r="V57" s="217"/>
      <c r="W57" s="217"/>
      <c r="X57" s="217"/>
      <c r="Y57" s="217"/>
    </row>
    <row r="58" spans="2:25" s="114" customFormat="1" ht="12" customHeight="1">
      <c r="B58" s="121" t="s">
        <v>343</v>
      </c>
      <c r="C58" s="157">
        <v>2.68</v>
      </c>
      <c r="D58" s="157">
        <v>3.02</v>
      </c>
      <c r="E58" s="157">
        <v>3.08</v>
      </c>
      <c r="F58" s="157">
        <v>3.14</v>
      </c>
      <c r="G58" s="157">
        <v>3.12</v>
      </c>
      <c r="H58" s="157">
        <v>2.87</v>
      </c>
      <c r="I58" s="286"/>
      <c r="J58"/>
      <c r="K58"/>
      <c r="L58" s="217"/>
      <c r="M58" s="217"/>
      <c r="N58" s="217"/>
      <c r="O58" s="286"/>
      <c r="P58" s="286"/>
      <c r="Q58" s="286"/>
      <c r="R58" s="286"/>
      <c r="S58" s="286"/>
      <c r="T58" s="286"/>
      <c r="U58" s="217"/>
      <c r="V58" s="217"/>
      <c r="W58" s="217"/>
      <c r="X58" s="217"/>
      <c r="Y58" s="217"/>
    </row>
    <row r="59" spans="2:25" ht="12" hidden="1" customHeight="1">
      <c r="B59" s="121" t="s">
        <v>344</v>
      </c>
      <c r="C59" s="157">
        <v>0</v>
      </c>
      <c r="D59" s="157">
        <v>0</v>
      </c>
      <c r="E59" s="157">
        <v>0</v>
      </c>
      <c r="F59" s="157">
        <v>0</v>
      </c>
      <c r="G59" s="157">
        <v>0</v>
      </c>
      <c r="H59" s="157"/>
      <c r="I59" s="286"/>
      <c r="J59"/>
      <c r="K59"/>
      <c r="L59" s="217"/>
      <c r="M59" s="217"/>
      <c r="N59" s="217"/>
      <c r="O59" s="286"/>
      <c r="P59" s="286"/>
      <c r="Q59" s="286"/>
      <c r="R59" s="286"/>
      <c r="S59" s="286"/>
      <c r="T59" s="286"/>
      <c r="U59" s="217"/>
      <c r="V59" s="217"/>
      <c r="W59" s="217"/>
      <c r="X59" s="217"/>
      <c r="Y59" s="217"/>
    </row>
    <row r="60" spans="2:25" s="114" customFormat="1" ht="24">
      <c r="B60" s="121" t="s">
        <v>345</v>
      </c>
      <c r="C60" s="157">
        <v>2.68</v>
      </c>
      <c r="D60" s="157">
        <v>3.02</v>
      </c>
      <c r="E60" s="157">
        <v>3.08</v>
      </c>
      <c r="F60" s="157">
        <v>3.14</v>
      </c>
      <c r="G60" s="157">
        <v>3.12</v>
      </c>
      <c r="H60" s="157">
        <v>2.87</v>
      </c>
      <c r="I60" s="286"/>
      <c r="J60"/>
      <c r="K60"/>
      <c r="L60" s="217"/>
      <c r="M60" s="217"/>
      <c r="N60" s="217"/>
      <c r="O60" s="286"/>
      <c r="P60" s="286"/>
      <c r="Q60" s="286"/>
      <c r="R60" s="286"/>
      <c r="S60" s="286"/>
      <c r="T60" s="286"/>
      <c r="U60" s="217"/>
      <c r="V60" s="217"/>
      <c r="W60" s="217"/>
      <c r="X60" s="217"/>
      <c r="Y60" s="217"/>
    </row>
    <row r="61" spans="2:25" ht="24" customHeight="1">
      <c r="B61" s="121" t="s">
        <v>609</v>
      </c>
      <c r="C61" s="157">
        <v>3.28</v>
      </c>
      <c r="D61" s="157">
        <v>3.63</v>
      </c>
      <c r="E61" s="157">
        <v>3.68</v>
      </c>
      <c r="F61" s="157">
        <v>3.75</v>
      </c>
      <c r="G61" s="157">
        <v>3.76</v>
      </c>
      <c r="H61" s="157">
        <v>3.53</v>
      </c>
      <c r="I61" s="286"/>
      <c r="J61"/>
      <c r="K61"/>
      <c r="L61" s="217"/>
      <c r="M61" s="217"/>
      <c r="N61" s="217"/>
      <c r="O61" s="286"/>
      <c r="P61" s="286"/>
      <c r="Q61" s="286"/>
      <c r="R61" s="286"/>
      <c r="S61" s="286"/>
      <c r="T61" s="286"/>
      <c r="U61" s="217"/>
      <c r="V61" s="217"/>
      <c r="W61" s="217"/>
      <c r="X61" s="217"/>
      <c r="Y61" s="217"/>
    </row>
    <row r="62" spans="2:25" ht="12" hidden="1" customHeight="1">
      <c r="B62" s="121" t="s">
        <v>610</v>
      </c>
      <c r="C62" s="157">
        <v>0</v>
      </c>
      <c r="D62" s="157">
        <v>0</v>
      </c>
      <c r="E62" s="157">
        <v>0</v>
      </c>
      <c r="F62" s="157">
        <v>0</v>
      </c>
      <c r="G62" s="157">
        <v>0</v>
      </c>
      <c r="H62" s="157"/>
      <c r="I62" s="286"/>
      <c r="J62"/>
      <c r="K62"/>
      <c r="L62" s="217"/>
      <c r="M62" s="217"/>
      <c r="N62" s="217"/>
      <c r="O62" s="286"/>
      <c r="P62" s="286"/>
      <c r="Q62" s="286"/>
      <c r="R62" s="286"/>
      <c r="S62" s="286"/>
      <c r="T62" s="286"/>
      <c r="U62" s="217"/>
      <c r="V62" s="217"/>
      <c r="W62" s="217"/>
      <c r="X62" s="217"/>
      <c r="Y62" s="217"/>
    </row>
    <row r="63" spans="2:25" ht="11.25" customHeight="1">
      <c r="B63" s="121" t="s">
        <v>611</v>
      </c>
      <c r="C63" s="157">
        <v>3.28</v>
      </c>
      <c r="D63" s="157">
        <v>3.63</v>
      </c>
      <c r="E63" s="157">
        <v>3.68</v>
      </c>
      <c r="F63" s="157">
        <v>3.75</v>
      </c>
      <c r="G63" s="157">
        <v>3.76</v>
      </c>
      <c r="H63" s="157">
        <v>3.53</v>
      </c>
      <c r="I63" s="286"/>
      <c r="J63"/>
      <c r="K63"/>
      <c r="L63" s="217"/>
      <c r="M63" s="217"/>
      <c r="N63" s="217"/>
      <c r="O63" s="286"/>
      <c r="P63" s="286"/>
      <c r="Q63" s="286"/>
      <c r="R63" s="286"/>
      <c r="S63" s="286"/>
      <c r="T63" s="286"/>
      <c r="U63" s="217"/>
      <c r="V63" s="217"/>
      <c r="W63" s="217"/>
      <c r="X63" s="217"/>
      <c r="Y63" s="217"/>
    </row>
    <row r="64" spans="2:25" ht="12" hidden="1" customHeight="1">
      <c r="B64" s="121" t="s">
        <v>612</v>
      </c>
      <c r="C64" s="157">
        <v>0</v>
      </c>
      <c r="D64" s="157">
        <v>0</v>
      </c>
      <c r="E64" s="157">
        <v>0</v>
      </c>
      <c r="F64" s="157">
        <v>0</v>
      </c>
      <c r="G64" s="157">
        <v>0</v>
      </c>
      <c r="H64" s="157"/>
      <c r="I64" s="286"/>
      <c r="J64"/>
      <c r="K64"/>
      <c r="L64" s="217"/>
      <c r="M64" s="217"/>
      <c r="N64" s="217"/>
      <c r="O64" s="286"/>
      <c r="P64" s="286"/>
      <c r="Q64" s="286"/>
      <c r="R64" s="286"/>
      <c r="S64" s="286"/>
      <c r="T64" s="286"/>
      <c r="U64" s="217"/>
      <c r="V64" s="217"/>
      <c r="W64" s="217"/>
      <c r="X64" s="217"/>
      <c r="Y64" s="217"/>
    </row>
    <row r="65" spans="2:25" ht="12" hidden="1" customHeight="1">
      <c r="B65" s="121" t="s">
        <v>613</v>
      </c>
      <c r="C65" s="157">
        <v>0</v>
      </c>
      <c r="D65" s="157">
        <v>0</v>
      </c>
      <c r="E65" s="157">
        <v>0</v>
      </c>
      <c r="F65" s="157">
        <v>0</v>
      </c>
      <c r="G65" s="157">
        <v>0</v>
      </c>
      <c r="H65" s="157"/>
      <c r="I65" s="286"/>
      <c r="J65"/>
      <c r="K65"/>
      <c r="L65" s="217"/>
      <c r="M65" s="217"/>
      <c r="N65" s="217"/>
      <c r="O65" s="286"/>
      <c r="P65" s="286"/>
      <c r="Q65" s="286"/>
      <c r="R65" s="286"/>
      <c r="S65" s="286"/>
      <c r="T65" s="286"/>
      <c r="U65" s="217"/>
      <c r="V65" s="217"/>
      <c r="W65" s="217"/>
      <c r="X65" s="217"/>
      <c r="Y65" s="217"/>
    </row>
    <row r="66" spans="2:25" s="114" customFormat="1" ht="12" customHeight="1">
      <c r="B66" s="121" t="s">
        <v>336</v>
      </c>
      <c r="C66" s="157">
        <v>20.28</v>
      </c>
      <c r="D66" s="157">
        <v>19.670000000000002</v>
      </c>
      <c r="E66" s="157">
        <v>19.55</v>
      </c>
      <c r="F66" s="157">
        <v>20.38</v>
      </c>
      <c r="G66" s="157">
        <v>87.65</v>
      </c>
      <c r="H66" s="157">
        <v>110.93</v>
      </c>
      <c r="I66" s="286"/>
      <c r="J66"/>
      <c r="K66"/>
      <c r="L66" s="217"/>
      <c r="M66" s="217"/>
      <c r="N66" s="217"/>
      <c r="O66" s="286"/>
      <c r="P66" s="286"/>
      <c r="Q66" s="286"/>
      <c r="R66" s="286"/>
      <c r="S66" s="286"/>
      <c r="T66" s="286"/>
      <c r="U66" s="217"/>
      <c r="V66" s="217"/>
      <c r="W66" s="217"/>
      <c r="X66" s="217"/>
      <c r="Y66" s="217"/>
    </row>
    <row r="67" spans="2:25" ht="12" hidden="1" customHeight="1">
      <c r="B67" s="121" t="s">
        <v>372</v>
      </c>
      <c r="C67" s="157">
        <v>0</v>
      </c>
      <c r="D67" s="157">
        <v>0</v>
      </c>
      <c r="E67" s="157">
        <v>0</v>
      </c>
      <c r="F67" s="157">
        <v>0</v>
      </c>
      <c r="G67" s="157">
        <v>0</v>
      </c>
      <c r="H67" s="157"/>
      <c r="I67" s="286"/>
      <c r="J67"/>
      <c r="K67"/>
      <c r="L67" s="217"/>
      <c r="M67" s="217"/>
      <c r="N67" s="217"/>
      <c r="O67" s="286"/>
      <c r="P67" s="286"/>
      <c r="Q67" s="286"/>
      <c r="R67" s="286"/>
      <c r="S67" s="286"/>
      <c r="T67" s="286"/>
      <c r="U67" s="217"/>
      <c r="V67" s="217"/>
      <c r="W67" s="217"/>
      <c r="X67" s="217"/>
      <c r="Y67" s="217"/>
    </row>
    <row r="68" spans="2:25" ht="12" hidden="1" customHeight="1">
      <c r="B68" s="121" t="s">
        <v>354</v>
      </c>
      <c r="C68" s="157">
        <v>0</v>
      </c>
      <c r="D68" s="157">
        <v>0</v>
      </c>
      <c r="E68" s="157">
        <v>0</v>
      </c>
      <c r="F68" s="157">
        <v>0</v>
      </c>
      <c r="G68" s="157">
        <v>0</v>
      </c>
      <c r="H68" s="157"/>
      <c r="I68" s="286"/>
      <c r="J68"/>
      <c r="K68"/>
      <c r="L68" s="217"/>
      <c r="M68" s="217"/>
      <c r="N68" s="217"/>
      <c r="O68" s="286"/>
      <c r="P68" s="286"/>
      <c r="Q68" s="286"/>
      <c r="R68" s="286"/>
      <c r="S68" s="286"/>
      <c r="T68" s="286"/>
      <c r="U68" s="217"/>
      <c r="V68" s="217"/>
      <c r="W68" s="217"/>
      <c r="X68" s="217"/>
      <c r="Y68" s="217"/>
    </row>
    <row r="69" spans="2:25" ht="12" hidden="1" customHeight="1">
      <c r="B69" s="121" t="s">
        <v>355</v>
      </c>
      <c r="C69" s="157">
        <v>0</v>
      </c>
      <c r="D69" s="157">
        <v>0</v>
      </c>
      <c r="E69" s="157">
        <v>0</v>
      </c>
      <c r="F69" s="157">
        <v>0</v>
      </c>
      <c r="G69" s="157">
        <v>0</v>
      </c>
      <c r="H69" s="157"/>
      <c r="I69" s="286"/>
      <c r="J69"/>
      <c r="K69"/>
      <c r="L69" s="217"/>
      <c r="M69" s="217"/>
      <c r="N69" s="217"/>
      <c r="O69" s="286"/>
      <c r="P69" s="286"/>
      <c r="Q69" s="286"/>
      <c r="R69" s="286"/>
      <c r="S69" s="286"/>
      <c r="T69" s="286"/>
      <c r="U69" s="217"/>
      <c r="V69" s="217"/>
      <c r="W69" s="217"/>
      <c r="X69" s="217"/>
      <c r="Y69" s="217"/>
    </row>
    <row r="70" spans="2:25" ht="12" hidden="1" customHeight="1">
      <c r="B70" s="121" t="s">
        <v>608</v>
      </c>
      <c r="C70" s="157">
        <v>0</v>
      </c>
      <c r="D70" s="157">
        <v>0</v>
      </c>
      <c r="E70" s="157">
        <v>0</v>
      </c>
      <c r="F70" s="157">
        <v>0</v>
      </c>
      <c r="G70" s="157">
        <v>0</v>
      </c>
      <c r="H70" s="157"/>
      <c r="I70" s="286"/>
      <c r="J70"/>
      <c r="K70"/>
      <c r="L70" s="217"/>
      <c r="M70" s="217"/>
      <c r="N70" s="217"/>
      <c r="O70" s="286"/>
      <c r="P70" s="286"/>
      <c r="Q70" s="286"/>
      <c r="R70" s="286"/>
      <c r="S70" s="286"/>
      <c r="T70" s="286"/>
      <c r="U70" s="217"/>
      <c r="V70" s="217"/>
      <c r="W70" s="217"/>
      <c r="X70" s="217"/>
      <c r="Y70" s="217"/>
    </row>
    <row r="71" spans="2:25" ht="12" hidden="1" customHeight="1">
      <c r="B71" s="121" t="s">
        <v>354</v>
      </c>
      <c r="C71" s="157">
        <v>0</v>
      </c>
      <c r="D71" s="157">
        <v>0</v>
      </c>
      <c r="E71" s="157">
        <v>0</v>
      </c>
      <c r="F71" s="157">
        <v>0</v>
      </c>
      <c r="G71" s="157">
        <v>0</v>
      </c>
      <c r="H71" s="157"/>
      <c r="I71" s="286"/>
      <c r="J71"/>
      <c r="K71"/>
      <c r="L71" s="217"/>
      <c r="M71" s="217"/>
      <c r="N71" s="217"/>
      <c r="O71" s="286"/>
      <c r="P71" s="286"/>
      <c r="Q71" s="286"/>
      <c r="R71" s="286"/>
      <c r="S71" s="286"/>
      <c r="T71" s="286"/>
      <c r="U71" s="217"/>
      <c r="V71" s="217"/>
      <c r="W71" s="217"/>
      <c r="X71" s="217"/>
      <c r="Y71" s="217"/>
    </row>
    <row r="72" spans="2:25" ht="12" hidden="1" customHeight="1">
      <c r="B72" s="121" t="s">
        <v>355</v>
      </c>
      <c r="C72" s="157">
        <v>0</v>
      </c>
      <c r="D72" s="157">
        <v>0</v>
      </c>
      <c r="E72" s="157">
        <v>0</v>
      </c>
      <c r="F72" s="157">
        <v>0</v>
      </c>
      <c r="G72" s="157">
        <v>0</v>
      </c>
      <c r="H72" s="157"/>
      <c r="I72" s="286"/>
      <c r="J72"/>
      <c r="K72"/>
      <c r="L72" s="217"/>
      <c r="M72" s="217"/>
      <c r="N72" s="217"/>
      <c r="O72" s="286"/>
      <c r="P72" s="286"/>
      <c r="Q72" s="286"/>
      <c r="R72" s="286"/>
      <c r="S72" s="286"/>
      <c r="T72" s="286"/>
      <c r="U72" s="217"/>
      <c r="V72" s="217"/>
      <c r="W72" s="217"/>
      <c r="X72" s="217"/>
      <c r="Y72" s="217"/>
    </row>
    <row r="73" spans="2:25" s="114" customFormat="1" ht="12" customHeight="1">
      <c r="B73" s="121" t="s">
        <v>342</v>
      </c>
      <c r="C73" s="157">
        <v>20.28</v>
      </c>
      <c r="D73" s="157">
        <v>19.670000000000002</v>
      </c>
      <c r="E73" s="157">
        <v>19.55</v>
      </c>
      <c r="F73" s="157">
        <v>20.38</v>
      </c>
      <c r="G73" s="157">
        <v>87.65</v>
      </c>
      <c r="H73" s="157">
        <v>110.93</v>
      </c>
      <c r="I73" s="286"/>
      <c r="J73"/>
      <c r="K73"/>
      <c r="L73" s="217"/>
      <c r="M73" s="217"/>
      <c r="N73" s="217"/>
      <c r="O73" s="286"/>
      <c r="P73" s="286"/>
      <c r="Q73" s="286"/>
      <c r="R73" s="286"/>
      <c r="S73" s="286"/>
      <c r="T73" s="286"/>
      <c r="U73" s="217"/>
      <c r="V73" s="217"/>
      <c r="W73" s="217"/>
      <c r="X73" s="217"/>
      <c r="Y73" s="217"/>
    </row>
    <row r="74" spans="2:25" ht="11.25" customHeight="1">
      <c r="B74" s="121" t="s">
        <v>354</v>
      </c>
      <c r="C74" s="157">
        <v>0</v>
      </c>
      <c r="D74" s="157">
        <v>0</v>
      </c>
      <c r="E74" s="157">
        <v>0</v>
      </c>
      <c r="F74" s="157">
        <v>0</v>
      </c>
      <c r="G74" s="157">
        <v>59.53</v>
      </c>
      <c r="H74" s="157">
        <v>74.16</v>
      </c>
      <c r="I74" s="286"/>
      <c r="J74"/>
      <c r="K74"/>
      <c r="L74" s="217"/>
      <c r="M74" s="217"/>
      <c r="N74" s="217"/>
      <c r="O74" s="286"/>
      <c r="P74" s="286"/>
      <c r="Q74" s="286"/>
      <c r="R74" s="286"/>
      <c r="S74" s="286"/>
      <c r="T74" s="286"/>
      <c r="U74" s="217"/>
      <c r="V74" s="217"/>
      <c r="W74" s="217"/>
      <c r="X74" s="217"/>
      <c r="Y74" s="217"/>
    </row>
    <row r="75" spans="2:25" s="114" customFormat="1" ht="12" customHeight="1">
      <c r="B75" s="121" t="s">
        <v>355</v>
      </c>
      <c r="C75" s="157">
        <v>20.28</v>
      </c>
      <c r="D75" s="157">
        <v>19.670000000000002</v>
      </c>
      <c r="E75" s="157">
        <v>19.55</v>
      </c>
      <c r="F75" s="157">
        <v>20.38</v>
      </c>
      <c r="G75" s="157">
        <v>28.12</v>
      </c>
      <c r="H75" s="157">
        <v>36.770000000000003</v>
      </c>
      <c r="I75" s="286"/>
      <c r="J75"/>
      <c r="K75"/>
      <c r="L75" s="217"/>
      <c r="M75" s="217"/>
      <c r="N75" s="217"/>
      <c r="O75" s="286"/>
      <c r="P75" s="286"/>
      <c r="Q75" s="286"/>
      <c r="R75" s="286"/>
      <c r="S75" s="286"/>
      <c r="T75" s="286"/>
      <c r="U75" s="217"/>
      <c r="V75" s="217"/>
      <c r="W75" s="217"/>
      <c r="X75" s="217"/>
      <c r="Y75" s="217"/>
    </row>
    <row r="76" spans="2:25" ht="12" hidden="1" customHeight="1">
      <c r="B76" s="121" t="s">
        <v>278</v>
      </c>
      <c r="C76" s="157">
        <v>0</v>
      </c>
      <c r="D76" s="157">
        <v>0</v>
      </c>
      <c r="E76" s="157">
        <v>0</v>
      </c>
      <c r="F76" s="157">
        <v>0</v>
      </c>
      <c r="G76" s="157">
        <v>0</v>
      </c>
      <c r="H76" s="157"/>
      <c r="I76" s="286"/>
      <c r="J76"/>
      <c r="K76"/>
      <c r="L76" s="217"/>
      <c r="M76" s="217"/>
      <c r="N76" s="217"/>
      <c r="O76" s="286"/>
      <c r="P76" s="286"/>
      <c r="Q76" s="286"/>
      <c r="R76" s="286"/>
      <c r="S76" s="286"/>
      <c r="T76" s="286"/>
      <c r="U76" s="217"/>
      <c r="V76" s="217"/>
      <c r="W76" s="217"/>
      <c r="X76" s="217"/>
      <c r="Y76" s="217"/>
    </row>
    <row r="77" spans="2:25" ht="12" hidden="1" customHeight="1">
      <c r="B77" s="121" t="s">
        <v>354</v>
      </c>
      <c r="C77" s="157">
        <v>0</v>
      </c>
      <c r="D77" s="157">
        <v>0</v>
      </c>
      <c r="E77" s="157">
        <v>0</v>
      </c>
      <c r="F77" s="157">
        <v>0</v>
      </c>
      <c r="G77" s="157">
        <v>0</v>
      </c>
      <c r="H77" s="157"/>
      <c r="I77" s="286"/>
      <c r="J77"/>
      <c r="K77"/>
      <c r="L77" s="217"/>
      <c r="M77" s="217"/>
      <c r="N77" s="217"/>
      <c r="O77" s="286"/>
      <c r="P77" s="286"/>
      <c r="Q77" s="286"/>
      <c r="R77" s="286"/>
      <c r="S77" s="286"/>
      <c r="T77" s="286"/>
      <c r="U77" s="217"/>
      <c r="V77" s="217"/>
      <c r="W77" s="217"/>
      <c r="X77" s="217"/>
      <c r="Y77" s="217"/>
    </row>
    <row r="78" spans="2:25" ht="12" hidden="1" customHeight="1">
      <c r="B78" s="121" t="s">
        <v>355</v>
      </c>
      <c r="C78" s="157">
        <v>0</v>
      </c>
      <c r="D78" s="157">
        <v>0</v>
      </c>
      <c r="E78" s="157">
        <v>0</v>
      </c>
      <c r="F78" s="157">
        <v>0</v>
      </c>
      <c r="G78" s="157">
        <v>0</v>
      </c>
      <c r="H78" s="157"/>
      <c r="I78" s="286"/>
      <c r="J78"/>
      <c r="K78"/>
      <c r="L78" s="217"/>
      <c r="M78" s="217"/>
      <c r="N78" s="217"/>
      <c r="O78" s="286"/>
      <c r="P78" s="286"/>
      <c r="Q78" s="286"/>
      <c r="R78" s="286"/>
      <c r="S78" s="286"/>
      <c r="T78" s="286"/>
      <c r="U78" s="217"/>
      <c r="V78" s="217"/>
      <c r="W78" s="217"/>
      <c r="X78" s="217"/>
      <c r="Y78" s="217"/>
    </row>
    <row r="79" spans="2:25" ht="12" hidden="1" customHeight="1">
      <c r="B79" s="121" t="s">
        <v>343</v>
      </c>
      <c r="C79" s="157">
        <v>0</v>
      </c>
      <c r="D79" s="157">
        <v>0</v>
      </c>
      <c r="E79" s="157">
        <v>0</v>
      </c>
      <c r="F79" s="157">
        <v>0</v>
      </c>
      <c r="G79" s="157">
        <v>0</v>
      </c>
      <c r="H79" s="157"/>
      <c r="I79" s="286"/>
      <c r="J79"/>
      <c r="K79"/>
      <c r="L79" s="217"/>
      <c r="M79" s="217"/>
      <c r="N79" s="217"/>
      <c r="O79" s="286"/>
      <c r="P79" s="286"/>
      <c r="Q79" s="286"/>
      <c r="R79" s="286"/>
      <c r="S79" s="286"/>
      <c r="T79" s="286"/>
      <c r="U79" s="217"/>
      <c r="V79" s="217"/>
      <c r="W79" s="217"/>
      <c r="X79" s="217"/>
      <c r="Y79" s="217"/>
    </row>
    <row r="80" spans="2:25" ht="12" hidden="1" customHeight="1">
      <c r="B80" s="121" t="s">
        <v>354</v>
      </c>
      <c r="C80" s="157">
        <v>0</v>
      </c>
      <c r="D80" s="157">
        <v>0</v>
      </c>
      <c r="E80" s="157">
        <v>0</v>
      </c>
      <c r="F80" s="157">
        <v>0</v>
      </c>
      <c r="G80" s="157">
        <v>0</v>
      </c>
      <c r="H80" s="157"/>
      <c r="I80" s="286"/>
      <c r="J80"/>
      <c r="K80"/>
      <c r="L80" s="217"/>
      <c r="M80" s="217"/>
      <c r="N80" s="217"/>
      <c r="O80" s="286"/>
      <c r="P80" s="286"/>
      <c r="Q80" s="286"/>
      <c r="R80" s="286"/>
      <c r="S80" s="286"/>
      <c r="T80" s="286"/>
      <c r="U80" s="217"/>
      <c r="V80" s="217"/>
      <c r="W80" s="217"/>
      <c r="X80" s="217"/>
      <c r="Y80" s="217"/>
    </row>
    <row r="81" spans="2:25" ht="12" hidden="1" customHeight="1">
      <c r="B81" s="121" t="s">
        <v>355</v>
      </c>
      <c r="C81" s="157">
        <v>0</v>
      </c>
      <c r="D81" s="157">
        <v>0</v>
      </c>
      <c r="E81" s="157">
        <v>0</v>
      </c>
      <c r="F81" s="157">
        <v>0</v>
      </c>
      <c r="G81" s="157">
        <v>0</v>
      </c>
      <c r="H81" s="157"/>
      <c r="I81" s="286"/>
      <c r="J81"/>
      <c r="K81"/>
      <c r="L81" s="217"/>
      <c r="M81" s="217"/>
      <c r="N81" s="217"/>
      <c r="O81" s="286"/>
      <c r="P81" s="286"/>
      <c r="Q81" s="286"/>
      <c r="R81" s="286"/>
      <c r="S81" s="286"/>
      <c r="T81" s="286"/>
      <c r="U81" s="217"/>
      <c r="V81" s="217"/>
      <c r="W81" s="217"/>
      <c r="X81" s="217"/>
      <c r="Y81" s="217"/>
    </row>
    <row r="82" spans="2:25" ht="12" hidden="1" customHeight="1">
      <c r="B82" s="121" t="s">
        <v>386</v>
      </c>
      <c r="C82" s="157">
        <v>0</v>
      </c>
      <c r="D82" s="157">
        <v>0</v>
      </c>
      <c r="E82" s="157">
        <v>0</v>
      </c>
      <c r="F82" s="157">
        <v>0</v>
      </c>
      <c r="G82" s="157">
        <v>0</v>
      </c>
      <c r="H82" s="157"/>
      <c r="I82" s="286"/>
      <c r="J82"/>
      <c r="K82"/>
      <c r="L82" s="217"/>
      <c r="M82" s="217"/>
      <c r="N82" s="217"/>
      <c r="O82" s="286"/>
      <c r="P82" s="286"/>
      <c r="Q82" s="286"/>
      <c r="R82" s="286"/>
      <c r="S82" s="286"/>
      <c r="T82" s="286"/>
      <c r="U82" s="217"/>
      <c r="V82" s="217"/>
      <c r="W82" s="217"/>
      <c r="X82" s="217"/>
      <c r="Y82" s="217"/>
    </row>
    <row r="83" spans="2:25" ht="12" hidden="1" customHeight="1">
      <c r="B83" s="121" t="s">
        <v>614</v>
      </c>
      <c r="C83" s="157">
        <v>0</v>
      </c>
      <c r="D83" s="157">
        <v>0</v>
      </c>
      <c r="E83" s="157">
        <v>0</v>
      </c>
      <c r="F83" s="157">
        <v>0</v>
      </c>
      <c r="G83" s="157">
        <v>0</v>
      </c>
      <c r="H83" s="157"/>
      <c r="I83" s="286"/>
      <c r="J83"/>
      <c r="K83"/>
      <c r="L83" s="217"/>
      <c r="M83" s="217"/>
      <c r="N83" s="217"/>
      <c r="O83" s="286"/>
      <c r="P83" s="286"/>
      <c r="Q83" s="286"/>
      <c r="R83" s="286"/>
      <c r="S83" s="286"/>
      <c r="T83" s="286"/>
      <c r="U83" s="217"/>
      <c r="V83" s="217"/>
      <c r="W83" s="217"/>
      <c r="X83" s="217"/>
      <c r="Y83" s="217"/>
    </row>
    <row r="84" spans="2:25" ht="12" hidden="1" customHeight="1">
      <c r="B84" s="121" t="s">
        <v>615</v>
      </c>
      <c r="C84" s="157">
        <v>0</v>
      </c>
      <c r="D84" s="157">
        <v>0</v>
      </c>
      <c r="E84" s="157">
        <v>0</v>
      </c>
      <c r="F84" s="157">
        <v>0</v>
      </c>
      <c r="G84" s="157">
        <v>0</v>
      </c>
      <c r="H84" s="157"/>
      <c r="I84" s="286"/>
      <c r="J84"/>
      <c r="K84"/>
      <c r="L84" s="217"/>
      <c r="M84" s="217"/>
      <c r="N84" s="217"/>
      <c r="O84" s="286"/>
      <c r="P84" s="286"/>
      <c r="Q84" s="286"/>
      <c r="R84" s="286"/>
      <c r="S84" s="286"/>
      <c r="T84" s="286"/>
      <c r="U84" s="217"/>
      <c r="V84" s="217"/>
      <c r="W84" s="217"/>
      <c r="X84" s="217"/>
      <c r="Y84" s="217"/>
    </row>
    <row r="85" spans="2:25" ht="12" hidden="1" customHeight="1">
      <c r="B85" s="121" t="s">
        <v>616</v>
      </c>
      <c r="C85" s="157">
        <v>0</v>
      </c>
      <c r="D85" s="157">
        <v>0</v>
      </c>
      <c r="E85" s="157">
        <v>0</v>
      </c>
      <c r="F85" s="157">
        <v>0</v>
      </c>
      <c r="G85" s="157">
        <v>0</v>
      </c>
      <c r="H85" s="157"/>
      <c r="I85" s="286"/>
      <c r="J85"/>
      <c r="K85"/>
      <c r="L85" s="217"/>
      <c r="M85" s="217"/>
      <c r="N85" s="217"/>
      <c r="O85" s="286"/>
      <c r="P85" s="286"/>
      <c r="Q85" s="286"/>
      <c r="R85" s="286"/>
      <c r="S85" s="286"/>
      <c r="T85" s="286"/>
      <c r="U85" s="217"/>
      <c r="V85" s="217"/>
      <c r="W85" s="217"/>
      <c r="X85" s="217"/>
      <c r="Y85" s="217"/>
    </row>
    <row r="86" spans="2:25" ht="12" hidden="1" customHeight="1">
      <c r="B86" s="121" t="s">
        <v>614</v>
      </c>
      <c r="C86" s="157">
        <v>0</v>
      </c>
      <c r="D86" s="157">
        <v>0</v>
      </c>
      <c r="E86" s="157">
        <v>0</v>
      </c>
      <c r="F86" s="157">
        <v>0</v>
      </c>
      <c r="G86" s="157">
        <v>0</v>
      </c>
      <c r="H86" s="157"/>
      <c r="I86" s="286"/>
      <c r="J86"/>
      <c r="K86"/>
      <c r="L86" s="217"/>
      <c r="M86" s="217"/>
      <c r="N86" s="217"/>
      <c r="O86" s="286"/>
      <c r="P86" s="286"/>
      <c r="Q86" s="286"/>
      <c r="R86" s="286"/>
      <c r="S86" s="286"/>
      <c r="T86" s="286"/>
      <c r="U86" s="217"/>
      <c r="V86" s="217"/>
      <c r="W86" s="217"/>
      <c r="X86" s="217"/>
      <c r="Y86" s="217"/>
    </row>
    <row r="87" spans="2:25" ht="12" hidden="1" customHeight="1">
      <c r="B87" s="121" t="s">
        <v>615</v>
      </c>
      <c r="C87" s="157">
        <v>0</v>
      </c>
      <c r="D87" s="157">
        <v>0</v>
      </c>
      <c r="E87" s="157">
        <v>0</v>
      </c>
      <c r="F87" s="157">
        <v>0</v>
      </c>
      <c r="G87" s="157">
        <v>0</v>
      </c>
      <c r="H87" s="157"/>
      <c r="I87" s="286"/>
      <c r="J87"/>
      <c r="K87"/>
      <c r="L87" s="217"/>
      <c r="M87" s="217"/>
      <c r="N87" s="217"/>
      <c r="O87" s="286"/>
      <c r="P87" s="286"/>
      <c r="Q87" s="286"/>
      <c r="R87" s="286"/>
      <c r="S87" s="286"/>
      <c r="T87" s="286"/>
      <c r="U87" s="217"/>
      <c r="V87" s="217"/>
      <c r="W87" s="217"/>
      <c r="X87" s="217"/>
      <c r="Y87" s="217"/>
    </row>
    <row r="88" spans="2:25" s="26" customFormat="1" ht="12" hidden="1" customHeight="1">
      <c r="B88" s="125" t="s">
        <v>617</v>
      </c>
      <c r="C88" s="153">
        <v>0</v>
      </c>
      <c r="D88" s="153">
        <v>0</v>
      </c>
      <c r="E88" s="153">
        <v>0</v>
      </c>
      <c r="F88" s="153">
        <v>0</v>
      </c>
      <c r="G88" s="153">
        <v>0</v>
      </c>
      <c r="H88" s="153"/>
      <c r="I88" s="286"/>
      <c r="J88"/>
      <c r="K88"/>
      <c r="L88" s="217"/>
      <c r="M88" s="217"/>
      <c r="N88" s="217"/>
      <c r="O88" s="286"/>
      <c r="P88" s="286"/>
      <c r="Q88" s="286"/>
      <c r="R88" s="286"/>
      <c r="S88" s="286"/>
      <c r="T88" s="286"/>
      <c r="U88" s="217"/>
      <c r="V88" s="217"/>
      <c r="W88" s="217"/>
      <c r="X88" s="217"/>
      <c r="Y88" s="217"/>
    </row>
    <row r="89" spans="2:25" s="26" customFormat="1" ht="12" hidden="1" customHeight="1">
      <c r="B89" s="121" t="s">
        <v>340</v>
      </c>
      <c r="C89" s="153">
        <v>0</v>
      </c>
      <c r="D89" s="153">
        <v>0</v>
      </c>
      <c r="E89" s="153">
        <v>0</v>
      </c>
      <c r="F89" s="153">
        <v>0</v>
      </c>
      <c r="G89" s="153">
        <v>0</v>
      </c>
      <c r="H89" s="153"/>
      <c r="I89" s="286"/>
      <c r="J89"/>
      <c r="K89"/>
      <c r="L89" s="217"/>
      <c r="M89" s="217"/>
      <c r="N89" s="217"/>
      <c r="O89" s="286"/>
      <c r="P89" s="286"/>
      <c r="Q89" s="286"/>
      <c r="R89" s="286"/>
      <c r="S89" s="286"/>
      <c r="T89" s="286"/>
      <c r="U89" s="217"/>
      <c r="V89" s="217"/>
      <c r="W89" s="217"/>
      <c r="X89" s="217"/>
      <c r="Y89" s="217"/>
    </row>
    <row r="90" spans="2:25" s="26" customFormat="1" ht="12" hidden="1" customHeight="1">
      <c r="B90" s="121" t="s">
        <v>608</v>
      </c>
      <c r="C90" s="153">
        <v>0</v>
      </c>
      <c r="D90" s="153">
        <v>0</v>
      </c>
      <c r="E90" s="153">
        <v>0</v>
      </c>
      <c r="F90" s="153">
        <v>0</v>
      </c>
      <c r="G90" s="153">
        <v>0</v>
      </c>
      <c r="H90" s="153"/>
      <c r="I90" s="286"/>
      <c r="J90"/>
      <c r="K90"/>
      <c r="L90" s="217"/>
      <c r="M90" s="217"/>
      <c r="N90" s="217"/>
      <c r="O90" s="286"/>
      <c r="P90" s="286"/>
      <c r="Q90" s="286"/>
      <c r="R90" s="286"/>
      <c r="S90" s="286"/>
      <c r="T90" s="286"/>
      <c r="U90" s="217"/>
      <c r="V90" s="217"/>
      <c r="W90" s="217"/>
      <c r="X90" s="217"/>
      <c r="Y90" s="217"/>
    </row>
    <row r="91" spans="2:25" s="26" customFormat="1" ht="12" hidden="1" customHeight="1">
      <c r="B91" s="121" t="s">
        <v>342</v>
      </c>
      <c r="C91" s="153">
        <v>0</v>
      </c>
      <c r="D91" s="153">
        <v>0</v>
      </c>
      <c r="E91" s="153">
        <v>0</v>
      </c>
      <c r="F91" s="153">
        <v>0</v>
      </c>
      <c r="G91" s="153">
        <v>0</v>
      </c>
      <c r="H91" s="153"/>
      <c r="I91" s="286"/>
      <c r="J91"/>
      <c r="K91"/>
      <c r="L91" s="217"/>
      <c r="M91" s="217"/>
      <c r="N91" s="217"/>
      <c r="O91" s="286"/>
      <c r="P91" s="286"/>
      <c r="Q91" s="286"/>
      <c r="R91" s="286"/>
      <c r="S91" s="286"/>
      <c r="T91" s="286"/>
      <c r="U91" s="217"/>
      <c r="V91" s="217"/>
      <c r="W91" s="217"/>
      <c r="X91" s="217"/>
      <c r="Y91" s="217"/>
    </row>
    <row r="92" spans="2:25" s="26" customFormat="1" ht="12" hidden="1" customHeight="1">
      <c r="B92" s="121" t="s">
        <v>278</v>
      </c>
      <c r="C92" s="153">
        <v>0</v>
      </c>
      <c r="D92" s="153">
        <v>0</v>
      </c>
      <c r="E92" s="153">
        <v>0</v>
      </c>
      <c r="F92" s="153">
        <v>0</v>
      </c>
      <c r="G92" s="153">
        <v>0</v>
      </c>
      <c r="H92" s="153"/>
      <c r="I92" s="286"/>
      <c r="J92"/>
      <c r="K92"/>
      <c r="L92" s="217"/>
      <c r="M92" s="217"/>
      <c r="N92" s="217"/>
      <c r="O92" s="286"/>
      <c r="P92" s="286"/>
      <c r="Q92" s="286"/>
      <c r="R92" s="286"/>
      <c r="S92" s="286"/>
      <c r="T92" s="286"/>
      <c r="U92" s="217"/>
      <c r="V92" s="217"/>
      <c r="W92" s="217"/>
      <c r="X92" s="217"/>
      <c r="Y92" s="217"/>
    </row>
    <row r="93" spans="2:25" s="26" customFormat="1" ht="12" hidden="1" customHeight="1">
      <c r="B93" s="121" t="s">
        <v>343</v>
      </c>
      <c r="C93" s="153">
        <v>0</v>
      </c>
      <c r="D93" s="153">
        <v>0</v>
      </c>
      <c r="E93" s="153">
        <v>0</v>
      </c>
      <c r="F93" s="153">
        <v>0</v>
      </c>
      <c r="G93" s="153">
        <v>0</v>
      </c>
      <c r="H93" s="153"/>
      <c r="I93" s="286"/>
      <c r="J93"/>
      <c r="K93"/>
      <c r="L93" s="217"/>
      <c r="M93" s="217"/>
      <c r="N93" s="217"/>
      <c r="O93" s="286"/>
      <c r="P93" s="286"/>
      <c r="Q93" s="286"/>
      <c r="R93" s="286"/>
      <c r="S93" s="286"/>
      <c r="T93" s="286"/>
      <c r="U93" s="217"/>
      <c r="V93" s="217"/>
      <c r="W93" s="217"/>
      <c r="X93" s="217"/>
      <c r="Y93" s="217"/>
    </row>
    <row r="94" spans="2:25" s="26" customFormat="1" ht="12" hidden="1" customHeight="1">
      <c r="B94" s="121" t="s">
        <v>344</v>
      </c>
      <c r="C94" s="153">
        <v>0</v>
      </c>
      <c r="D94" s="153">
        <v>0</v>
      </c>
      <c r="E94" s="153">
        <v>0</v>
      </c>
      <c r="F94" s="153">
        <v>0</v>
      </c>
      <c r="G94" s="153">
        <v>0</v>
      </c>
      <c r="H94" s="153"/>
      <c r="I94" s="286"/>
      <c r="J94"/>
      <c r="K94"/>
      <c r="L94" s="217"/>
      <c r="M94" s="217"/>
      <c r="N94" s="217"/>
      <c r="O94" s="286"/>
      <c r="P94" s="286"/>
      <c r="Q94" s="286"/>
      <c r="R94" s="286"/>
      <c r="S94" s="286"/>
      <c r="T94" s="286"/>
      <c r="U94" s="217"/>
      <c r="V94" s="217"/>
      <c r="W94" s="217"/>
      <c r="X94" s="217"/>
      <c r="Y94" s="217"/>
    </row>
    <row r="95" spans="2:25" s="26" customFormat="1" ht="12" hidden="1" customHeight="1">
      <c r="B95" s="121" t="s">
        <v>345</v>
      </c>
      <c r="C95" s="153">
        <v>0</v>
      </c>
      <c r="D95" s="153">
        <v>0</v>
      </c>
      <c r="E95" s="153">
        <v>0</v>
      </c>
      <c r="F95" s="153">
        <v>0</v>
      </c>
      <c r="G95" s="153">
        <v>0</v>
      </c>
      <c r="H95" s="153"/>
      <c r="I95" s="286"/>
      <c r="J95"/>
      <c r="K95"/>
      <c r="L95" s="217"/>
      <c r="M95" s="217"/>
      <c r="N95" s="217"/>
      <c r="O95" s="286"/>
      <c r="P95" s="286"/>
      <c r="Q95" s="286"/>
      <c r="R95" s="286"/>
      <c r="S95" s="286"/>
      <c r="T95" s="286"/>
      <c r="U95" s="217"/>
      <c r="V95" s="217"/>
      <c r="W95" s="217"/>
      <c r="X95" s="217"/>
      <c r="Y95" s="217"/>
    </row>
    <row r="96" spans="2:25" ht="12" hidden="1" customHeight="1">
      <c r="B96" s="121" t="s">
        <v>618</v>
      </c>
      <c r="C96" s="157">
        <v>0</v>
      </c>
      <c r="D96" s="157">
        <v>0</v>
      </c>
      <c r="E96" s="157">
        <v>0</v>
      </c>
      <c r="F96" s="157">
        <v>0</v>
      </c>
      <c r="G96" s="157">
        <v>0</v>
      </c>
      <c r="H96" s="157"/>
      <c r="I96" s="286"/>
      <c r="J96"/>
      <c r="K96"/>
      <c r="L96" s="217"/>
      <c r="M96" s="217"/>
      <c r="N96" s="217"/>
      <c r="O96" s="286"/>
      <c r="P96" s="286"/>
      <c r="Q96" s="286"/>
      <c r="R96" s="286"/>
      <c r="S96" s="286"/>
      <c r="T96" s="286"/>
      <c r="U96" s="217"/>
      <c r="V96" s="217"/>
      <c r="W96" s="217"/>
      <c r="X96" s="217"/>
      <c r="Y96" s="217"/>
    </row>
    <row r="97" spans="2:25" ht="12" hidden="1" customHeight="1">
      <c r="B97" s="121" t="s">
        <v>365</v>
      </c>
      <c r="C97" s="157">
        <v>0</v>
      </c>
      <c r="D97" s="157">
        <v>0</v>
      </c>
      <c r="E97" s="157">
        <v>0</v>
      </c>
      <c r="F97" s="157">
        <v>0</v>
      </c>
      <c r="G97" s="157">
        <v>0</v>
      </c>
      <c r="H97" s="157"/>
      <c r="I97" s="286"/>
      <c r="J97"/>
      <c r="K97"/>
      <c r="L97" s="217"/>
      <c r="M97" s="217"/>
      <c r="N97" s="217"/>
      <c r="O97" s="286"/>
      <c r="P97" s="286"/>
      <c r="Q97" s="286"/>
      <c r="R97" s="286"/>
      <c r="S97" s="286"/>
      <c r="T97" s="286"/>
      <c r="U97" s="217"/>
      <c r="V97" s="217"/>
      <c r="W97" s="217"/>
      <c r="X97" s="217"/>
      <c r="Y97" s="217"/>
    </row>
    <row r="98" spans="2:25" ht="12" hidden="1" customHeight="1">
      <c r="B98" s="121" t="s">
        <v>619</v>
      </c>
      <c r="C98" s="157">
        <v>0</v>
      </c>
      <c r="D98" s="157">
        <v>0</v>
      </c>
      <c r="E98" s="157">
        <v>0</v>
      </c>
      <c r="F98" s="157">
        <v>0</v>
      </c>
      <c r="G98" s="157">
        <v>0</v>
      </c>
      <c r="H98" s="157"/>
      <c r="I98" s="286"/>
      <c r="J98"/>
      <c r="K98"/>
      <c r="L98" s="217"/>
      <c r="M98" s="217"/>
      <c r="N98" s="217"/>
      <c r="O98" s="286"/>
      <c r="P98" s="286"/>
      <c r="Q98" s="286"/>
      <c r="R98" s="286"/>
      <c r="S98" s="286"/>
      <c r="T98" s="286"/>
      <c r="U98" s="217"/>
      <c r="V98" s="217"/>
      <c r="W98" s="217"/>
      <c r="X98" s="217"/>
      <c r="Y98" s="217"/>
    </row>
    <row r="99" spans="2:25" ht="12" hidden="1" customHeight="1">
      <c r="B99" s="121" t="s">
        <v>620</v>
      </c>
      <c r="C99" s="157">
        <v>0</v>
      </c>
      <c r="D99" s="157">
        <v>0</v>
      </c>
      <c r="E99" s="157">
        <v>0</v>
      </c>
      <c r="F99" s="157">
        <v>0</v>
      </c>
      <c r="G99" s="157">
        <v>0</v>
      </c>
      <c r="H99" s="157"/>
      <c r="I99" s="286"/>
      <c r="J99"/>
      <c r="K99"/>
      <c r="L99" s="217"/>
      <c r="M99" s="217"/>
      <c r="N99" s="217"/>
      <c r="O99" s="286"/>
      <c r="P99" s="286"/>
      <c r="Q99" s="286"/>
      <c r="R99" s="286"/>
      <c r="S99" s="286"/>
      <c r="T99" s="286"/>
      <c r="U99" s="217"/>
      <c r="V99" s="217"/>
      <c r="W99" s="217"/>
      <c r="X99" s="217"/>
      <c r="Y99" s="217"/>
    </row>
    <row r="100" spans="2:25" s="217" customFormat="1" ht="12" customHeight="1">
      <c r="B100" s="125" t="s">
        <v>621</v>
      </c>
      <c r="C100" s="153">
        <v>1883.48</v>
      </c>
      <c r="D100" s="153">
        <v>1845.3846091974999</v>
      </c>
      <c r="E100" s="153">
        <v>1947.2888867218999</v>
      </c>
      <c r="F100" s="153">
        <v>2137.9932503513</v>
      </c>
      <c r="G100" s="153">
        <v>2153.6781229735002</v>
      </c>
      <c r="H100" s="153">
        <v>2093.2662915699998</v>
      </c>
      <c r="I100" s="286"/>
      <c r="J100"/>
      <c r="K100"/>
      <c r="O100" s="286"/>
      <c r="P100" s="286"/>
      <c r="Q100" s="286"/>
      <c r="R100" s="286"/>
      <c r="S100" s="286"/>
      <c r="T100" s="286"/>
    </row>
    <row r="101" spans="2:25" s="217" customFormat="1" ht="12" hidden="1" customHeight="1">
      <c r="B101" s="125" t="s">
        <v>622</v>
      </c>
      <c r="C101" s="153">
        <v>0</v>
      </c>
      <c r="D101" s="153"/>
      <c r="E101" s="153"/>
      <c r="F101" s="153"/>
      <c r="G101" s="153"/>
      <c r="H101" s="153"/>
      <c r="I101" s="286"/>
      <c r="J101"/>
      <c r="K101"/>
      <c r="O101" s="286"/>
      <c r="P101" s="286"/>
      <c r="Q101" s="286"/>
      <c r="R101" s="286"/>
      <c r="S101" s="286"/>
      <c r="T101" s="286"/>
    </row>
    <row r="102" spans="2:25" s="114" customFormat="1" ht="12" customHeight="1">
      <c r="B102" s="125" t="s">
        <v>405</v>
      </c>
      <c r="C102" s="153">
        <v>986.48</v>
      </c>
      <c r="D102" s="153">
        <v>979.9465195775</v>
      </c>
      <c r="E102" s="153">
        <v>1023.4702717988999</v>
      </c>
      <c r="F102" s="153">
        <v>1125.4426169075</v>
      </c>
      <c r="G102" s="153">
        <v>1059.90111428</v>
      </c>
      <c r="H102" s="153">
        <v>1090.67094206</v>
      </c>
      <c r="I102" s="286"/>
      <c r="J102"/>
      <c r="K102"/>
      <c r="L102" s="217"/>
      <c r="M102" s="217"/>
      <c r="N102" s="217"/>
      <c r="O102" s="286"/>
      <c r="P102" s="286"/>
      <c r="Q102" s="286"/>
      <c r="R102" s="286"/>
      <c r="S102" s="286"/>
      <c r="T102" s="286"/>
      <c r="U102" s="217"/>
      <c r="V102" s="217"/>
      <c r="W102" s="217"/>
      <c r="X102" s="217"/>
      <c r="Y102" s="217"/>
    </row>
    <row r="103" spans="2:25" ht="12" hidden="1" customHeight="1">
      <c r="B103" s="121" t="s">
        <v>372</v>
      </c>
      <c r="C103" s="157">
        <v>0</v>
      </c>
      <c r="D103" s="157">
        <v>0</v>
      </c>
      <c r="E103" s="157">
        <v>0</v>
      </c>
      <c r="F103" s="157">
        <v>0</v>
      </c>
      <c r="G103" s="157">
        <v>0</v>
      </c>
      <c r="H103" s="157"/>
      <c r="I103" s="286"/>
      <c r="J103"/>
      <c r="K103"/>
      <c r="L103" s="217"/>
      <c r="M103" s="217"/>
      <c r="N103" s="217"/>
      <c r="O103" s="286"/>
      <c r="P103" s="286"/>
      <c r="Q103" s="286"/>
      <c r="R103" s="286"/>
      <c r="S103" s="286"/>
      <c r="T103" s="286"/>
      <c r="U103" s="217"/>
      <c r="V103" s="217"/>
      <c r="W103" s="217"/>
      <c r="X103" s="217"/>
      <c r="Y103" s="217"/>
    </row>
    <row r="104" spans="2:25" ht="12" hidden="1" customHeight="1">
      <c r="B104" s="121" t="s">
        <v>352</v>
      </c>
      <c r="C104" s="157">
        <v>0</v>
      </c>
      <c r="D104" s="157">
        <v>0</v>
      </c>
      <c r="E104" s="157">
        <v>0</v>
      </c>
      <c r="F104" s="157">
        <v>0</v>
      </c>
      <c r="G104" s="157">
        <v>0</v>
      </c>
      <c r="H104" s="157"/>
      <c r="I104" s="286"/>
      <c r="J104"/>
      <c r="K104"/>
      <c r="L104" s="217"/>
      <c r="M104" s="217"/>
      <c r="N104" s="217"/>
      <c r="O104" s="286"/>
      <c r="P104" s="286"/>
      <c r="Q104" s="286"/>
      <c r="R104" s="286"/>
      <c r="S104" s="286"/>
      <c r="T104" s="286"/>
      <c r="U104" s="217"/>
      <c r="V104" s="217"/>
      <c r="W104" s="217"/>
      <c r="X104" s="217"/>
      <c r="Y104" s="217"/>
    </row>
    <row r="105" spans="2:25" ht="12" hidden="1" customHeight="1">
      <c r="B105" s="121" t="s">
        <v>353</v>
      </c>
      <c r="C105" s="157">
        <v>0</v>
      </c>
      <c r="D105" s="157">
        <v>0</v>
      </c>
      <c r="E105" s="157">
        <v>0</v>
      </c>
      <c r="F105" s="157">
        <v>0</v>
      </c>
      <c r="G105" s="157">
        <v>0</v>
      </c>
      <c r="H105" s="157"/>
      <c r="I105" s="286"/>
      <c r="J105"/>
      <c r="K105"/>
      <c r="L105" s="217"/>
      <c r="M105" s="217"/>
      <c r="N105" s="217"/>
      <c r="O105" s="286"/>
      <c r="P105" s="286"/>
      <c r="Q105" s="286"/>
      <c r="R105" s="286"/>
      <c r="S105" s="286"/>
      <c r="T105" s="286"/>
      <c r="U105" s="217"/>
      <c r="V105" s="217"/>
      <c r="W105" s="217"/>
      <c r="X105" s="217"/>
      <c r="Y105" s="217"/>
    </row>
    <row r="106" spans="2:25" ht="12" hidden="1" customHeight="1">
      <c r="B106" s="121" t="s">
        <v>608</v>
      </c>
      <c r="C106" s="157">
        <v>0</v>
      </c>
      <c r="D106" s="157">
        <v>0</v>
      </c>
      <c r="E106" s="157">
        <v>0</v>
      </c>
      <c r="F106" s="157">
        <v>0</v>
      </c>
      <c r="G106" s="157">
        <v>0</v>
      </c>
      <c r="H106" s="157"/>
      <c r="I106" s="286"/>
      <c r="J106"/>
      <c r="K106"/>
      <c r="L106" s="217"/>
      <c r="M106" s="217"/>
      <c r="N106" s="217"/>
      <c r="O106" s="286"/>
      <c r="P106" s="286"/>
      <c r="Q106" s="286"/>
      <c r="R106" s="286"/>
      <c r="S106" s="286"/>
      <c r="T106" s="286"/>
      <c r="U106" s="217"/>
      <c r="V106" s="217"/>
      <c r="W106" s="217"/>
      <c r="X106" s="217"/>
      <c r="Y106" s="217"/>
    </row>
    <row r="107" spans="2:25" ht="12" hidden="1" customHeight="1">
      <c r="B107" s="121" t="s">
        <v>352</v>
      </c>
      <c r="C107" s="157">
        <v>0</v>
      </c>
      <c r="D107" s="157">
        <v>0</v>
      </c>
      <c r="E107" s="157">
        <v>0</v>
      </c>
      <c r="F107" s="157">
        <v>0</v>
      </c>
      <c r="G107" s="157">
        <v>0</v>
      </c>
      <c r="H107" s="157"/>
      <c r="I107" s="286"/>
      <c r="J107"/>
      <c r="K107"/>
      <c r="L107" s="217"/>
      <c r="M107" s="217"/>
      <c r="N107" s="217"/>
      <c r="O107" s="286"/>
      <c r="P107" s="286"/>
      <c r="Q107" s="286"/>
      <c r="R107" s="286"/>
      <c r="S107" s="286"/>
      <c r="T107" s="286"/>
      <c r="U107" s="217"/>
      <c r="V107" s="217"/>
      <c r="W107" s="217"/>
      <c r="X107" s="217"/>
      <c r="Y107" s="217"/>
    </row>
    <row r="108" spans="2:25" ht="12" hidden="1" customHeight="1">
      <c r="B108" s="121" t="s">
        <v>353</v>
      </c>
      <c r="C108" s="157">
        <v>0</v>
      </c>
      <c r="D108" s="157">
        <v>0</v>
      </c>
      <c r="E108" s="157">
        <v>0</v>
      </c>
      <c r="F108" s="157">
        <v>0</v>
      </c>
      <c r="G108" s="157">
        <v>0</v>
      </c>
      <c r="H108" s="157"/>
      <c r="I108" s="286"/>
      <c r="J108"/>
      <c r="K108"/>
      <c r="L108" s="217"/>
      <c r="M108" s="217"/>
      <c r="N108" s="217"/>
      <c r="O108" s="286"/>
      <c r="P108" s="286"/>
      <c r="Q108" s="286"/>
      <c r="R108" s="286"/>
      <c r="S108" s="286"/>
      <c r="T108" s="286"/>
      <c r="U108" s="217"/>
      <c r="V108" s="217"/>
      <c r="W108" s="217"/>
      <c r="X108" s="217"/>
      <c r="Y108" s="217"/>
    </row>
    <row r="109" spans="2:25" s="114" customFormat="1" ht="12" customHeight="1">
      <c r="B109" s="121" t="s">
        <v>342</v>
      </c>
      <c r="C109" s="157">
        <v>719.08</v>
      </c>
      <c r="D109" s="157">
        <v>776.62652519749997</v>
      </c>
      <c r="E109" s="157">
        <v>819.49027741889995</v>
      </c>
      <c r="F109" s="157">
        <v>895.8126169075</v>
      </c>
      <c r="G109" s="157">
        <v>779.43111427999997</v>
      </c>
      <c r="H109" s="157">
        <v>888.60239307999996</v>
      </c>
      <c r="I109" s="286"/>
      <c r="J109"/>
      <c r="K109"/>
      <c r="L109" s="217"/>
      <c r="M109" s="217"/>
      <c r="N109" s="217"/>
      <c r="O109" s="286"/>
      <c r="P109" s="286"/>
      <c r="Q109" s="286"/>
      <c r="R109" s="286"/>
      <c r="S109" s="286"/>
      <c r="T109" s="286"/>
      <c r="U109" s="217"/>
      <c r="V109" s="217"/>
      <c r="W109" s="217"/>
      <c r="X109" s="217"/>
      <c r="Y109" s="217"/>
    </row>
    <row r="110" spans="2:25" s="114" customFormat="1" ht="12" customHeight="1">
      <c r="B110" s="121" t="s">
        <v>373</v>
      </c>
      <c r="C110" s="157">
        <v>719.08</v>
      </c>
      <c r="D110" s="157">
        <v>776.62652519749997</v>
      </c>
      <c r="E110" s="157">
        <v>819.49027741889995</v>
      </c>
      <c r="F110" s="157">
        <v>895.8126169075</v>
      </c>
      <c r="G110" s="157">
        <v>779.43111427999997</v>
      </c>
      <c r="H110" s="157">
        <v>888.60239307999996</v>
      </c>
      <c r="I110" s="286"/>
      <c r="J110"/>
      <c r="K110"/>
      <c r="L110" s="217"/>
      <c r="M110" s="217"/>
      <c r="N110" s="217"/>
      <c r="O110" s="286"/>
      <c r="P110" s="286"/>
      <c r="Q110" s="286"/>
      <c r="R110" s="286"/>
      <c r="S110" s="286"/>
      <c r="T110" s="286"/>
      <c r="U110" s="217"/>
      <c r="V110" s="217"/>
      <c r="W110" s="217"/>
      <c r="X110" s="217"/>
      <c r="Y110" s="217"/>
    </row>
    <row r="111" spans="2:25" ht="12" hidden="1" customHeight="1">
      <c r="B111" s="121" t="s">
        <v>352</v>
      </c>
      <c r="C111" s="157">
        <v>0</v>
      </c>
      <c r="D111" s="157">
        <v>0</v>
      </c>
      <c r="E111" s="157">
        <v>0</v>
      </c>
      <c r="F111" s="157">
        <v>0</v>
      </c>
      <c r="G111" s="157">
        <v>0</v>
      </c>
      <c r="H111" s="157"/>
      <c r="I111" s="286"/>
      <c r="J111"/>
      <c r="K111"/>
      <c r="L111" s="217"/>
      <c r="M111" s="217"/>
      <c r="N111" s="217"/>
      <c r="O111" s="286"/>
      <c r="P111" s="286"/>
      <c r="Q111" s="286"/>
      <c r="R111" s="286"/>
      <c r="S111" s="286"/>
      <c r="T111" s="286"/>
      <c r="U111" s="217"/>
      <c r="V111" s="217"/>
      <c r="W111" s="217"/>
      <c r="X111" s="217"/>
      <c r="Y111" s="217"/>
    </row>
    <row r="112" spans="2:25" ht="12" hidden="1" customHeight="1">
      <c r="B112" s="121" t="s">
        <v>353</v>
      </c>
      <c r="C112" s="157">
        <v>0</v>
      </c>
      <c r="D112" s="157">
        <v>0</v>
      </c>
      <c r="E112" s="157">
        <v>0</v>
      </c>
      <c r="F112" s="157">
        <v>0</v>
      </c>
      <c r="G112" s="157">
        <v>0</v>
      </c>
      <c r="H112" s="157"/>
      <c r="I112" s="286"/>
      <c r="J112"/>
      <c r="K112"/>
      <c r="L112" s="217"/>
      <c r="M112" s="217"/>
      <c r="N112" s="217"/>
      <c r="O112" s="286"/>
      <c r="P112" s="286"/>
      <c r="Q112" s="286"/>
      <c r="R112" s="286"/>
      <c r="S112" s="286"/>
      <c r="T112" s="286"/>
      <c r="U112" s="217"/>
      <c r="V112" s="217"/>
      <c r="W112" s="217"/>
      <c r="X112" s="217"/>
      <c r="Y112" s="217"/>
    </row>
    <row r="113" spans="2:25" ht="12" hidden="1" customHeight="1">
      <c r="B113" s="121" t="s">
        <v>278</v>
      </c>
      <c r="C113" s="157">
        <v>0</v>
      </c>
      <c r="D113" s="157">
        <v>0</v>
      </c>
      <c r="E113" s="157">
        <v>0</v>
      </c>
      <c r="F113" s="157">
        <v>0</v>
      </c>
      <c r="G113" s="157">
        <v>0</v>
      </c>
      <c r="H113" s="157"/>
      <c r="I113" s="286"/>
      <c r="J113"/>
      <c r="K113"/>
      <c r="L113" s="217"/>
      <c r="M113" s="217"/>
      <c r="N113" s="217"/>
      <c r="O113" s="286"/>
      <c r="P113" s="286"/>
      <c r="Q113" s="286"/>
      <c r="R113" s="286"/>
      <c r="S113" s="286"/>
      <c r="T113" s="286"/>
      <c r="U113" s="217"/>
      <c r="V113" s="217"/>
      <c r="W113" s="217"/>
      <c r="X113" s="217"/>
      <c r="Y113" s="217"/>
    </row>
    <row r="114" spans="2:25" ht="12" hidden="1" customHeight="1">
      <c r="B114" s="121" t="s">
        <v>352</v>
      </c>
      <c r="C114" s="157">
        <v>0</v>
      </c>
      <c r="D114" s="157">
        <v>0</v>
      </c>
      <c r="E114" s="157">
        <v>0</v>
      </c>
      <c r="F114" s="157">
        <v>0</v>
      </c>
      <c r="G114" s="157">
        <v>0</v>
      </c>
      <c r="H114" s="157"/>
      <c r="I114" s="286"/>
      <c r="J114"/>
      <c r="K114"/>
      <c r="L114" s="217"/>
      <c r="M114" s="217"/>
      <c r="N114" s="217"/>
      <c r="O114" s="286"/>
      <c r="P114" s="286"/>
      <c r="Q114" s="286"/>
      <c r="R114" s="286"/>
      <c r="S114" s="286"/>
      <c r="T114" s="286"/>
      <c r="U114" s="217"/>
      <c r="V114" s="217"/>
      <c r="W114" s="217"/>
      <c r="X114" s="217"/>
      <c r="Y114" s="217"/>
    </row>
    <row r="115" spans="2:25" ht="12" hidden="1" customHeight="1">
      <c r="B115" s="121" t="s">
        <v>353</v>
      </c>
      <c r="C115" s="157">
        <v>0</v>
      </c>
      <c r="D115" s="157">
        <v>0</v>
      </c>
      <c r="E115" s="157">
        <v>0</v>
      </c>
      <c r="F115" s="157">
        <v>0</v>
      </c>
      <c r="G115" s="157">
        <v>0</v>
      </c>
      <c r="H115" s="157"/>
      <c r="I115" s="286"/>
      <c r="J115"/>
      <c r="K115"/>
      <c r="L115" s="217"/>
      <c r="M115" s="217"/>
      <c r="N115" s="217"/>
      <c r="O115" s="286"/>
      <c r="P115" s="286"/>
      <c r="Q115" s="286"/>
      <c r="R115" s="286"/>
      <c r="S115" s="286"/>
      <c r="T115" s="286"/>
      <c r="U115" s="217"/>
      <c r="V115" s="217"/>
      <c r="W115" s="217"/>
      <c r="X115" s="217"/>
      <c r="Y115" s="217"/>
    </row>
    <row r="116" spans="2:25" s="114" customFormat="1" ht="12" customHeight="1">
      <c r="B116" s="121" t="s">
        <v>343</v>
      </c>
      <c r="C116" s="157">
        <v>267.39999999999998</v>
      </c>
      <c r="D116" s="157">
        <v>203.31999438</v>
      </c>
      <c r="E116" s="157">
        <v>203.97999437999999</v>
      </c>
      <c r="F116" s="157">
        <v>229.63</v>
      </c>
      <c r="G116" s="157">
        <v>280.47000000000003</v>
      </c>
      <c r="H116" s="157">
        <v>202.06854898</v>
      </c>
      <c r="I116" s="286"/>
      <c r="J116"/>
      <c r="K116"/>
      <c r="L116" s="217"/>
      <c r="M116" s="217"/>
      <c r="N116" s="217"/>
      <c r="O116" s="286"/>
      <c r="P116" s="286"/>
      <c r="Q116" s="286"/>
      <c r="R116" s="286"/>
      <c r="S116" s="286"/>
      <c r="T116" s="286"/>
      <c r="U116" s="217"/>
      <c r="V116" s="217"/>
      <c r="W116" s="217"/>
      <c r="X116" s="217"/>
      <c r="Y116" s="217"/>
    </row>
    <row r="117" spans="2:25" s="114" customFormat="1" ht="12" customHeight="1">
      <c r="B117" s="121" t="s">
        <v>352</v>
      </c>
      <c r="C117" s="157">
        <v>267.39999999999998</v>
      </c>
      <c r="D117" s="157">
        <v>203.31999438</v>
      </c>
      <c r="E117" s="157">
        <v>203.97999437999999</v>
      </c>
      <c r="F117" s="157">
        <v>229.63</v>
      </c>
      <c r="G117" s="157">
        <v>280.47000000000003</v>
      </c>
      <c r="H117" s="157">
        <v>202.06854898</v>
      </c>
      <c r="I117" s="286"/>
      <c r="J117"/>
      <c r="K117"/>
      <c r="L117" s="217"/>
      <c r="M117" s="217"/>
      <c r="N117" s="217"/>
      <c r="O117" s="286"/>
      <c r="P117" s="286"/>
      <c r="Q117" s="286"/>
      <c r="R117" s="286"/>
      <c r="S117" s="286"/>
      <c r="T117" s="286"/>
      <c r="U117" s="217"/>
      <c r="V117" s="217"/>
      <c r="W117" s="217"/>
      <c r="X117" s="217"/>
      <c r="Y117" s="217"/>
    </row>
    <row r="118" spans="2:25" ht="12" hidden="1" customHeight="1">
      <c r="B118" s="121" t="s">
        <v>353</v>
      </c>
      <c r="C118" s="157">
        <v>0</v>
      </c>
      <c r="D118" s="157">
        <v>0</v>
      </c>
      <c r="E118" s="157">
        <v>0</v>
      </c>
      <c r="F118" s="157">
        <v>0</v>
      </c>
      <c r="G118" s="157">
        <v>0</v>
      </c>
      <c r="H118" s="157"/>
      <c r="I118" s="286"/>
      <c r="J118"/>
      <c r="K118"/>
      <c r="L118" s="217"/>
      <c r="M118" s="217"/>
      <c r="N118" s="217"/>
      <c r="O118" s="286"/>
      <c r="P118" s="286"/>
      <c r="Q118" s="286"/>
      <c r="R118" s="286"/>
      <c r="S118" s="286"/>
      <c r="T118" s="286"/>
      <c r="U118" s="217"/>
      <c r="V118" s="217"/>
      <c r="W118" s="217"/>
      <c r="X118" s="217"/>
      <c r="Y118" s="217"/>
    </row>
    <row r="119" spans="2:25" ht="12" hidden="1" customHeight="1">
      <c r="B119" s="121" t="s">
        <v>344</v>
      </c>
      <c r="C119" s="157">
        <v>0</v>
      </c>
      <c r="D119" s="157">
        <v>0</v>
      </c>
      <c r="E119" s="157">
        <v>0</v>
      </c>
      <c r="F119" s="157">
        <v>0</v>
      </c>
      <c r="G119" s="157">
        <v>0</v>
      </c>
      <c r="H119" s="157"/>
      <c r="I119" s="286"/>
      <c r="J119"/>
      <c r="K119"/>
      <c r="L119" s="217"/>
      <c r="M119" s="217"/>
      <c r="N119" s="217"/>
      <c r="O119" s="286"/>
      <c r="P119" s="286"/>
      <c r="Q119" s="286"/>
      <c r="R119" s="286"/>
      <c r="S119" s="286"/>
      <c r="T119" s="286"/>
      <c r="U119" s="217"/>
      <c r="V119" s="217"/>
      <c r="W119" s="217"/>
      <c r="X119" s="217"/>
      <c r="Y119" s="217"/>
    </row>
    <row r="120" spans="2:25" ht="12" hidden="1" customHeight="1">
      <c r="B120" s="121" t="s">
        <v>354</v>
      </c>
      <c r="C120" s="157">
        <v>0</v>
      </c>
      <c r="D120" s="157">
        <v>0</v>
      </c>
      <c r="E120" s="157">
        <v>0</v>
      </c>
      <c r="F120" s="157">
        <v>0</v>
      </c>
      <c r="G120" s="157">
        <v>0</v>
      </c>
      <c r="H120" s="157"/>
      <c r="I120" s="286"/>
      <c r="J120"/>
      <c r="K120"/>
      <c r="L120" s="217"/>
      <c r="M120" s="217"/>
      <c r="N120" s="217"/>
      <c r="O120" s="286"/>
      <c r="P120" s="286"/>
      <c r="Q120" s="286"/>
      <c r="R120" s="286"/>
      <c r="S120" s="286"/>
      <c r="T120" s="286"/>
      <c r="U120" s="217"/>
      <c r="V120" s="217"/>
      <c r="W120" s="217"/>
      <c r="X120" s="217"/>
      <c r="Y120" s="217"/>
    </row>
    <row r="121" spans="2:25" ht="12" hidden="1" customHeight="1">
      <c r="B121" s="121" t="s">
        <v>355</v>
      </c>
      <c r="C121" s="157">
        <v>0</v>
      </c>
      <c r="D121" s="157">
        <v>0</v>
      </c>
      <c r="E121" s="157">
        <v>0</v>
      </c>
      <c r="F121" s="157">
        <v>0</v>
      </c>
      <c r="G121" s="157">
        <v>0</v>
      </c>
      <c r="H121" s="157"/>
      <c r="I121" s="286"/>
      <c r="J121"/>
      <c r="K121"/>
      <c r="L121" s="217"/>
      <c r="M121" s="217"/>
      <c r="N121" s="217"/>
      <c r="O121" s="286"/>
      <c r="P121" s="286"/>
      <c r="Q121" s="286"/>
      <c r="R121" s="286"/>
      <c r="S121" s="286"/>
      <c r="T121" s="286"/>
      <c r="U121" s="217"/>
      <c r="V121" s="217"/>
      <c r="W121" s="217"/>
      <c r="X121" s="217"/>
      <c r="Y121" s="217"/>
    </row>
    <row r="122" spans="2:25" s="114" customFormat="1" ht="24">
      <c r="B122" s="121" t="s">
        <v>345</v>
      </c>
      <c r="C122" s="157">
        <v>267.39999999999998</v>
      </c>
      <c r="D122" s="157">
        <v>203.31999438</v>
      </c>
      <c r="E122" s="157">
        <v>203.97999437999999</v>
      </c>
      <c r="F122" s="157">
        <v>229.63</v>
      </c>
      <c r="G122" s="157">
        <v>280.47000000000003</v>
      </c>
      <c r="H122" s="157">
        <v>202.06854898</v>
      </c>
      <c r="I122" s="286"/>
      <c r="J122"/>
      <c r="K122"/>
      <c r="L122" s="217"/>
      <c r="M122" s="217"/>
      <c r="N122" s="217"/>
      <c r="O122" s="286"/>
      <c r="P122" s="286"/>
      <c r="Q122" s="286"/>
      <c r="R122" s="286"/>
      <c r="S122" s="286"/>
      <c r="T122" s="286"/>
      <c r="U122" s="217"/>
      <c r="V122" s="217"/>
      <c r="W122" s="217"/>
      <c r="X122" s="217"/>
      <c r="Y122" s="217"/>
    </row>
    <row r="123" spans="2:25" s="114" customFormat="1" ht="12" customHeight="1">
      <c r="B123" s="121" t="s">
        <v>354</v>
      </c>
      <c r="C123" s="157">
        <v>267.39999999999998</v>
      </c>
      <c r="D123" s="157">
        <v>203.31999438</v>
      </c>
      <c r="E123" s="157">
        <v>203.97999437999999</v>
      </c>
      <c r="F123" s="157">
        <v>229.63</v>
      </c>
      <c r="G123" s="157">
        <v>280.47000000000003</v>
      </c>
      <c r="H123" s="157">
        <v>202.06854898</v>
      </c>
      <c r="I123" s="286"/>
      <c r="J123"/>
      <c r="K123"/>
      <c r="L123" s="217"/>
      <c r="M123" s="217"/>
      <c r="N123" s="217"/>
      <c r="O123" s="286"/>
      <c r="P123" s="286"/>
      <c r="Q123" s="286"/>
      <c r="R123" s="286"/>
      <c r="S123" s="286"/>
      <c r="T123" s="286"/>
      <c r="U123" s="217"/>
      <c r="V123" s="217"/>
      <c r="W123" s="217"/>
      <c r="X123" s="217"/>
      <c r="Y123" s="217"/>
    </row>
    <row r="124" spans="2:25" ht="12" hidden="1" customHeight="1">
      <c r="B124" s="121" t="s">
        <v>355</v>
      </c>
      <c r="C124" s="157">
        <v>0</v>
      </c>
      <c r="D124" s="157">
        <v>0</v>
      </c>
      <c r="E124" s="157">
        <v>0</v>
      </c>
      <c r="F124" s="157">
        <v>0</v>
      </c>
      <c r="G124" s="157">
        <v>0</v>
      </c>
      <c r="H124" s="157"/>
      <c r="I124" s="286"/>
      <c r="J124"/>
      <c r="K124"/>
      <c r="L124" s="217"/>
      <c r="M124" s="217"/>
      <c r="N124" s="217"/>
      <c r="O124" s="286"/>
      <c r="P124" s="286"/>
      <c r="Q124" s="286"/>
      <c r="R124" s="286"/>
      <c r="S124" s="286"/>
      <c r="T124" s="286"/>
      <c r="U124" s="217"/>
      <c r="V124" s="217"/>
      <c r="W124" s="217"/>
      <c r="X124" s="217"/>
      <c r="Y124" s="217"/>
    </row>
    <row r="125" spans="2:25" s="114" customFormat="1" ht="12" customHeight="1">
      <c r="B125" s="125" t="s">
        <v>167</v>
      </c>
      <c r="C125" s="153">
        <v>174.26</v>
      </c>
      <c r="D125" s="153">
        <v>199.38808906</v>
      </c>
      <c r="E125" s="153">
        <v>202.11808905999999</v>
      </c>
      <c r="F125" s="153">
        <v>262.11</v>
      </c>
      <c r="G125" s="153">
        <v>231.93</v>
      </c>
      <c r="H125" s="153">
        <v>211.28344163</v>
      </c>
      <c r="I125" s="286"/>
      <c r="J125"/>
      <c r="K125"/>
      <c r="L125" s="217"/>
      <c r="M125" s="217"/>
      <c r="N125" s="217"/>
      <c r="O125" s="286"/>
      <c r="P125" s="286"/>
      <c r="Q125" s="286"/>
      <c r="R125" s="286"/>
      <c r="S125" s="286"/>
      <c r="T125" s="286"/>
      <c r="U125" s="217"/>
      <c r="V125" s="217"/>
      <c r="W125" s="217"/>
      <c r="X125" s="217"/>
      <c r="Y125" s="217"/>
    </row>
    <row r="126" spans="2:25" ht="12" hidden="1" customHeight="1">
      <c r="B126" s="121" t="s">
        <v>340</v>
      </c>
      <c r="C126" s="157">
        <v>0</v>
      </c>
      <c r="D126" s="157">
        <v>0</v>
      </c>
      <c r="E126" s="157">
        <v>0</v>
      </c>
      <c r="F126" s="157">
        <v>0</v>
      </c>
      <c r="G126" s="157">
        <v>0</v>
      </c>
      <c r="H126" s="157"/>
      <c r="I126" s="286"/>
      <c r="J126"/>
      <c r="K126"/>
      <c r="L126" s="217"/>
      <c r="M126" s="217"/>
      <c r="N126" s="217"/>
      <c r="O126" s="286"/>
      <c r="P126" s="286"/>
      <c r="Q126" s="286"/>
      <c r="R126" s="286"/>
      <c r="S126" s="286"/>
      <c r="T126" s="286"/>
      <c r="U126" s="217"/>
      <c r="V126" s="217"/>
      <c r="W126" s="217"/>
      <c r="X126" s="217"/>
      <c r="Y126" s="217"/>
    </row>
    <row r="127" spans="2:25" ht="12" hidden="1" customHeight="1">
      <c r="B127" s="121" t="s">
        <v>623</v>
      </c>
      <c r="C127" s="157">
        <v>0</v>
      </c>
      <c r="D127" s="157">
        <v>0</v>
      </c>
      <c r="E127" s="157">
        <v>0</v>
      </c>
      <c r="F127" s="157">
        <v>0</v>
      </c>
      <c r="G127" s="157">
        <v>0</v>
      </c>
      <c r="H127" s="157"/>
      <c r="I127" s="286"/>
      <c r="J127"/>
      <c r="K127"/>
      <c r="L127" s="217"/>
      <c r="M127" s="217"/>
      <c r="N127" s="217"/>
      <c r="O127" s="286"/>
      <c r="P127" s="286"/>
      <c r="Q127" s="286"/>
      <c r="R127" s="286"/>
      <c r="S127" s="286"/>
      <c r="T127" s="286"/>
      <c r="U127" s="217"/>
      <c r="V127" s="217"/>
      <c r="W127" s="217"/>
      <c r="X127" s="217"/>
      <c r="Y127" s="217"/>
    </row>
    <row r="128" spans="2:25" ht="12" hidden="1" customHeight="1">
      <c r="B128" s="121" t="s">
        <v>377</v>
      </c>
      <c r="C128" s="157">
        <v>0</v>
      </c>
      <c r="D128" s="157">
        <v>0</v>
      </c>
      <c r="E128" s="157">
        <v>0</v>
      </c>
      <c r="F128" s="157">
        <v>0</v>
      </c>
      <c r="G128" s="157">
        <v>0</v>
      </c>
      <c r="H128" s="157"/>
      <c r="I128" s="286"/>
      <c r="J128"/>
      <c r="K128"/>
      <c r="L128" s="217"/>
      <c r="M128" s="217"/>
      <c r="N128" s="217"/>
      <c r="O128" s="286"/>
      <c r="P128" s="286"/>
      <c r="Q128" s="286"/>
      <c r="R128" s="286"/>
      <c r="S128" s="286"/>
      <c r="T128" s="286"/>
      <c r="U128" s="217"/>
      <c r="V128" s="217"/>
      <c r="W128" s="217"/>
      <c r="X128" s="217"/>
      <c r="Y128" s="217"/>
    </row>
    <row r="129" spans="2:25" ht="12" hidden="1" customHeight="1">
      <c r="B129" s="121" t="s">
        <v>378</v>
      </c>
      <c r="C129" s="157">
        <v>0</v>
      </c>
      <c r="D129" s="157">
        <v>0</v>
      </c>
      <c r="E129" s="157">
        <v>0</v>
      </c>
      <c r="F129" s="157">
        <v>0</v>
      </c>
      <c r="G129" s="157">
        <v>0</v>
      </c>
      <c r="H129" s="157"/>
      <c r="I129" s="286"/>
      <c r="J129"/>
      <c r="K129"/>
      <c r="L129" s="217"/>
      <c r="M129" s="217"/>
      <c r="N129" s="217"/>
      <c r="O129" s="286"/>
      <c r="P129" s="286"/>
      <c r="Q129" s="286"/>
      <c r="R129" s="286"/>
      <c r="S129" s="286"/>
      <c r="T129" s="286"/>
      <c r="U129" s="217"/>
      <c r="V129" s="217"/>
      <c r="W129" s="217"/>
      <c r="X129" s="217"/>
      <c r="Y129" s="217"/>
    </row>
    <row r="130" spans="2:25" ht="12" hidden="1" customHeight="1">
      <c r="B130" s="121" t="s">
        <v>608</v>
      </c>
      <c r="C130" s="157">
        <v>0</v>
      </c>
      <c r="D130" s="157">
        <v>0</v>
      </c>
      <c r="E130" s="157">
        <v>0</v>
      </c>
      <c r="F130" s="157">
        <v>0</v>
      </c>
      <c r="G130" s="157">
        <v>0</v>
      </c>
      <c r="H130" s="157"/>
      <c r="I130" s="286"/>
      <c r="J130"/>
      <c r="K130"/>
      <c r="L130" s="217"/>
      <c r="M130" s="217"/>
      <c r="N130" s="217"/>
      <c r="O130" s="286"/>
      <c r="P130" s="286"/>
      <c r="Q130" s="286"/>
      <c r="R130" s="286"/>
      <c r="S130" s="286"/>
      <c r="T130" s="286"/>
      <c r="U130" s="217"/>
      <c r="V130" s="217"/>
      <c r="W130" s="217"/>
      <c r="X130" s="217"/>
      <c r="Y130" s="217"/>
    </row>
    <row r="131" spans="2:25" ht="12" hidden="1" customHeight="1">
      <c r="B131" s="121" t="s">
        <v>623</v>
      </c>
      <c r="C131" s="157">
        <v>0</v>
      </c>
      <c r="D131" s="157">
        <v>0</v>
      </c>
      <c r="E131" s="157">
        <v>0</v>
      </c>
      <c r="F131" s="157">
        <v>0</v>
      </c>
      <c r="G131" s="157">
        <v>0</v>
      </c>
      <c r="H131" s="157"/>
      <c r="I131" s="286"/>
      <c r="J131"/>
      <c r="K131"/>
      <c r="L131" s="217"/>
      <c r="M131" s="217"/>
      <c r="N131" s="217"/>
      <c r="O131" s="286"/>
      <c r="P131" s="286"/>
      <c r="Q131" s="286"/>
      <c r="R131" s="286"/>
      <c r="S131" s="286"/>
      <c r="T131" s="286"/>
      <c r="U131" s="217"/>
      <c r="V131" s="217"/>
      <c r="W131" s="217"/>
      <c r="X131" s="217"/>
      <c r="Y131" s="217"/>
    </row>
    <row r="132" spans="2:25" ht="12" hidden="1" customHeight="1">
      <c r="B132" s="121" t="s">
        <v>377</v>
      </c>
      <c r="C132" s="157">
        <v>0</v>
      </c>
      <c r="D132" s="157">
        <v>0</v>
      </c>
      <c r="E132" s="157">
        <v>0</v>
      </c>
      <c r="F132" s="157">
        <v>0</v>
      </c>
      <c r="G132" s="157">
        <v>0</v>
      </c>
      <c r="H132" s="157"/>
      <c r="I132" s="286"/>
      <c r="J132"/>
      <c r="K132"/>
      <c r="L132" s="217"/>
      <c r="M132" s="217"/>
      <c r="N132" s="217"/>
      <c r="O132" s="286"/>
      <c r="P132" s="286"/>
      <c r="Q132" s="286"/>
      <c r="R132" s="286"/>
      <c r="S132" s="286"/>
      <c r="T132" s="286"/>
      <c r="U132" s="217"/>
      <c r="V132" s="217"/>
      <c r="W132" s="217"/>
      <c r="X132" s="217"/>
      <c r="Y132" s="217"/>
    </row>
    <row r="133" spans="2:25" ht="12" hidden="1" customHeight="1">
      <c r="B133" s="121" t="s">
        <v>378</v>
      </c>
      <c r="C133" s="157">
        <v>0</v>
      </c>
      <c r="D133" s="157">
        <v>0</v>
      </c>
      <c r="E133" s="157">
        <v>0</v>
      </c>
      <c r="F133" s="157">
        <v>0</v>
      </c>
      <c r="G133" s="157">
        <v>0</v>
      </c>
      <c r="H133" s="157"/>
      <c r="I133" s="286"/>
      <c r="J133"/>
      <c r="K133"/>
      <c r="L133" s="217"/>
      <c r="M133" s="217"/>
      <c r="N133" s="217"/>
      <c r="O133" s="286"/>
      <c r="P133" s="286"/>
      <c r="Q133" s="286"/>
      <c r="R133" s="286"/>
      <c r="S133" s="286"/>
      <c r="T133" s="286"/>
      <c r="U133" s="217"/>
      <c r="V133" s="217"/>
      <c r="W133" s="217"/>
      <c r="X133" s="217"/>
      <c r="Y133" s="217"/>
    </row>
    <row r="134" spans="2:25" s="114" customFormat="1" ht="24" customHeight="1">
      <c r="B134" s="121" t="s">
        <v>375</v>
      </c>
      <c r="C134" s="157">
        <v>15.79</v>
      </c>
      <c r="D134" s="157">
        <v>20.32</v>
      </c>
      <c r="E134" s="157">
        <v>12.67</v>
      </c>
      <c r="F134" s="157">
        <v>20.32</v>
      </c>
      <c r="G134" s="157">
        <v>17.240000000000002</v>
      </c>
      <c r="H134" s="157">
        <v>16.90713306</v>
      </c>
      <c r="I134" s="286"/>
      <c r="J134"/>
      <c r="K134"/>
      <c r="L134" s="217"/>
      <c r="M134" s="217"/>
      <c r="N134" s="217"/>
      <c r="O134" s="286"/>
      <c r="P134" s="286"/>
      <c r="Q134" s="286"/>
      <c r="R134" s="286"/>
      <c r="S134" s="286"/>
      <c r="T134" s="286"/>
      <c r="U134" s="217"/>
      <c r="V134" s="217"/>
      <c r="W134" s="217"/>
      <c r="X134" s="217"/>
      <c r="Y134" s="217"/>
    </row>
    <row r="135" spans="2:25" s="114" customFormat="1" ht="12" customHeight="1">
      <c r="B135" s="121" t="s">
        <v>352</v>
      </c>
      <c r="C135" s="157">
        <v>0.03</v>
      </c>
      <c r="D135" s="157">
        <v>0.03</v>
      </c>
      <c r="E135" s="157">
        <v>0.03</v>
      </c>
      <c r="F135" s="157">
        <v>0.03</v>
      </c>
      <c r="G135" s="157">
        <v>0.03</v>
      </c>
      <c r="H135" s="157">
        <v>0.03</v>
      </c>
      <c r="I135" s="286"/>
      <c r="J135"/>
      <c r="K135"/>
      <c r="L135" s="217"/>
      <c r="M135" s="217"/>
      <c r="N135" s="217"/>
      <c r="O135" s="286"/>
      <c r="P135" s="286"/>
      <c r="Q135" s="286"/>
      <c r="R135" s="286"/>
      <c r="S135" s="286"/>
      <c r="T135" s="286"/>
      <c r="U135" s="217"/>
      <c r="V135" s="217"/>
      <c r="W135" s="217"/>
      <c r="X135" s="217"/>
      <c r="Y135" s="217"/>
    </row>
    <row r="136" spans="2:25" s="114" customFormat="1" ht="12" customHeight="1">
      <c r="B136" s="121" t="s">
        <v>353</v>
      </c>
      <c r="C136" s="157">
        <v>15.76</v>
      </c>
      <c r="D136" s="157">
        <v>20.29</v>
      </c>
      <c r="E136" s="157">
        <v>12.64</v>
      </c>
      <c r="F136" s="157">
        <v>20.29</v>
      </c>
      <c r="G136" s="157">
        <v>17.21</v>
      </c>
      <c r="H136" s="157">
        <v>16.877133059999998</v>
      </c>
      <c r="I136" s="286"/>
      <c r="J136"/>
      <c r="K136"/>
      <c r="L136" s="217"/>
      <c r="M136" s="217"/>
      <c r="N136" s="217"/>
      <c r="O136" s="286"/>
      <c r="P136" s="286"/>
      <c r="Q136" s="286"/>
      <c r="R136" s="286"/>
      <c r="S136" s="286"/>
      <c r="T136" s="286"/>
      <c r="U136" s="217"/>
      <c r="V136" s="217"/>
      <c r="W136" s="217"/>
      <c r="X136" s="217"/>
      <c r="Y136" s="217"/>
    </row>
    <row r="137" spans="2:25" ht="12" hidden="1" customHeight="1">
      <c r="B137" s="121" t="s">
        <v>278</v>
      </c>
      <c r="C137" s="157">
        <v>0</v>
      </c>
      <c r="D137" s="157">
        <v>0</v>
      </c>
      <c r="E137" s="157">
        <v>0</v>
      </c>
      <c r="F137" s="157">
        <v>0</v>
      </c>
      <c r="G137" s="157">
        <v>0</v>
      </c>
      <c r="H137" s="157"/>
      <c r="I137" s="286"/>
      <c r="J137"/>
      <c r="K137"/>
      <c r="L137" s="217"/>
      <c r="M137" s="217"/>
      <c r="N137" s="217"/>
      <c r="O137" s="286"/>
      <c r="P137" s="286"/>
      <c r="Q137" s="286"/>
      <c r="R137" s="286"/>
      <c r="S137" s="286"/>
      <c r="T137" s="286"/>
      <c r="U137" s="217"/>
      <c r="V137" s="217"/>
      <c r="W137" s="217"/>
      <c r="X137" s="217"/>
      <c r="Y137" s="217"/>
    </row>
    <row r="138" spans="2:25" ht="12" hidden="1" customHeight="1">
      <c r="B138" s="121" t="s">
        <v>624</v>
      </c>
      <c r="C138" s="157">
        <v>0</v>
      </c>
      <c r="D138" s="157">
        <v>0</v>
      </c>
      <c r="E138" s="157">
        <v>0</v>
      </c>
      <c r="F138" s="157">
        <v>0</v>
      </c>
      <c r="G138" s="157">
        <v>0</v>
      </c>
      <c r="H138" s="157"/>
      <c r="I138" s="286"/>
      <c r="J138"/>
      <c r="K138"/>
      <c r="L138" s="217"/>
      <c r="M138" s="217"/>
      <c r="N138" s="217"/>
      <c r="O138" s="286"/>
      <c r="P138" s="286"/>
      <c r="Q138" s="286"/>
      <c r="R138" s="286"/>
      <c r="S138" s="286"/>
      <c r="T138" s="286"/>
      <c r="U138" s="217"/>
      <c r="V138" s="217"/>
      <c r="W138" s="217"/>
      <c r="X138" s="217"/>
      <c r="Y138" s="217"/>
    </row>
    <row r="139" spans="2:25" ht="12" hidden="1" customHeight="1">
      <c r="B139" s="121" t="s">
        <v>377</v>
      </c>
      <c r="C139" s="157">
        <v>0</v>
      </c>
      <c r="D139" s="157">
        <v>0</v>
      </c>
      <c r="E139" s="157">
        <v>0</v>
      </c>
      <c r="F139" s="157">
        <v>0</v>
      </c>
      <c r="G139" s="157">
        <v>0</v>
      </c>
      <c r="H139" s="157"/>
      <c r="I139" s="286"/>
      <c r="J139"/>
      <c r="K139"/>
      <c r="L139" s="217"/>
      <c r="M139" s="217"/>
      <c r="N139" s="217"/>
      <c r="O139" s="286"/>
      <c r="P139" s="286"/>
      <c r="Q139" s="286"/>
      <c r="R139" s="286"/>
      <c r="S139" s="286"/>
      <c r="T139" s="286"/>
      <c r="U139" s="217"/>
      <c r="V139" s="217"/>
      <c r="W139" s="217"/>
      <c r="X139" s="217"/>
      <c r="Y139" s="217"/>
    </row>
    <row r="140" spans="2:25" ht="12" hidden="1" customHeight="1">
      <c r="B140" s="121" t="s">
        <v>378</v>
      </c>
      <c r="C140" s="157">
        <v>0</v>
      </c>
      <c r="D140" s="157">
        <v>0</v>
      </c>
      <c r="E140" s="157">
        <v>0</v>
      </c>
      <c r="F140" s="157">
        <v>0</v>
      </c>
      <c r="G140" s="157">
        <v>0</v>
      </c>
      <c r="H140" s="157"/>
      <c r="I140" s="286"/>
      <c r="J140"/>
      <c r="K140"/>
      <c r="L140" s="217"/>
      <c r="M140" s="217"/>
      <c r="N140" s="217"/>
      <c r="O140" s="286"/>
      <c r="P140" s="286"/>
      <c r="Q140" s="286"/>
      <c r="R140" s="286"/>
      <c r="S140" s="286"/>
      <c r="T140" s="286"/>
      <c r="U140" s="217"/>
      <c r="V140" s="217"/>
      <c r="W140" s="217"/>
      <c r="X140" s="217"/>
      <c r="Y140" s="217"/>
    </row>
    <row r="141" spans="2:25" s="114" customFormat="1" ht="12" customHeight="1">
      <c r="B141" s="121" t="s">
        <v>343</v>
      </c>
      <c r="C141" s="157">
        <v>158.47</v>
      </c>
      <c r="D141" s="157">
        <v>179.06808906000001</v>
      </c>
      <c r="E141" s="157">
        <v>189.44808906</v>
      </c>
      <c r="F141" s="157">
        <v>241.79</v>
      </c>
      <c r="G141" s="157">
        <v>214.69</v>
      </c>
      <c r="H141" s="157">
        <v>194.37630856999999</v>
      </c>
      <c r="I141" s="286"/>
      <c r="J141"/>
      <c r="K141"/>
      <c r="L141" s="217"/>
      <c r="M141" s="217"/>
      <c r="N141" s="217"/>
      <c r="O141" s="286"/>
      <c r="P141" s="286"/>
      <c r="Q141" s="286"/>
      <c r="R141" s="286"/>
      <c r="S141" s="286"/>
      <c r="T141" s="286"/>
      <c r="U141" s="217"/>
      <c r="V141" s="217"/>
      <c r="W141" s="217"/>
      <c r="X141" s="217"/>
      <c r="Y141" s="217"/>
    </row>
    <row r="142" spans="2:25" s="114" customFormat="1" ht="12" customHeight="1">
      <c r="B142" s="121" t="s">
        <v>352</v>
      </c>
      <c r="C142" s="157">
        <v>11.94</v>
      </c>
      <c r="D142" s="157">
        <v>11.038089060000001</v>
      </c>
      <c r="E142" s="157">
        <v>11.368089060000001</v>
      </c>
      <c r="F142" s="157">
        <v>11.16</v>
      </c>
      <c r="G142" s="157">
        <v>16.97</v>
      </c>
      <c r="H142" s="157">
        <v>17.610281499999999</v>
      </c>
      <c r="I142" s="286"/>
      <c r="J142"/>
      <c r="K142"/>
      <c r="L142" s="217"/>
      <c r="M142" s="217"/>
      <c r="N142" s="217"/>
      <c r="O142" s="286"/>
      <c r="P142" s="286"/>
      <c r="Q142" s="286"/>
      <c r="R142" s="286"/>
      <c r="S142" s="286"/>
      <c r="T142" s="286"/>
      <c r="U142" s="217"/>
      <c r="V142" s="217"/>
      <c r="W142" s="217"/>
      <c r="X142" s="217"/>
      <c r="Y142" s="217"/>
    </row>
    <row r="143" spans="2:25" s="114" customFormat="1" ht="12" customHeight="1">
      <c r="B143" s="121" t="s">
        <v>353</v>
      </c>
      <c r="C143" s="157">
        <v>146.53</v>
      </c>
      <c r="D143" s="157">
        <v>168.03</v>
      </c>
      <c r="E143" s="157">
        <v>178.08</v>
      </c>
      <c r="F143" s="157">
        <v>230.63</v>
      </c>
      <c r="G143" s="157">
        <v>197.72</v>
      </c>
      <c r="H143" s="157">
        <v>176.76602707000001</v>
      </c>
      <c r="I143" s="286"/>
      <c r="J143"/>
      <c r="K143"/>
      <c r="L143" s="217"/>
      <c r="M143" s="217"/>
      <c r="N143" s="217"/>
      <c r="O143" s="286"/>
      <c r="P143" s="286"/>
      <c r="Q143" s="286"/>
      <c r="R143" s="286"/>
      <c r="S143" s="286"/>
      <c r="T143" s="286"/>
      <c r="U143" s="217"/>
      <c r="V143" s="217"/>
      <c r="W143" s="217"/>
      <c r="X143" s="217"/>
      <c r="Y143" s="217"/>
    </row>
    <row r="144" spans="2:25" ht="12" hidden="1" customHeight="1">
      <c r="B144" s="121" t="s">
        <v>344</v>
      </c>
      <c r="C144" s="157">
        <v>0</v>
      </c>
      <c r="D144" s="157">
        <v>0</v>
      </c>
      <c r="E144" s="157">
        <v>0</v>
      </c>
      <c r="F144" s="157">
        <v>0</v>
      </c>
      <c r="G144" s="157">
        <v>0</v>
      </c>
      <c r="H144" s="157"/>
      <c r="I144" s="286"/>
      <c r="J144"/>
      <c r="K144"/>
      <c r="L144" s="217"/>
      <c r="M144" s="217"/>
      <c r="N144" s="217"/>
      <c r="O144" s="286"/>
      <c r="P144" s="286"/>
      <c r="Q144" s="286"/>
      <c r="R144" s="286"/>
      <c r="S144" s="286"/>
      <c r="T144" s="286"/>
      <c r="U144" s="217"/>
      <c r="V144" s="217"/>
      <c r="W144" s="217"/>
      <c r="X144" s="217"/>
      <c r="Y144" s="217"/>
    </row>
    <row r="145" spans="2:25" ht="12" hidden="1" customHeight="1">
      <c r="B145" s="121" t="s">
        <v>354</v>
      </c>
      <c r="C145" s="157">
        <v>0</v>
      </c>
      <c r="D145" s="157">
        <v>0</v>
      </c>
      <c r="E145" s="157">
        <v>0</v>
      </c>
      <c r="F145" s="157">
        <v>0</v>
      </c>
      <c r="G145" s="157">
        <v>0</v>
      </c>
      <c r="H145" s="157"/>
      <c r="I145" s="286"/>
      <c r="J145"/>
      <c r="K145"/>
      <c r="L145" s="217"/>
      <c r="M145" s="217"/>
      <c r="N145" s="217"/>
      <c r="O145" s="286"/>
      <c r="P145" s="286"/>
      <c r="Q145" s="286"/>
      <c r="R145" s="286"/>
      <c r="S145" s="286"/>
      <c r="T145" s="286"/>
      <c r="U145" s="217"/>
      <c r="V145" s="217"/>
      <c r="W145" s="217"/>
      <c r="X145" s="217"/>
      <c r="Y145" s="217"/>
    </row>
    <row r="146" spans="2:25" ht="12" hidden="1" customHeight="1">
      <c r="B146" s="121" t="s">
        <v>355</v>
      </c>
      <c r="C146" s="157">
        <v>0</v>
      </c>
      <c r="D146" s="157">
        <v>0</v>
      </c>
      <c r="E146" s="157">
        <v>0</v>
      </c>
      <c r="F146" s="157">
        <v>0</v>
      </c>
      <c r="G146" s="157">
        <v>0</v>
      </c>
      <c r="H146" s="157"/>
      <c r="I146" s="286"/>
      <c r="J146"/>
      <c r="K146"/>
      <c r="L146" s="217"/>
      <c r="M146" s="217"/>
      <c r="N146" s="217"/>
      <c r="O146" s="286"/>
      <c r="P146" s="286"/>
      <c r="Q146" s="286"/>
      <c r="R146" s="286"/>
      <c r="S146" s="286"/>
      <c r="T146" s="286"/>
      <c r="U146" s="217"/>
      <c r="V146" s="217"/>
      <c r="W146" s="217"/>
      <c r="X146" s="217"/>
      <c r="Y146" s="217"/>
    </row>
    <row r="147" spans="2:25" s="114" customFormat="1" ht="24">
      <c r="B147" s="121" t="s">
        <v>345</v>
      </c>
      <c r="C147" s="157">
        <v>158.47</v>
      </c>
      <c r="D147" s="157">
        <v>179.06808906000001</v>
      </c>
      <c r="E147" s="157">
        <v>189.44808906</v>
      </c>
      <c r="F147" s="157">
        <v>241.79</v>
      </c>
      <c r="G147" s="157">
        <v>214.69</v>
      </c>
      <c r="H147" s="157">
        <v>194.37630856999999</v>
      </c>
      <c r="I147" s="286"/>
      <c r="J147"/>
      <c r="K147"/>
      <c r="L147" s="217"/>
      <c r="M147" s="217"/>
      <c r="N147" s="217"/>
      <c r="O147" s="286"/>
      <c r="P147" s="286"/>
      <c r="Q147" s="286"/>
      <c r="R147" s="286"/>
      <c r="S147" s="286"/>
      <c r="T147" s="286"/>
      <c r="U147" s="217"/>
      <c r="V147" s="217"/>
      <c r="W147" s="217"/>
      <c r="X147" s="217"/>
      <c r="Y147" s="217"/>
    </row>
    <row r="148" spans="2:25" s="114" customFormat="1" ht="12" customHeight="1">
      <c r="B148" s="121" t="s">
        <v>354</v>
      </c>
      <c r="C148" s="157">
        <v>11.94</v>
      </c>
      <c r="D148" s="157">
        <v>11.038089060000001</v>
      </c>
      <c r="E148" s="157">
        <v>11.368089060000001</v>
      </c>
      <c r="F148" s="157">
        <v>11.16</v>
      </c>
      <c r="G148" s="157">
        <v>16.97</v>
      </c>
      <c r="H148" s="157">
        <v>17.610281499999999</v>
      </c>
      <c r="I148" s="286"/>
      <c r="J148"/>
      <c r="K148"/>
      <c r="L148" s="217"/>
      <c r="M148" s="217"/>
      <c r="N148" s="217"/>
      <c r="O148" s="286"/>
      <c r="P148" s="286"/>
      <c r="Q148" s="286"/>
      <c r="R148" s="286"/>
      <c r="S148" s="286"/>
      <c r="T148" s="286"/>
      <c r="U148" s="217"/>
      <c r="V148" s="217"/>
      <c r="W148" s="217"/>
      <c r="X148" s="217"/>
      <c r="Y148" s="217"/>
    </row>
    <row r="149" spans="2:25" s="114" customFormat="1" ht="12" customHeight="1">
      <c r="B149" s="121" t="s">
        <v>355</v>
      </c>
      <c r="C149" s="157">
        <v>146.53</v>
      </c>
      <c r="D149" s="157">
        <v>168.03</v>
      </c>
      <c r="E149" s="157">
        <v>178.08</v>
      </c>
      <c r="F149" s="157">
        <v>230.63</v>
      </c>
      <c r="G149" s="157">
        <v>197.72</v>
      </c>
      <c r="H149" s="157">
        <v>176.76602707000001</v>
      </c>
      <c r="I149" s="286"/>
      <c r="J149"/>
      <c r="K149"/>
      <c r="L149" s="217"/>
      <c r="M149" s="217"/>
      <c r="N149" s="217"/>
      <c r="O149" s="286"/>
      <c r="P149" s="286"/>
      <c r="Q149" s="286"/>
      <c r="R149" s="286"/>
      <c r="S149" s="286"/>
      <c r="T149" s="286"/>
      <c r="U149" s="217"/>
      <c r="V149" s="217"/>
      <c r="W149" s="217"/>
      <c r="X149" s="217"/>
      <c r="Y149" s="217"/>
    </row>
    <row r="150" spans="2:25" ht="12" hidden="1" customHeight="1">
      <c r="B150" s="125" t="s">
        <v>625</v>
      </c>
      <c r="C150" s="157">
        <v>0</v>
      </c>
      <c r="D150" s="157">
        <v>0</v>
      </c>
      <c r="E150" s="157">
        <v>0</v>
      </c>
      <c r="F150" s="157">
        <v>0</v>
      </c>
      <c r="G150" s="157">
        <v>0</v>
      </c>
      <c r="H150" s="157"/>
      <c r="I150" s="286"/>
      <c r="J150"/>
      <c r="K150"/>
      <c r="L150" s="217"/>
      <c r="M150" s="217"/>
      <c r="N150" s="217"/>
      <c r="O150" s="286"/>
      <c r="P150" s="286"/>
      <c r="Q150" s="286"/>
      <c r="R150" s="286"/>
      <c r="S150" s="286"/>
      <c r="T150" s="286"/>
      <c r="U150" s="217"/>
      <c r="V150" s="217"/>
      <c r="W150" s="217"/>
      <c r="X150" s="217"/>
      <c r="Y150" s="217"/>
    </row>
    <row r="151" spans="2:25" ht="12" hidden="1" customHeight="1">
      <c r="B151" s="121" t="s">
        <v>340</v>
      </c>
      <c r="C151" s="157">
        <v>0</v>
      </c>
      <c r="D151" s="157">
        <v>0</v>
      </c>
      <c r="E151" s="157">
        <v>0</v>
      </c>
      <c r="F151" s="157">
        <v>0</v>
      </c>
      <c r="G151" s="157">
        <v>0</v>
      </c>
      <c r="H151" s="157"/>
      <c r="I151" s="286"/>
      <c r="J151"/>
      <c r="K151"/>
      <c r="L151" s="217"/>
      <c r="M151" s="217"/>
      <c r="N151" s="217"/>
      <c r="O151" s="286"/>
      <c r="P151" s="286"/>
      <c r="Q151" s="286"/>
      <c r="R151" s="286"/>
      <c r="S151" s="286"/>
      <c r="T151" s="286"/>
      <c r="U151" s="217"/>
      <c r="V151" s="217"/>
      <c r="W151" s="217"/>
      <c r="X151" s="217"/>
      <c r="Y151" s="217"/>
    </row>
    <row r="152" spans="2:25" ht="12" hidden="1" customHeight="1">
      <c r="B152" s="121" t="s">
        <v>608</v>
      </c>
      <c r="C152" s="157">
        <v>0</v>
      </c>
      <c r="D152" s="157">
        <v>0</v>
      </c>
      <c r="E152" s="157">
        <v>0</v>
      </c>
      <c r="F152" s="157">
        <v>0</v>
      </c>
      <c r="G152" s="157">
        <v>0</v>
      </c>
      <c r="H152" s="157"/>
      <c r="I152" s="286"/>
      <c r="J152"/>
      <c r="K152"/>
      <c r="L152" s="217"/>
      <c r="M152" s="217"/>
      <c r="N152" s="217"/>
      <c r="O152" s="286"/>
      <c r="P152" s="286"/>
      <c r="Q152" s="286"/>
      <c r="R152" s="286"/>
      <c r="S152" s="286"/>
      <c r="T152" s="286"/>
      <c r="U152" s="217"/>
      <c r="V152" s="217"/>
      <c r="W152" s="217"/>
      <c r="X152" s="217"/>
      <c r="Y152" s="217"/>
    </row>
    <row r="153" spans="2:25" ht="12" hidden="1" customHeight="1">
      <c r="B153" s="121" t="s">
        <v>342</v>
      </c>
      <c r="C153" s="157">
        <v>0</v>
      </c>
      <c r="D153" s="157">
        <v>0</v>
      </c>
      <c r="E153" s="157">
        <v>0</v>
      </c>
      <c r="F153" s="157">
        <v>0</v>
      </c>
      <c r="G153" s="157">
        <v>0</v>
      </c>
      <c r="H153" s="157"/>
      <c r="I153" s="286"/>
      <c r="J153"/>
      <c r="K153"/>
      <c r="L153" s="217"/>
      <c r="M153" s="217"/>
      <c r="N153" s="217"/>
      <c r="O153" s="286"/>
      <c r="P153" s="286"/>
      <c r="Q153" s="286"/>
      <c r="R153" s="286"/>
      <c r="S153" s="286"/>
      <c r="T153" s="286"/>
      <c r="U153" s="217"/>
      <c r="V153" s="217"/>
      <c r="W153" s="217"/>
      <c r="X153" s="217"/>
      <c r="Y153" s="217"/>
    </row>
    <row r="154" spans="2:25" ht="12" hidden="1" customHeight="1">
      <c r="B154" s="121" t="s">
        <v>278</v>
      </c>
      <c r="C154" s="157">
        <v>0</v>
      </c>
      <c r="D154" s="157">
        <v>0</v>
      </c>
      <c r="E154" s="157">
        <v>0</v>
      </c>
      <c r="F154" s="157">
        <v>0</v>
      </c>
      <c r="G154" s="157">
        <v>0</v>
      </c>
      <c r="H154" s="157"/>
      <c r="I154" s="286"/>
      <c r="J154"/>
      <c r="K154"/>
      <c r="L154" s="217"/>
      <c r="M154" s="217"/>
      <c r="N154" s="217"/>
      <c r="O154" s="286"/>
      <c r="P154" s="286"/>
      <c r="Q154" s="286"/>
      <c r="R154" s="286"/>
      <c r="S154" s="286"/>
      <c r="T154" s="286"/>
      <c r="U154" s="217"/>
      <c r="V154" s="217"/>
      <c r="W154" s="217"/>
      <c r="X154" s="217"/>
      <c r="Y154" s="217"/>
    </row>
    <row r="155" spans="2:25" ht="12" hidden="1" customHeight="1">
      <c r="B155" s="121" t="s">
        <v>343</v>
      </c>
      <c r="C155" s="157">
        <v>0</v>
      </c>
      <c r="D155" s="157">
        <v>0</v>
      </c>
      <c r="E155" s="157">
        <v>0</v>
      </c>
      <c r="F155" s="157">
        <v>0</v>
      </c>
      <c r="G155" s="157">
        <v>0</v>
      </c>
      <c r="H155" s="157"/>
      <c r="I155" s="286"/>
      <c r="J155"/>
      <c r="K155"/>
      <c r="L155" s="217"/>
      <c r="M155" s="217"/>
      <c r="N155" s="217"/>
      <c r="O155" s="286"/>
      <c r="P155" s="286"/>
      <c r="Q155" s="286"/>
      <c r="R155" s="286"/>
      <c r="S155" s="286"/>
      <c r="T155" s="286"/>
      <c r="U155" s="217"/>
      <c r="V155" s="217"/>
      <c r="W155" s="217"/>
      <c r="X155" s="217"/>
      <c r="Y155" s="217"/>
    </row>
    <row r="156" spans="2:25" ht="12" hidden="1" customHeight="1">
      <c r="B156" s="121" t="s">
        <v>344</v>
      </c>
      <c r="C156" s="157">
        <v>0</v>
      </c>
      <c r="D156" s="157">
        <v>0</v>
      </c>
      <c r="E156" s="157">
        <v>0</v>
      </c>
      <c r="F156" s="157">
        <v>0</v>
      </c>
      <c r="G156" s="157">
        <v>0</v>
      </c>
      <c r="H156" s="157"/>
      <c r="I156" s="286"/>
      <c r="J156"/>
      <c r="K156"/>
      <c r="L156" s="217"/>
      <c r="M156" s="217"/>
      <c r="N156" s="217"/>
      <c r="O156" s="286"/>
      <c r="P156" s="286"/>
      <c r="Q156" s="286"/>
      <c r="R156" s="286"/>
      <c r="S156" s="286"/>
      <c r="T156" s="286"/>
      <c r="U156" s="217"/>
      <c r="V156" s="217"/>
      <c r="W156" s="217"/>
      <c r="X156" s="217"/>
      <c r="Y156" s="217"/>
    </row>
    <row r="157" spans="2:25" ht="12" hidden="1" customHeight="1">
      <c r="B157" s="121" t="s">
        <v>345</v>
      </c>
      <c r="C157" s="157">
        <v>0</v>
      </c>
      <c r="D157" s="157">
        <v>0</v>
      </c>
      <c r="E157" s="157">
        <v>0</v>
      </c>
      <c r="F157" s="157">
        <v>0</v>
      </c>
      <c r="G157" s="157">
        <v>0</v>
      </c>
      <c r="H157" s="157"/>
      <c r="I157" s="286"/>
      <c r="J157"/>
      <c r="K157"/>
      <c r="L157" s="217"/>
      <c r="M157" s="217"/>
      <c r="N157" s="217"/>
      <c r="O157" s="286"/>
      <c r="P157" s="286"/>
      <c r="Q157" s="286"/>
      <c r="R157" s="286"/>
      <c r="S157" s="286"/>
      <c r="T157" s="286"/>
      <c r="U157" s="217"/>
      <c r="V157" s="217"/>
      <c r="W157" s="217"/>
      <c r="X157" s="217"/>
      <c r="Y157" s="217"/>
    </row>
    <row r="158" spans="2:25" ht="12" hidden="1" customHeight="1">
      <c r="B158" s="121" t="s">
        <v>626</v>
      </c>
      <c r="C158" s="157">
        <v>0</v>
      </c>
      <c r="D158" s="157">
        <v>0</v>
      </c>
      <c r="E158" s="157">
        <v>0</v>
      </c>
      <c r="F158" s="157">
        <v>0</v>
      </c>
      <c r="G158" s="157">
        <v>0</v>
      </c>
      <c r="H158" s="157"/>
      <c r="I158" s="286"/>
      <c r="J158"/>
      <c r="K158"/>
      <c r="L158" s="217"/>
      <c r="M158" s="217"/>
      <c r="N158" s="217"/>
      <c r="O158" s="286"/>
      <c r="P158" s="286"/>
      <c r="Q158" s="286"/>
      <c r="R158" s="286"/>
      <c r="S158" s="286"/>
      <c r="T158" s="286"/>
      <c r="U158" s="217"/>
      <c r="V158" s="217"/>
      <c r="W158" s="217"/>
      <c r="X158" s="217"/>
      <c r="Y158" s="217"/>
    </row>
    <row r="159" spans="2:25" ht="12" hidden="1" customHeight="1">
      <c r="B159" s="121" t="s">
        <v>389</v>
      </c>
      <c r="C159" s="157">
        <v>0</v>
      </c>
      <c r="D159" s="157">
        <v>0</v>
      </c>
      <c r="E159" s="157">
        <v>0</v>
      </c>
      <c r="F159" s="157">
        <v>0</v>
      </c>
      <c r="G159" s="157">
        <v>0</v>
      </c>
      <c r="H159" s="157"/>
      <c r="I159" s="286"/>
      <c r="J159"/>
      <c r="K159"/>
      <c r="L159" s="217"/>
      <c r="M159" s="217"/>
      <c r="N159" s="217"/>
      <c r="O159" s="286"/>
      <c r="P159" s="286"/>
      <c r="Q159" s="286"/>
      <c r="R159" s="286"/>
      <c r="S159" s="286"/>
      <c r="T159" s="286"/>
      <c r="U159" s="217"/>
      <c r="V159" s="217"/>
      <c r="W159" s="217"/>
      <c r="X159" s="217"/>
      <c r="Y159" s="217"/>
    </row>
    <row r="160" spans="2:25" ht="12" hidden="1" customHeight="1">
      <c r="B160" s="121" t="s">
        <v>390</v>
      </c>
      <c r="C160" s="157">
        <v>0</v>
      </c>
      <c r="D160" s="157">
        <v>0</v>
      </c>
      <c r="E160" s="157">
        <v>0</v>
      </c>
      <c r="F160" s="157">
        <v>0</v>
      </c>
      <c r="G160" s="157">
        <v>0</v>
      </c>
      <c r="H160" s="157"/>
      <c r="I160" s="286"/>
      <c r="J160"/>
      <c r="K160"/>
      <c r="L160" s="217"/>
      <c r="M160" s="217"/>
      <c r="N160" s="217"/>
      <c r="O160" s="286"/>
      <c r="P160" s="286"/>
      <c r="Q160" s="286"/>
      <c r="R160" s="286"/>
      <c r="S160" s="286"/>
      <c r="T160" s="286"/>
      <c r="U160" s="217"/>
      <c r="V160" s="217"/>
      <c r="W160" s="217"/>
      <c r="X160" s="217"/>
      <c r="Y160" s="217"/>
    </row>
    <row r="161" spans="2:25" ht="12" hidden="1" customHeight="1">
      <c r="B161" s="121" t="s">
        <v>627</v>
      </c>
      <c r="C161" s="157">
        <v>0</v>
      </c>
      <c r="D161" s="157">
        <v>0</v>
      </c>
      <c r="E161" s="157">
        <v>0</v>
      </c>
      <c r="F161" s="157">
        <v>0</v>
      </c>
      <c r="G161" s="157">
        <v>0</v>
      </c>
      <c r="H161" s="157"/>
      <c r="I161" s="286"/>
      <c r="J161"/>
      <c r="K161"/>
      <c r="L161" s="217"/>
      <c r="M161" s="217"/>
      <c r="N161" s="217"/>
      <c r="O161" s="286"/>
      <c r="P161" s="286"/>
      <c r="Q161" s="286"/>
      <c r="R161" s="286"/>
      <c r="S161" s="286"/>
      <c r="T161" s="286"/>
      <c r="U161" s="217"/>
      <c r="V161" s="217"/>
      <c r="W161" s="217"/>
      <c r="X161" s="217"/>
      <c r="Y161" s="217"/>
    </row>
    <row r="162" spans="2:25" ht="12" hidden="1" customHeight="1">
      <c r="B162" s="121" t="s">
        <v>392</v>
      </c>
      <c r="C162" s="157">
        <v>0</v>
      </c>
      <c r="D162" s="157">
        <v>0</v>
      </c>
      <c r="E162" s="157">
        <v>0</v>
      </c>
      <c r="F162" s="157">
        <v>0</v>
      </c>
      <c r="G162" s="157">
        <v>0</v>
      </c>
      <c r="H162" s="157"/>
      <c r="I162" s="286"/>
      <c r="J162"/>
      <c r="K162"/>
      <c r="L162" s="217"/>
      <c r="M162" s="217"/>
      <c r="N162" s="217"/>
      <c r="O162" s="286"/>
      <c r="P162" s="286"/>
      <c r="Q162" s="286"/>
      <c r="R162" s="286"/>
      <c r="S162" s="286"/>
      <c r="T162" s="286"/>
      <c r="U162" s="217"/>
      <c r="V162" s="217"/>
      <c r="W162" s="217"/>
      <c r="X162" s="217"/>
      <c r="Y162" s="217"/>
    </row>
    <row r="163" spans="2:25" ht="12" hidden="1" customHeight="1">
      <c r="B163" s="121" t="s">
        <v>393</v>
      </c>
      <c r="C163" s="157">
        <v>0</v>
      </c>
      <c r="D163" s="157">
        <v>0</v>
      </c>
      <c r="E163" s="157">
        <v>0</v>
      </c>
      <c r="F163" s="157">
        <v>0</v>
      </c>
      <c r="G163" s="157">
        <v>0</v>
      </c>
      <c r="H163" s="157"/>
      <c r="I163" s="286"/>
      <c r="J163"/>
      <c r="K163"/>
      <c r="L163" s="217"/>
      <c r="M163" s="217"/>
      <c r="N163" s="217"/>
      <c r="O163" s="286"/>
      <c r="P163" s="286"/>
      <c r="Q163" s="286"/>
      <c r="R163" s="286"/>
      <c r="S163" s="286"/>
      <c r="T163" s="286"/>
      <c r="U163" s="217"/>
      <c r="V163" s="217"/>
      <c r="W163" s="217"/>
      <c r="X163" s="217"/>
      <c r="Y163" s="217"/>
    </row>
    <row r="164" spans="2:25" s="114" customFormat="1" ht="12" customHeight="1">
      <c r="B164" s="125" t="s">
        <v>628</v>
      </c>
      <c r="C164" s="153">
        <v>713.71999999999991</v>
      </c>
      <c r="D164" s="153">
        <v>657.03</v>
      </c>
      <c r="E164" s="153">
        <v>712.68052530299997</v>
      </c>
      <c r="F164" s="153">
        <v>741.42063288379995</v>
      </c>
      <c r="G164" s="153">
        <v>852.82700813350004</v>
      </c>
      <c r="H164" s="153">
        <v>782.29190732000006</v>
      </c>
      <c r="I164" s="286"/>
      <c r="J164"/>
      <c r="K164"/>
      <c r="L164" s="217"/>
      <c r="M164" s="217"/>
      <c r="N164" s="217"/>
      <c r="O164" s="286"/>
      <c r="P164" s="286"/>
      <c r="Q164" s="286"/>
      <c r="R164" s="286"/>
      <c r="S164" s="286"/>
      <c r="T164" s="286"/>
      <c r="U164" s="217"/>
      <c r="V164" s="217"/>
      <c r="W164" s="217"/>
      <c r="X164" s="217"/>
      <c r="Y164" s="217"/>
    </row>
    <row r="165" spans="2:25" ht="12" hidden="1" customHeight="1">
      <c r="B165" s="121" t="s">
        <v>372</v>
      </c>
      <c r="C165" s="157">
        <v>0</v>
      </c>
      <c r="D165" s="157">
        <v>0</v>
      </c>
      <c r="E165" s="157">
        <v>0</v>
      </c>
      <c r="F165" s="157">
        <v>0</v>
      </c>
      <c r="G165" s="157">
        <v>0</v>
      </c>
      <c r="H165" s="157"/>
      <c r="I165" s="286"/>
      <c r="J165"/>
      <c r="K165"/>
      <c r="L165" s="217"/>
      <c r="M165" s="217"/>
      <c r="N165" s="217"/>
      <c r="O165" s="286"/>
      <c r="P165" s="286"/>
      <c r="Q165" s="286"/>
      <c r="R165" s="286"/>
      <c r="S165" s="286"/>
      <c r="T165" s="286"/>
      <c r="U165" s="217"/>
      <c r="V165" s="217"/>
      <c r="W165" s="217"/>
      <c r="X165" s="217"/>
      <c r="Y165" s="217"/>
    </row>
    <row r="166" spans="2:25" ht="12" hidden="1" customHeight="1">
      <c r="B166" s="121" t="s">
        <v>352</v>
      </c>
      <c r="C166" s="157">
        <v>0</v>
      </c>
      <c r="D166" s="157">
        <v>0</v>
      </c>
      <c r="E166" s="157">
        <v>0</v>
      </c>
      <c r="F166" s="157">
        <v>0</v>
      </c>
      <c r="G166" s="157">
        <v>0</v>
      </c>
      <c r="H166" s="157"/>
      <c r="I166" s="286"/>
      <c r="J166"/>
      <c r="K166"/>
      <c r="L166" s="217"/>
      <c r="M166" s="217"/>
      <c r="N166" s="217"/>
      <c r="O166" s="286"/>
      <c r="P166" s="286"/>
      <c r="Q166" s="286"/>
      <c r="R166" s="286"/>
      <c r="S166" s="286"/>
      <c r="T166" s="286"/>
      <c r="U166" s="217"/>
      <c r="V166" s="217"/>
      <c r="W166" s="217"/>
      <c r="X166" s="217"/>
      <c r="Y166" s="217"/>
    </row>
    <row r="167" spans="2:25" ht="12" hidden="1" customHeight="1">
      <c r="B167" s="121" t="s">
        <v>353</v>
      </c>
      <c r="C167" s="157">
        <v>0</v>
      </c>
      <c r="D167" s="157">
        <v>0</v>
      </c>
      <c r="E167" s="157">
        <v>0</v>
      </c>
      <c r="F167" s="157">
        <v>0</v>
      </c>
      <c r="G167" s="157">
        <v>0</v>
      </c>
      <c r="H167" s="157"/>
      <c r="I167" s="286"/>
      <c r="J167"/>
      <c r="K167"/>
      <c r="L167" s="217"/>
      <c r="M167" s="217"/>
      <c r="N167" s="217"/>
      <c r="O167" s="286"/>
      <c r="P167" s="286"/>
      <c r="Q167" s="286"/>
      <c r="R167" s="286"/>
      <c r="S167" s="286"/>
      <c r="T167" s="286"/>
      <c r="U167" s="217"/>
      <c r="V167" s="217"/>
      <c r="W167" s="217"/>
      <c r="X167" s="217"/>
      <c r="Y167" s="217"/>
    </row>
    <row r="168" spans="2:25" ht="12" hidden="1" customHeight="1">
      <c r="B168" s="121" t="s">
        <v>608</v>
      </c>
      <c r="C168" s="157">
        <v>0</v>
      </c>
      <c r="D168" s="157">
        <v>0</v>
      </c>
      <c r="E168" s="157">
        <v>0</v>
      </c>
      <c r="F168" s="157">
        <v>0</v>
      </c>
      <c r="G168" s="157">
        <v>0</v>
      </c>
      <c r="H168" s="157"/>
      <c r="I168" s="286"/>
      <c r="J168"/>
      <c r="K168"/>
      <c r="L168" s="217"/>
      <c r="M168" s="217"/>
      <c r="N168" s="217"/>
      <c r="O168" s="286"/>
      <c r="P168" s="286"/>
      <c r="Q168" s="286"/>
      <c r="R168" s="286"/>
      <c r="S168" s="286"/>
      <c r="T168" s="286"/>
      <c r="U168" s="217"/>
      <c r="V168" s="217"/>
      <c r="W168" s="217"/>
      <c r="X168" s="217"/>
      <c r="Y168" s="217"/>
    </row>
    <row r="169" spans="2:25" ht="12" hidden="1" customHeight="1">
      <c r="B169" s="121" t="s">
        <v>352</v>
      </c>
      <c r="C169" s="157">
        <v>0</v>
      </c>
      <c r="D169" s="157">
        <v>0</v>
      </c>
      <c r="E169" s="157">
        <v>0</v>
      </c>
      <c r="F169" s="157">
        <v>0</v>
      </c>
      <c r="G169" s="157">
        <v>0</v>
      </c>
      <c r="H169" s="157"/>
      <c r="I169" s="286"/>
      <c r="J169"/>
      <c r="K169"/>
      <c r="L169" s="217"/>
      <c r="M169" s="217"/>
      <c r="N169" s="217"/>
      <c r="O169" s="286"/>
      <c r="P169" s="286"/>
      <c r="Q169" s="286"/>
      <c r="R169" s="286"/>
      <c r="S169" s="286"/>
      <c r="T169" s="286"/>
      <c r="U169" s="217"/>
      <c r="V169" s="217"/>
      <c r="W169" s="217"/>
      <c r="X169" s="217"/>
      <c r="Y169" s="217"/>
    </row>
    <row r="170" spans="2:25" ht="12" hidden="1" customHeight="1">
      <c r="B170" s="121" t="s">
        <v>353</v>
      </c>
      <c r="C170" s="157">
        <v>0</v>
      </c>
      <c r="D170" s="157">
        <v>0</v>
      </c>
      <c r="E170" s="157">
        <v>0</v>
      </c>
      <c r="F170" s="157">
        <v>0</v>
      </c>
      <c r="G170" s="157">
        <v>0</v>
      </c>
      <c r="H170" s="157"/>
      <c r="I170" s="286"/>
      <c r="J170"/>
      <c r="K170"/>
      <c r="L170" s="217"/>
      <c r="M170" s="217"/>
      <c r="N170" s="217"/>
      <c r="O170" s="286"/>
      <c r="P170" s="286"/>
      <c r="Q170" s="286"/>
      <c r="R170" s="286"/>
      <c r="S170" s="286"/>
      <c r="T170" s="286"/>
      <c r="U170" s="217"/>
      <c r="V170" s="217"/>
      <c r="W170" s="217"/>
      <c r="X170" s="217"/>
      <c r="Y170" s="217"/>
    </row>
    <row r="171" spans="2:25" ht="12" hidden="1" customHeight="1">
      <c r="B171" s="121" t="s">
        <v>342</v>
      </c>
      <c r="C171" s="157">
        <v>0</v>
      </c>
      <c r="D171" s="157">
        <v>0</v>
      </c>
      <c r="E171" s="157">
        <v>0</v>
      </c>
      <c r="F171" s="157">
        <v>0</v>
      </c>
      <c r="G171" s="157">
        <v>0</v>
      </c>
      <c r="H171" s="157"/>
      <c r="I171" s="286"/>
      <c r="J171"/>
      <c r="K171"/>
      <c r="L171" s="217"/>
      <c r="M171" s="217"/>
      <c r="N171" s="217"/>
      <c r="O171" s="286"/>
      <c r="P171" s="286"/>
      <c r="Q171" s="286"/>
      <c r="R171" s="286"/>
      <c r="S171" s="286"/>
      <c r="T171" s="286"/>
      <c r="U171" s="217"/>
      <c r="V171" s="217"/>
      <c r="W171" s="217"/>
      <c r="X171" s="217"/>
      <c r="Y171" s="217"/>
    </row>
    <row r="172" spans="2:25" ht="12" hidden="1" customHeight="1">
      <c r="B172" s="121" t="s">
        <v>352</v>
      </c>
      <c r="C172" s="157">
        <v>0</v>
      </c>
      <c r="D172" s="157">
        <v>0</v>
      </c>
      <c r="E172" s="157">
        <v>0</v>
      </c>
      <c r="F172" s="157">
        <v>0</v>
      </c>
      <c r="G172" s="157">
        <v>0</v>
      </c>
      <c r="H172" s="157"/>
      <c r="I172" s="286"/>
      <c r="J172"/>
      <c r="K172"/>
      <c r="L172" s="217"/>
      <c r="M172" s="217"/>
      <c r="N172" s="217"/>
      <c r="O172" s="286"/>
      <c r="P172" s="286"/>
      <c r="Q172" s="286"/>
      <c r="R172" s="286"/>
      <c r="S172" s="286"/>
      <c r="T172" s="286"/>
      <c r="U172" s="217"/>
      <c r="V172" s="217"/>
      <c r="W172" s="217"/>
      <c r="X172" s="217"/>
      <c r="Y172" s="217"/>
    </row>
    <row r="173" spans="2:25" ht="12" hidden="1" customHeight="1">
      <c r="B173" s="121" t="s">
        <v>353</v>
      </c>
      <c r="C173" s="157">
        <v>0</v>
      </c>
      <c r="D173" s="157">
        <v>0</v>
      </c>
      <c r="E173" s="157">
        <v>0</v>
      </c>
      <c r="F173" s="157">
        <v>0</v>
      </c>
      <c r="G173" s="157">
        <v>0</v>
      </c>
      <c r="H173" s="157"/>
      <c r="I173" s="286"/>
      <c r="J173"/>
      <c r="K173"/>
      <c r="L173" s="217"/>
      <c r="M173" s="217"/>
      <c r="N173" s="217"/>
      <c r="O173" s="286"/>
      <c r="P173" s="286"/>
      <c r="Q173" s="286"/>
      <c r="R173" s="286"/>
      <c r="S173" s="286"/>
      <c r="T173" s="286"/>
      <c r="U173" s="217"/>
      <c r="V173" s="217"/>
      <c r="W173" s="217"/>
      <c r="X173" s="217"/>
      <c r="Y173" s="217"/>
    </row>
    <row r="174" spans="2:25" ht="12" hidden="1" customHeight="1">
      <c r="B174" s="121" t="s">
        <v>278</v>
      </c>
      <c r="C174" s="157">
        <v>0</v>
      </c>
      <c r="D174" s="157">
        <v>0</v>
      </c>
      <c r="E174" s="157">
        <v>0</v>
      </c>
      <c r="F174" s="157">
        <v>0</v>
      </c>
      <c r="G174" s="157">
        <v>0</v>
      </c>
      <c r="H174" s="157"/>
      <c r="I174" s="286"/>
      <c r="J174"/>
      <c r="K174"/>
      <c r="L174" s="217"/>
      <c r="M174" s="217"/>
      <c r="N174" s="217"/>
      <c r="O174" s="286"/>
      <c r="P174" s="286"/>
      <c r="Q174" s="286"/>
      <c r="R174" s="286"/>
      <c r="S174" s="286"/>
      <c r="T174" s="286"/>
      <c r="U174" s="217"/>
      <c r="V174" s="217"/>
      <c r="W174" s="217"/>
      <c r="X174" s="217"/>
      <c r="Y174" s="217"/>
    </row>
    <row r="175" spans="2:25" ht="12" hidden="1" customHeight="1">
      <c r="B175" s="121" t="s">
        <v>352</v>
      </c>
      <c r="C175" s="157">
        <v>0</v>
      </c>
      <c r="D175" s="157">
        <v>0</v>
      </c>
      <c r="E175" s="157">
        <v>0</v>
      </c>
      <c r="F175" s="157">
        <v>0</v>
      </c>
      <c r="G175" s="157">
        <v>0</v>
      </c>
      <c r="H175" s="157"/>
      <c r="I175" s="286"/>
      <c r="J175"/>
      <c r="K175"/>
      <c r="L175" s="217"/>
      <c r="M175" s="217"/>
      <c r="N175" s="217"/>
      <c r="O175" s="286"/>
      <c r="P175" s="286"/>
      <c r="Q175" s="286"/>
      <c r="R175" s="286"/>
      <c r="S175" s="286"/>
      <c r="T175" s="286"/>
      <c r="U175" s="217"/>
      <c r="V175" s="217"/>
      <c r="W175" s="217"/>
      <c r="X175" s="217"/>
      <c r="Y175" s="217"/>
    </row>
    <row r="176" spans="2:25" ht="12" hidden="1" customHeight="1">
      <c r="B176" s="121" t="s">
        <v>353</v>
      </c>
      <c r="C176" s="157">
        <v>0</v>
      </c>
      <c r="D176" s="157">
        <v>0</v>
      </c>
      <c r="E176" s="157">
        <v>0</v>
      </c>
      <c r="F176" s="157">
        <v>0</v>
      </c>
      <c r="G176" s="157">
        <v>0</v>
      </c>
      <c r="H176" s="157"/>
      <c r="I176" s="286"/>
      <c r="J176"/>
      <c r="K176"/>
      <c r="L176" s="217"/>
      <c r="M176" s="217"/>
      <c r="N176" s="217"/>
      <c r="O176" s="286"/>
      <c r="P176" s="286"/>
      <c r="Q176" s="286"/>
      <c r="R176" s="286"/>
      <c r="S176" s="286"/>
      <c r="T176" s="286"/>
      <c r="U176" s="217"/>
      <c r="V176" s="217"/>
      <c r="W176" s="217"/>
      <c r="X176" s="217"/>
      <c r="Y176" s="217"/>
    </row>
    <row r="177" spans="2:25" s="114" customFormat="1" ht="12" customHeight="1">
      <c r="B177" s="121" t="s">
        <v>343</v>
      </c>
      <c r="C177" s="157">
        <v>713.71999999999991</v>
      </c>
      <c r="D177" s="157">
        <v>657.03</v>
      </c>
      <c r="E177" s="157">
        <v>712.68052530299997</v>
      </c>
      <c r="F177" s="157">
        <v>741.42063288379995</v>
      </c>
      <c r="G177" s="157">
        <v>852.82700813350004</v>
      </c>
      <c r="H177" s="157">
        <v>782.29190732000006</v>
      </c>
      <c r="I177" s="286"/>
      <c r="J177"/>
      <c r="K177"/>
      <c r="L177" s="217"/>
      <c r="M177" s="217"/>
      <c r="N177" s="217"/>
      <c r="O177" s="286"/>
      <c r="P177" s="286"/>
      <c r="Q177" s="286"/>
      <c r="R177" s="286"/>
      <c r="S177" s="286"/>
      <c r="T177" s="286"/>
      <c r="U177" s="217"/>
      <c r="V177" s="217"/>
      <c r="W177" s="217"/>
      <c r="X177" s="217"/>
      <c r="Y177" s="217"/>
    </row>
    <row r="178" spans="2:25" s="114" customFormat="1" ht="12" customHeight="1">
      <c r="B178" s="121" t="s">
        <v>352</v>
      </c>
      <c r="C178" s="157">
        <v>630.16999999999996</v>
      </c>
      <c r="D178" s="157">
        <v>576.28</v>
      </c>
      <c r="E178" s="157">
        <v>630.47</v>
      </c>
      <c r="F178" s="157">
        <v>656.90906215209998</v>
      </c>
      <c r="G178" s="157">
        <v>767.30770605710006</v>
      </c>
      <c r="H178" s="157">
        <v>697.75218991000008</v>
      </c>
      <c r="I178" s="286"/>
      <c r="J178"/>
      <c r="K178"/>
      <c r="L178" s="217"/>
      <c r="M178" s="217"/>
      <c r="N178" s="217"/>
      <c r="O178" s="286"/>
      <c r="P178" s="286"/>
      <c r="Q178" s="286"/>
      <c r="R178" s="286"/>
      <c r="S178" s="286"/>
      <c r="T178" s="286"/>
      <c r="U178" s="217"/>
      <c r="V178" s="217"/>
      <c r="W178" s="217"/>
      <c r="X178" s="217"/>
      <c r="Y178" s="217"/>
    </row>
    <row r="179" spans="2:25" s="114" customFormat="1" ht="12" customHeight="1">
      <c r="B179" s="121" t="s">
        <v>353</v>
      </c>
      <c r="C179" s="157">
        <v>83.55</v>
      </c>
      <c r="D179" s="157">
        <v>80.75</v>
      </c>
      <c r="E179" s="157">
        <v>82.210525302999997</v>
      </c>
      <c r="F179" s="157">
        <v>84.511570731700004</v>
      </c>
      <c r="G179" s="157">
        <v>85.519302076399995</v>
      </c>
      <c r="H179" s="157">
        <v>84.539717409999994</v>
      </c>
      <c r="I179" s="286"/>
      <c r="J179"/>
      <c r="K179"/>
      <c r="L179" s="217"/>
      <c r="M179" s="217"/>
      <c r="N179" s="217"/>
      <c r="O179" s="286"/>
      <c r="P179" s="286"/>
      <c r="Q179" s="286"/>
      <c r="R179" s="286"/>
      <c r="S179" s="286"/>
      <c r="T179" s="286"/>
      <c r="U179" s="217"/>
      <c r="V179" s="217"/>
      <c r="W179" s="217"/>
      <c r="X179" s="217"/>
      <c r="Y179" s="217"/>
    </row>
    <row r="180" spans="2:25" s="114" customFormat="1" ht="12" customHeight="1">
      <c r="B180" s="121" t="s">
        <v>344</v>
      </c>
      <c r="C180" s="157">
        <v>5.99</v>
      </c>
      <c r="D180" s="157">
        <v>6.24</v>
      </c>
      <c r="E180" s="157">
        <v>6.27</v>
      </c>
      <c r="F180" s="157">
        <v>6.72</v>
      </c>
      <c r="G180" s="157">
        <v>6.59</v>
      </c>
      <c r="H180" s="157">
        <v>6.95</v>
      </c>
      <c r="I180" s="286"/>
      <c r="J180"/>
      <c r="K180"/>
      <c r="L180" s="217"/>
      <c r="M180" s="217"/>
      <c r="N180" s="217"/>
      <c r="O180" s="286"/>
      <c r="P180" s="286"/>
      <c r="Q180" s="286"/>
      <c r="R180" s="286"/>
      <c r="S180" s="286"/>
      <c r="T180" s="286"/>
      <c r="U180" s="217"/>
      <c r="V180" s="217"/>
      <c r="W180" s="217"/>
      <c r="X180" s="217"/>
      <c r="Y180" s="217"/>
    </row>
    <row r="181" spans="2:25" s="114" customFormat="1" ht="12" customHeight="1">
      <c r="B181" s="121" t="s">
        <v>354</v>
      </c>
      <c r="C181" s="157">
        <v>5.99</v>
      </c>
      <c r="D181" s="157">
        <v>6.24</v>
      </c>
      <c r="E181" s="157">
        <v>6.27</v>
      </c>
      <c r="F181" s="157">
        <v>6.72</v>
      </c>
      <c r="G181" s="157">
        <v>6.59</v>
      </c>
      <c r="H181" s="157">
        <v>6.95</v>
      </c>
      <c r="I181" s="286"/>
      <c r="J181"/>
      <c r="K181"/>
      <c r="L181" s="217"/>
      <c r="M181" s="217"/>
      <c r="N181" s="217"/>
      <c r="O181" s="286"/>
      <c r="P181" s="286"/>
      <c r="Q181" s="286"/>
      <c r="R181" s="286"/>
      <c r="S181" s="286"/>
      <c r="T181" s="286"/>
      <c r="U181" s="217"/>
      <c r="V181" s="217"/>
      <c r="W181" s="217"/>
      <c r="X181" s="217"/>
      <c r="Y181" s="217"/>
    </row>
    <row r="182" spans="2:25" ht="12" hidden="1" customHeight="1">
      <c r="B182" s="121" t="s">
        <v>355</v>
      </c>
      <c r="C182" s="157">
        <v>0</v>
      </c>
      <c r="D182" s="157">
        <v>0</v>
      </c>
      <c r="E182" s="157">
        <v>0</v>
      </c>
      <c r="F182" s="157">
        <v>0</v>
      </c>
      <c r="G182" s="157">
        <v>0</v>
      </c>
      <c r="H182" s="157"/>
      <c r="I182" s="286"/>
      <c r="J182"/>
      <c r="K182"/>
      <c r="L182" s="217"/>
      <c r="M182" s="217"/>
      <c r="N182" s="217"/>
      <c r="O182" s="286"/>
      <c r="P182" s="286"/>
      <c r="Q182" s="286"/>
      <c r="R182" s="286"/>
      <c r="S182" s="286"/>
      <c r="T182" s="286"/>
      <c r="U182" s="217"/>
      <c r="V182" s="217"/>
      <c r="W182" s="217"/>
      <c r="X182" s="217"/>
      <c r="Y182" s="217"/>
    </row>
    <row r="183" spans="2:25" s="114" customFormat="1" ht="24">
      <c r="B183" s="121" t="s">
        <v>345</v>
      </c>
      <c r="C183" s="157">
        <v>707.7299999999999</v>
      </c>
      <c r="D183" s="157">
        <v>650.79</v>
      </c>
      <c r="E183" s="157">
        <v>706.41052530299999</v>
      </c>
      <c r="F183" s="157">
        <v>734.70063288379993</v>
      </c>
      <c r="G183" s="157">
        <v>846.23700813350001</v>
      </c>
      <c r="H183" s="157">
        <v>775.34190732000002</v>
      </c>
      <c r="I183" s="286"/>
      <c r="J183"/>
      <c r="K183"/>
      <c r="L183" s="217"/>
      <c r="M183" s="217"/>
      <c r="N183" s="217"/>
      <c r="O183" s="286"/>
      <c r="P183" s="286"/>
      <c r="Q183" s="286"/>
      <c r="R183" s="286"/>
      <c r="S183" s="286"/>
      <c r="T183" s="286"/>
      <c r="U183" s="217"/>
      <c r="V183" s="217"/>
      <c r="W183" s="217"/>
      <c r="X183" s="217"/>
      <c r="Y183" s="217"/>
    </row>
    <row r="184" spans="2:25" s="114" customFormat="1" ht="12" customHeight="1">
      <c r="B184" s="121" t="s">
        <v>354</v>
      </c>
      <c r="C184" s="157">
        <v>624.17999999999995</v>
      </c>
      <c r="D184" s="157">
        <v>570.04</v>
      </c>
      <c r="E184" s="157">
        <v>624.20000000000005</v>
      </c>
      <c r="F184" s="157">
        <v>650.18906215209995</v>
      </c>
      <c r="G184" s="157">
        <v>760.71770605710003</v>
      </c>
      <c r="H184" s="157">
        <v>690.80218991000004</v>
      </c>
      <c r="I184" s="286"/>
      <c r="J184"/>
      <c r="K184"/>
      <c r="L184" s="217"/>
      <c r="M184" s="217"/>
      <c r="N184" s="217"/>
      <c r="O184" s="286"/>
      <c r="P184" s="286"/>
      <c r="Q184" s="286"/>
      <c r="R184" s="286"/>
      <c r="S184" s="286"/>
      <c r="T184" s="286"/>
      <c r="U184" s="217"/>
      <c r="V184" s="217"/>
      <c r="W184" s="217"/>
      <c r="X184" s="217"/>
      <c r="Y184" s="217"/>
    </row>
    <row r="185" spans="2:25" s="114" customFormat="1" ht="12" customHeight="1">
      <c r="B185" s="121" t="s">
        <v>355</v>
      </c>
      <c r="C185" s="157">
        <v>83.55</v>
      </c>
      <c r="D185" s="157">
        <v>80.75</v>
      </c>
      <c r="E185" s="157">
        <v>82.210525302999997</v>
      </c>
      <c r="F185" s="157">
        <v>84.511570731700004</v>
      </c>
      <c r="G185" s="157">
        <v>85.519302076399995</v>
      </c>
      <c r="H185" s="157">
        <v>84.539717409999994</v>
      </c>
      <c r="I185" s="286"/>
      <c r="J185"/>
      <c r="K185"/>
      <c r="L185" s="217"/>
      <c r="M185" s="217"/>
      <c r="N185" s="217"/>
      <c r="O185" s="286"/>
      <c r="P185" s="286"/>
      <c r="Q185" s="286"/>
      <c r="R185" s="286"/>
      <c r="S185" s="286"/>
      <c r="T185" s="286"/>
      <c r="U185" s="217"/>
      <c r="V185" s="217"/>
      <c r="W185" s="217"/>
      <c r="X185" s="217"/>
      <c r="Y185" s="217"/>
    </row>
    <row r="186" spans="2:25" s="114" customFormat="1" ht="12" customHeight="1">
      <c r="B186" s="125" t="s">
        <v>629</v>
      </c>
      <c r="C186" s="153">
        <v>9.02</v>
      </c>
      <c r="D186" s="153">
        <v>9.02</v>
      </c>
      <c r="E186" s="153">
        <v>9.02</v>
      </c>
      <c r="F186" s="153">
        <v>9.02</v>
      </c>
      <c r="G186" s="153">
        <v>9.02</v>
      </c>
      <c r="H186" s="153">
        <v>9.02</v>
      </c>
      <c r="I186" s="286"/>
      <c r="J186"/>
      <c r="K186"/>
      <c r="L186" s="217"/>
      <c r="M186" s="217"/>
      <c r="N186" s="217"/>
      <c r="O186" s="286"/>
      <c r="P186" s="286"/>
      <c r="Q186" s="286"/>
      <c r="R186" s="286"/>
      <c r="S186" s="286"/>
      <c r="T186" s="286"/>
      <c r="U186" s="217"/>
      <c r="V186" s="217"/>
      <c r="W186" s="217"/>
      <c r="X186" s="217"/>
      <c r="Y186" s="217"/>
    </row>
    <row r="187" spans="2:25" ht="12" hidden="1" customHeight="1">
      <c r="B187" s="121" t="s">
        <v>372</v>
      </c>
      <c r="C187" s="157">
        <v>0</v>
      </c>
      <c r="D187" s="157">
        <v>0</v>
      </c>
      <c r="E187" s="157">
        <v>0</v>
      </c>
      <c r="F187" s="157">
        <v>0</v>
      </c>
      <c r="G187" s="157">
        <v>0</v>
      </c>
      <c r="H187" s="157"/>
      <c r="I187" s="286"/>
      <c r="J187"/>
      <c r="K187"/>
      <c r="L187" s="217"/>
      <c r="M187" s="217"/>
      <c r="N187" s="217"/>
      <c r="O187" s="286"/>
      <c r="P187" s="286"/>
      <c r="Q187" s="286"/>
      <c r="R187" s="286"/>
      <c r="S187" s="286"/>
      <c r="T187" s="286"/>
      <c r="U187" s="217"/>
      <c r="V187" s="217"/>
      <c r="W187" s="217"/>
      <c r="X187" s="217"/>
      <c r="Y187" s="217"/>
    </row>
    <row r="188" spans="2:25" ht="12" hidden="1" customHeight="1">
      <c r="B188" s="121" t="s">
        <v>352</v>
      </c>
      <c r="C188" s="157">
        <v>0</v>
      </c>
      <c r="D188" s="157">
        <v>0</v>
      </c>
      <c r="E188" s="157">
        <v>0</v>
      </c>
      <c r="F188" s="157">
        <v>0</v>
      </c>
      <c r="G188" s="157">
        <v>0</v>
      </c>
      <c r="H188" s="157"/>
      <c r="I188" s="286"/>
      <c r="J188"/>
      <c r="K188"/>
      <c r="L188" s="217"/>
      <c r="M188" s="217"/>
      <c r="N188" s="217"/>
      <c r="O188" s="286"/>
      <c r="P188" s="286"/>
      <c r="Q188" s="286"/>
      <c r="R188" s="286"/>
      <c r="S188" s="286"/>
      <c r="T188" s="286"/>
      <c r="U188" s="217"/>
      <c r="V188" s="217"/>
      <c r="W188" s="217"/>
      <c r="X188" s="217"/>
      <c r="Y188" s="217"/>
    </row>
    <row r="189" spans="2:25" ht="12" hidden="1" customHeight="1">
      <c r="B189" s="121" t="s">
        <v>353</v>
      </c>
      <c r="C189" s="157">
        <v>0</v>
      </c>
      <c r="D189" s="157">
        <v>0</v>
      </c>
      <c r="E189" s="157">
        <v>0</v>
      </c>
      <c r="F189" s="157">
        <v>0</v>
      </c>
      <c r="G189" s="157">
        <v>0</v>
      </c>
      <c r="H189" s="157"/>
      <c r="I189" s="286"/>
      <c r="J189"/>
      <c r="K189"/>
      <c r="L189" s="217"/>
      <c r="M189" s="217"/>
      <c r="N189" s="217"/>
      <c r="O189" s="286"/>
      <c r="P189" s="286"/>
      <c r="Q189" s="286"/>
      <c r="R189" s="286"/>
      <c r="S189" s="286"/>
      <c r="T189" s="286"/>
      <c r="U189" s="217"/>
      <c r="V189" s="217"/>
      <c r="W189" s="217"/>
      <c r="X189" s="217"/>
      <c r="Y189" s="217"/>
    </row>
    <row r="190" spans="2:25" ht="12" hidden="1" customHeight="1">
      <c r="B190" s="121" t="s">
        <v>608</v>
      </c>
      <c r="C190" s="157">
        <v>0</v>
      </c>
      <c r="D190" s="157">
        <v>0</v>
      </c>
      <c r="E190" s="157">
        <v>0</v>
      </c>
      <c r="F190" s="157">
        <v>0</v>
      </c>
      <c r="G190" s="157">
        <v>0</v>
      </c>
      <c r="H190" s="157"/>
      <c r="I190" s="286"/>
      <c r="J190"/>
      <c r="K190"/>
      <c r="L190" s="217"/>
      <c r="M190" s="217"/>
      <c r="N190" s="217"/>
      <c r="O190" s="286"/>
      <c r="P190" s="286"/>
      <c r="Q190" s="286"/>
      <c r="R190" s="286"/>
      <c r="S190" s="286"/>
      <c r="T190" s="286"/>
      <c r="U190" s="217"/>
      <c r="V190" s="217"/>
      <c r="W190" s="217"/>
      <c r="X190" s="217"/>
      <c r="Y190" s="217"/>
    </row>
    <row r="191" spans="2:25" ht="12" hidden="1" customHeight="1">
      <c r="B191" s="121" t="s">
        <v>352</v>
      </c>
      <c r="C191" s="157">
        <v>0</v>
      </c>
      <c r="D191" s="157">
        <v>0</v>
      </c>
      <c r="E191" s="157">
        <v>0</v>
      </c>
      <c r="F191" s="157">
        <v>0</v>
      </c>
      <c r="G191" s="157">
        <v>0</v>
      </c>
      <c r="H191" s="157"/>
      <c r="I191" s="286"/>
      <c r="J191"/>
      <c r="K191"/>
      <c r="L191" s="217"/>
      <c r="M191" s="217"/>
      <c r="N191" s="217"/>
      <c r="O191" s="286"/>
      <c r="P191" s="286"/>
      <c r="Q191" s="286"/>
      <c r="R191" s="286"/>
      <c r="S191" s="286"/>
      <c r="T191" s="286"/>
      <c r="U191" s="217"/>
      <c r="V191" s="217"/>
      <c r="W191" s="217"/>
      <c r="X191" s="217"/>
      <c r="Y191" s="217"/>
    </row>
    <row r="192" spans="2:25" ht="12" hidden="1" customHeight="1">
      <c r="B192" s="121" t="s">
        <v>353</v>
      </c>
      <c r="C192" s="157">
        <v>0</v>
      </c>
      <c r="D192" s="157">
        <v>0</v>
      </c>
      <c r="E192" s="157">
        <v>0</v>
      </c>
      <c r="F192" s="157">
        <v>0</v>
      </c>
      <c r="G192" s="157">
        <v>0</v>
      </c>
      <c r="H192" s="157"/>
      <c r="I192" s="286"/>
      <c r="J192"/>
      <c r="K192"/>
      <c r="L192" s="217"/>
      <c r="M192" s="217"/>
      <c r="N192" s="217"/>
      <c r="O192" s="286"/>
      <c r="P192" s="286"/>
      <c r="Q192" s="286"/>
      <c r="R192" s="286"/>
      <c r="S192" s="286"/>
      <c r="T192" s="286"/>
      <c r="U192" s="217"/>
      <c r="V192" s="217"/>
      <c r="W192" s="217"/>
      <c r="X192" s="217"/>
      <c r="Y192" s="217"/>
    </row>
    <row r="193" spans="2:25" ht="12" hidden="1" customHeight="1">
      <c r="B193" s="121" t="s">
        <v>342</v>
      </c>
      <c r="C193" s="157">
        <v>0</v>
      </c>
      <c r="D193" s="157">
        <v>0</v>
      </c>
      <c r="E193" s="157">
        <v>0</v>
      </c>
      <c r="F193" s="157">
        <v>0</v>
      </c>
      <c r="G193" s="157">
        <v>0</v>
      </c>
      <c r="H193" s="157"/>
      <c r="I193" s="286"/>
      <c r="J193"/>
      <c r="K193"/>
      <c r="L193" s="217"/>
      <c r="M193" s="217"/>
      <c r="N193" s="217"/>
      <c r="O193" s="286"/>
      <c r="P193" s="286"/>
      <c r="Q193" s="286"/>
      <c r="R193" s="286"/>
      <c r="S193" s="286"/>
      <c r="T193" s="286"/>
      <c r="U193" s="217"/>
      <c r="V193" s="217"/>
      <c r="W193" s="217"/>
      <c r="X193" s="217"/>
      <c r="Y193" s="217"/>
    </row>
    <row r="194" spans="2:25" ht="12" hidden="1" customHeight="1">
      <c r="B194" s="121" t="s">
        <v>352</v>
      </c>
      <c r="C194" s="157">
        <v>0</v>
      </c>
      <c r="D194" s="157">
        <v>0</v>
      </c>
      <c r="E194" s="157">
        <v>0</v>
      </c>
      <c r="F194" s="157">
        <v>0</v>
      </c>
      <c r="G194" s="157">
        <v>0</v>
      </c>
      <c r="H194" s="157"/>
      <c r="I194" s="286"/>
      <c r="J194"/>
      <c r="K194"/>
      <c r="L194" s="217"/>
      <c r="M194" s="217"/>
      <c r="N194" s="217"/>
      <c r="O194" s="286"/>
      <c r="P194" s="286"/>
      <c r="Q194" s="286"/>
      <c r="R194" s="286"/>
      <c r="S194" s="286"/>
      <c r="T194" s="286"/>
      <c r="U194" s="217"/>
      <c r="V194" s="217"/>
      <c r="W194" s="217"/>
      <c r="X194" s="217"/>
      <c r="Y194" s="217"/>
    </row>
    <row r="195" spans="2:25" ht="12" hidden="1" customHeight="1">
      <c r="B195" s="121" t="s">
        <v>353</v>
      </c>
      <c r="C195" s="157">
        <v>0</v>
      </c>
      <c r="D195" s="157">
        <v>0</v>
      </c>
      <c r="E195" s="157">
        <v>0</v>
      </c>
      <c r="F195" s="157">
        <v>0</v>
      </c>
      <c r="G195" s="157">
        <v>0</v>
      </c>
      <c r="H195" s="157"/>
      <c r="I195" s="286"/>
      <c r="J195"/>
      <c r="K195"/>
      <c r="L195" s="217"/>
      <c r="M195" s="217"/>
      <c r="N195" s="217"/>
      <c r="O195" s="286"/>
      <c r="P195" s="286"/>
      <c r="Q195" s="286"/>
      <c r="R195" s="286"/>
      <c r="S195" s="286"/>
      <c r="T195" s="286"/>
      <c r="U195" s="217"/>
      <c r="V195" s="217"/>
      <c r="W195" s="217"/>
      <c r="X195" s="217"/>
      <c r="Y195" s="217"/>
    </row>
    <row r="196" spans="2:25" ht="12" hidden="1" customHeight="1">
      <c r="B196" s="121" t="s">
        <v>278</v>
      </c>
      <c r="C196" s="157">
        <v>0</v>
      </c>
      <c r="D196" s="157">
        <v>0</v>
      </c>
      <c r="E196" s="157">
        <v>0</v>
      </c>
      <c r="F196" s="157">
        <v>0</v>
      </c>
      <c r="G196" s="157">
        <v>0</v>
      </c>
      <c r="H196" s="157"/>
      <c r="I196" s="286"/>
      <c r="J196"/>
      <c r="K196"/>
      <c r="L196" s="217"/>
      <c r="M196" s="217"/>
      <c r="N196" s="217"/>
      <c r="O196" s="286"/>
      <c r="P196" s="286"/>
      <c r="Q196" s="286"/>
      <c r="R196" s="286"/>
      <c r="S196" s="286"/>
      <c r="T196" s="286"/>
      <c r="U196" s="217"/>
      <c r="V196" s="217"/>
      <c r="W196" s="217"/>
      <c r="X196" s="217"/>
      <c r="Y196" s="217"/>
    </row>
    <row r="197" spans="2:25" ht="12" hidden="1" customHeight="1">
      <c r="B197" s="121" t="s">
        <v>352</v>
      </c>
      <c r="C197" s="157">
        <v>0</v>
      </c>
      <c r="D197" s="157">
        <v>0</v>
      </c>
      <c r="E197" s="157">
        <v>0</v>
      </c>
      <c r="F197" s="157">
        <v>0</v>
      </c>
      <c r="G197" s="157">
        <v>0</v>
      </c>
      <c r="H197" s="157"/>
      <c r="I197" s="286"/>
      <c r="J197"/>
      <c r="K197"/>
      <c r="L197" s="217"/>
      <c r="M197" s="217"/>
      <c r="N197" s="217"/>
      <c r="O197" s="286"/>
      <c r="P197" s="286"/>
      <c r="Q197" s="286"/>
      <c r="R197" s="286"/>
      <c r="S197" s="286"/>
      <c r="T197" s="286"/>
      <c r="U197" s="217"/>
      <c r="V197" s="217"/>
      <c r="W197" s="217"/>
      <c r="X197" s="217"/>
      <c r="Y197" s="217"/>
    </row>
    <row r="198" spans="2:25" ht="12" hidden="1" customHeight="1">
      <c r="B198" s="121" t="s">
        <v>353</v>
      </c>
      <c r="C198" s="157">
        <v>0</v>
      </c>
      <c r="D198" s="157">
        <v>0</v>
      </c>
      <c r="E198" s="157">
        <v>0</v>
      </c>
      <c r="F198" s="157">
        <v>0</v>
      </c>
      <c r="G198" s="157">
        <v>0</v>
      </c>
      <c r="H198" s="157"/>
      <c r="I198" s="286"/>
      <c r="J198"/>
      <c r="K198"/>
      <c r="L198" s="217"/>
      <c r="M198" s="217"/>
      <c r="N198" s="217"/>
      <c r="O198" s="286"/>
      <c r="P198" s="286"/>
      <c r="Q198" s="286"/>
      <c r="R198" s="286"/>
      <c r="S198" s="286"/>
      <c r="T198" s="286"/>
      <c r="U198" s="217"/>
      <c r="V198" s="217"/>
      <c r="W198" s="217"/>
      <c r="X198" s="217"/>
      <c r="Y198" s="217"/>
    </row>
    <row r="199" spans="2:25" s="114" customFormat="1" ht="12" customHeight="1">
      <c r="B199" s="121" t="s">
        <v>343</v>
      </c>
      <c r="C199" s="157">
        <v>9.02</v>
      </c>
      <c r="D199" s="157">
        <v>9.02</v>
      </c>
      <c r="E199" s="157">
        <v>9.02</v>
      </c>
      <c r="F199" s="157">
        <v>9.02</v>
      </c>
      <c r="G199" s="157">
        <v>9.02</v>
      </c>
      <c r="H199" s="157">
        <v>9.02</v>
      </c>
      <c r="I199" s="286"/>
      <c r="J199"/>
      <c r="K199"/>
      <c r="L199" s="217"/>
      <c r="M199" s="217"/>
      <c r="N199" s="217"/>
      <c r="O199" s="286"/>
      <c r="P199" s="286"/>
      <c r="Q199" s="286"/>
      <c r="R199" s="286"/>
      <c r="S199" s="286"/>
      <c r="T199" s="286"/>
      <c r="U199" s="217"/>
      <c r="V199" s="217"/>
      <c r="W199" s="217"/>
      <c r="X199" s="217"/>
      <c r="Y199" s="217"/>
    </row>
    <row r="200" spans="2:25" ht="12" hidden="1" customHeight="1">
      <c r="B200" s="121" t="s">
        <v>352</v>
      </c>
      <c r="C200" s="157">
        <v>0</v>
      </c>
      <c r="D200" s="157">
        <v>0</v>
      </c>
      <c r="E200" s="157">
        <v>0</v>
      </c>
      <c r="F200" s="157">
        <v>0</v>
      </c>
      <c r="G200" s="157">
        <v>0</v>
      </c>
      <c r="H200" s="157"/>
      <c r="I200" s="286"/>
      <c r="J200"/>
      <c r="K200"/>
      <c r="L200" s="217"/>
      <c r="M200" s="217"/>
      <c r="N200" s="217"/>
      <c r="O200" s="286"/>
      <c r="P200" s="286"/>
      <c r="Q200" s="286"/>
      <c r="R200" s="286"/>
      <c r="S200" s="286"/>
      <c r="T200" s="286"/>
      <c r="U200" s="217"/>
      <c r="V200" s="217"/>
      <c r="W200" s="217"/>
      <c r="X200" s="217"/>
      <c r="Y200" s="217"/>
    </row>
    <row r="201" spans="2:25" s="114" customFormat="1" ht="12" customHeight="1">
      <c r="B201" s="121" t="s">
        <v>353</v>
      </c>
      <c r="C201" s="157">
        <v>9.02</v>
      </c>
      <c r="D201" s="157">
        <v>9.02</v>
      </c>
      <c r="E201" s="157">
        <v>9.02</v>
      </c>
      <c r="F201" s="157">
        <v>9.02</v>
      </c>
      <c r="G201" s="157">
        <v>9.02</v>
      </c>
      <c r="H201" s="157">
        <v>9.02</v>
      </c>
      <c r="I201" s="286"/>
      <c r="J201"/>
      <c r="K201"/>
      <c r="L201" s="217"/>
      <c r="M201" s="217"/>
      <c r="N201" s="217"/>
      <c r="O201" s="286"/>
      <c r="P201" s="286"/>
      <c r="Q201" s="286"/>
      <c r="R201" s="286"/>
      <c r="S201" s="286"/>
      <c r="T201" s="286"/>
      <c r="U201" s="217"/>
      <c r="V201" s="217"/>
      <c r="W201" s="217"/>
      <c r="X201" s="217"/>
      <c r="Y201" s="217"/>
    </row>
    <row r="202" spans="2:25" ht="12" hidden="1" customHeight="1">
      <c r="B202" s="121" t="s">
        <v>344</v>
      </c>
      <c r="C202" s="157">
        <v>0</v>
      </c>
      <c r="D202" s="157">
        <v>0</v>
      </c>
      <c r="E202" s="157">
        <v>0</v>
      </c>
      <c r="F202" s="157">
        <v>0</v>
      </c>
      <c r="G202" s="157">
        <v>0</v>
      </c>
      <c r="H202" s="157"/>
      <c r="I202" s="286"/>
      <c r="J202"/>
      <c r="K202"/>
      <c r="L202" s="217"/>
      <c r="M202" s="217"/>
      <c r="N202" s="217"/>
      <c r="O202" s="286"/>
      <c r="P202" s="286"/>
      <c r="Q202" s="286"/>
      <c r="R202" s="286"/>
      <c r="S202" s="286"/>
      <c r="T202" s="286"/>
      <c r="U202" s="217"/>
      <c r="V202" s="217"/>
      <c r="W202" s="217"/>
      <c r="X202" s="217"/>
      <c r="Y202" s="217"/>
    </row>
    <row r="203" spans="2:25" ht="12" hidden="1" customHeight="1">
      <c r="B203" s="121" t="s">
        <v>354</v>
      </c>
      <c r="C203" s="157">
        <v>0</v>
      </c>
      <c r="D203" s="157">
        <v>0</v>
      </c>
      <c r="E203" s="157">
        <v>0</v>
      </c>
      <c r="F203" s="157">
        <v>0</v>
      </c>
      <c r="G203" s="157">
        <v>0</v>
      </c>
      <c r="H203" s="157"/>
      <c r="I203" s="286"/>
      <c r="J203"/>
      <c r="K203"/>
      <c r="L203" s="217"/>
      <c r="M203" s="217"/>
      <c r="N203" s="217"/>
      <c r="O203" s="286"/>
      <c r="P203" s="286"/>
      <c r="Q203" s="286"/>
      <c r="R203" s="286"/>
      <c r="S203" s="286"/>
      <c r="T203" s="286"/>
      <c r="U203" s="217"/>
      <c r="V203" s="217"/>
      <c r="W203" s="217"/>
      <c r="X203" s="217"/>
      <c r="Y203" s="217"/>
    </row>
    <row r="204" spans="2:25" ht="12" hidden="1" customHeight="1">
      <c r="B204" s="121" t="s">
        <v>355</v>
      </c>
      <c r="C204" s="157">
        <v>0</v>
      </c>
      <c r="D204" s="157">
        <v>0</v>
      </c>
      <c r="E204" s="157">
        <v>0</v>
      </c>
      <c r="F204" s="157">
        <v>0</v>
      </c>
      <c r="G204" s="157">
        <v>0</v>
      </c>
      <c r="H204" s="157"/>
      <c r="I204" s="286"/>
      <c r="J204"/>
      <c r="K204"/>
      <c r="L204" s="217"/>
      <c r="M204" s="217"/>
      <c r="N204" s="217"/>
      <c r="O204" s="286"/>
      <c r="P204" s="286"/>
      <c r="Q204" s="286"/>
      <c r="R204" s="286"/>
      <c r="S204" s="286"/>
      <c r="T204" s="286"/>
      <c r="U204" s="217"/>
      <c r="V204" s="217"/>
      <c r="W204" s="217"/>
      <c r="X204" s="217"/>
      <c r="Y204" s="217"/>
    </row>
    <row r="205" spans="2:25" s="114" customFormat="1" ht="24">
      <c r="B205" s="121" t="s">
        <v>345</v>
      </c>
      <c r="C205" s="157">
        <v>9.02</v>
      </c>
      <c r="D205" s="157">
        <v>9.02</v>
      </c>
      <c r="E205" s="157">
        <v>9.02</v>
      </c>
      <c r="F205" s="157">
        <v>9.02</v>
      </c>
      <c r="G205" s="157">
        <v>9.02</v>
      </c>
      <c r="H205" s="157">
        <v>9.02</v>
      </c>
      <c r="I205" s="286"/>
      <c r="J205"/>
      <c r="K205"/>
      <c r="L205" s="217"/>
      <c r="M205" s="217"/>
      <c r="N205" s="217"/>
      <c r="O205" s="286"/>
      <c r="P205" s="286"/>
      <c r="Q205" s="286"/>
      <c r="R205" s="286"/>
      <c r="S205" s="286"/>
      <c r="T205" s="286"/>
      <c r="U205" s="217"/>
      <c r="V205" s="217"/>
      <c r="W205" s="217"/>
      <c r="X205" s="217"/>
      <c r="Y205" s="217"/>
    </row>
    <row r="206" spans="2:25" ht="12" hidden="1" customHeight="1">
      <c r="B206" s="121" t="s">
        <v>354</v>
      </c>
      <c r="C206" s="157">
        <v>0</v>
      </c>
      <c r="D206" s="157">
        <v>0</v>
      </c>
      <c r="E206" s="157">
        <v>0</v>
      </c>
      <c r="F206" s="157">
        <v>0</v>
      </c>
      <c r="G206" s="157">
        <v>0</v>
      </c>
      <c r="H206" s="157"/>
      <c r="I206" s="286"/>
      <c r="J206"/>
      <c r="K206"/>
      <c r="L206" s="217"/>
      <c r="M206" s="217"/>
      <c r="N206" s="217"/>
      <c r="O206" s="286"/>
      <c r="P206" s="286"/>
      <c r="Q206" s="286"/>
      <c r="R206" s="286"/>
      <c r="S206" s="286"/>
      <c r="T206" s="286"/>
      <c r="U206" s="217"/>
      <c r="V206" s="217"/>
      <c r="W206" s="217"/>
      <c r="X206" s="217"/>
      <c r="Y206" s="217"/>
    </row>
    <row r="207" spans="2:25" s="114" customFormat="1" ht="12" customHeight="1">
      <c r="B207" s="121" t="s">
        <v>355</v>
      </c>
      <c r="C207" s="157">
        <v>9.02</v>
      </c>
      <c r="D207" s="157">
        <v>9.02</v>
      </c>
      <c r="E207" s="157">
        <v>9.02</v>
      </c>
      <c r="F207" s="157">
        <v>9.02</v>
      </c>
      <c r="G207" s="157">
        <v>9.02</v>
      </c>
      <c r="H207" s="157">
        <v>9.02</v>
      </c>
      <c r="I207" s="286"/>
      <c r="J207"/>
      <c r="K207"/>
      <c r="L207" s="217"/>
      <c r="M207" s="217"/>
      <c r="N207" s="217"/>
      <c r="O207" s="286"/>
      <c r="P207" s="286"/>
      <c r="Q207" s="286"/>
      <c r="R207" s="286"/>
      <c r="S207" s="286"/>
      <c r="T207" s="286"/>
      <c r="U207" s="217"/>
      <c r="V207" s="217"/>
      <c r="W207" s="217"/>
      <c r="X207" s="217"/>
      <c r="Y207" s="217"/>
    </row>
    <row r="208" spans="2:25" s="217" customFormat="1" ht="12" customHeight="1">
      <c r="B208" s="125" t="s">
        <v>630</v>
      </c>
      <c r="C208" s="153">
        <v>5453.15</v>
      </c>
      <c r="D208" s="153">
        <v>5393.2216103648998</v>
      </c>
      <c r="E208" s="153">
        <v>5288.6072752788004</v>
      </c>
      <c r="F208" s="153">
        <v>5681.8370100000002</v>
      </c>
      <c r="G208" s="153">
        <v>5483.5724689706003</v>
      </c>
      <c r="H208" s="153">
        <v>5441.8043284000005</v>
      </c>
      <c r="I208" s="286"/>
      <c r="J208"/>
      <c r="K208"/>
      <c r="O208" s="286"/>
      <c r="P208" s="286"/>
      <c r="Q208" s="286"/>
      <c r="R208" s="286"/>
      <c r="S208" s="286"/>
      <c r="T208" s="286"/>
    </row>
    <row r="209" spans="2:25" s="114" customFormat="1" ht="12" customHeight="1">
      <c r="B209" s="121" t="s">
        <v>399</v>
      </c>
      <c r="C209" s="157">
        <v>4.91</v>
      </c>
      <c r="D209" s="157">
        <v>5.2246003648999997</v>
      </c>
      <c r="E209" s="157">
        <v>5.5202652788000002</v>
      </c>
      <c r="F209" s="157">
        <v>6.36</v>
      </c>
      <c r="G209" s="157">
        <v>6.2578179405999999</v>
      </c>
      <c r="H209" s="157">
        <v>7.27539917</v>
      </c>
      <c r="I209" s="286"/>
      <c r="J209"/>
      <c r="K209"/>
      <c r="L209" s="217"/>
      <c r="M209" s="217"/>
      <c r="N209" s="217"/>
      <c r="O209" s="286"/>
      <c r="P209" s="286"/>
      <c r="Q209" s="286"/>
      <c r="R209" s="286"/>
      <c r="S209" s="286"/>
      <c r="T209" s="286"/>
      <c r="U209" s="217"/>
      <c r="V209" s="217"/>
      <c r="W209" s="217"/>
      <c r="X209" s="217"/>
      <c r="Y209" s="217"/>
    </row>
    <row r="210" spans="2:25" s="114" customFormat="1" ht="12" customHeight="1">
      <c r="B210" s="121" t="s">
        <v>400</v>
      </c>
      <c r="C210" s="157">
        <v>4.91</v>
      </c>
      <c r="D210" s="157">
        <v>5.2246003648999997</v>
      </c>
      <c r="E210" s="157">
        <v>5.5202652788000002</v>
      </c>
      <c r="F210" s="157">
        <v>6.36</v>
      </c>
      <c r="G210" s="157">
        <v>6.2578179405999999</v>
      </c>
      <c r="H210" s="157">
        <v>7.27539917</v>
      </c>
      <c r="I210" s="286"/>
      <c r="J210"/>
      <c r="K210"/>
      <c r="L210" s="217"/>
      <c r="M210" s="217"/>
      <c r="N210" s="217"/>
      <c r="O210" s="286"/>
      <c r="P210" s="286"/>
      <c r="Q210" s="286"/>
      <c r="R210" s="286"/>
      <c r="S210" s="286"/>
      <c r="T210" s="286"/>
      <c r="U210" s="217"/>
      <c r="V210" s="217"/>
      <c r="W210" s="217"/>
      <c r="X210" s="217"/>
      <c r="Y210" s="217"/>
    </row>
    <row r="211" spans="2:25" ht="12" hidden="1" customHeight="1">
      <c r="B211" s="121" t="s">
        <v>401</v>
      </c>
      <c r="C211" s="157">
        <v>0</v>
      </c>
      <c r="D211" s="157">
        <v>0</v>
      </c>
      <c r="E211" s="157">
        <v>0</v>
      </c>
      <c r="F211" s="157">
        <v>0</v>
      </c>
      <c r="G211" s="157">
        <v>0</v>
      </c>
      <c r="H211" s="157"/>
      <c r="I211" s="286"/>
      <c r="J211"/>
      <c r="K211"/>
      <c r="L211" s="217"/>
      <c r="M211" s="217"/>
      <c r="N211" s="217"/>
      <c r="O211" s="286"/>
      <c r="P211" s="286"/>
      <c r="Q211" s="286"/>
      <c r="R211" s="286"/>
      <c r="S211" s="286"/>
      <c r="T211" s="286"/>
      <c r="U211" s="217"/>
      <c r="V211" s="217"/>
      <c r="W211" s="217"/>
      <c r="X211" s="217"/>
      <c r="Y211" s="217"/>
    </row>
    <row r="212" spans="2:25" ht="12" hidden="1" customHeight="1">
      <c r="B212" s="127" t="s">
        <v>631</v>
      </c>
      <c r="C212" s="157">
        <v>0</v>
      </c>
      <c r="D212" s="157">
        <v>0</v>
      </c>
      <c r="E212" s="157">
        <v>0</v>
      </c>
      <c r="F212" s="157">
        <v>0</v>
      </c>
      <c r="G212" s="157">
        <v>0</v>
      </c>
      <c r="H212" s="157"/>
      <c r="I212" s="286"/>
      <c r="J212"/>
      <c r="K212"/>
      <c r="L212" s="217"/>
      <c r="M212" s="217"/>
      <c r="N212" s="217"/>
      <c r="O212" s="286"/>
      <c r="P212" s="286"/>
      <c r="Q212" s="286"/>
      <c r="R212" s="286"/>
      <c r="S212" s="286"/>
      <c r="T212" s="286"/>
      <c r="U212" s="217"/>
      <c r="V212" s="217"/>
      <c r="W212" s="217"/>
      <c r="X212" s="217"/>
      <c r="Y212" s="217"/>
    </row>
    <row r="213" spans="2:25" s="114" customFormat="1" ht="12" customHeight="1">
      <c r="B213" s="121" t="s">
        <v>632</v>
      </c>
      <c r="C213" s="157">
        <v>11.71</v>
      </c>
      <c r="D213" s="157">
        <v>0.73</v>
      </c>
      <c r="E213" s="157">
        <v>11.87</v>
      </c>
      <c r="F213" s="157">
        <v>0.42</v>
      </c>
      <c r="G213" s="157">
        <v>1.1733857000000001</v>
      </c>
      <c r="H213" s="157">
        <v>0.29134491000000001</v>
      </c>
      <c r="I213" s="286"/>
      <c r="J213"/>
      <c r="K213"/>
      <c r="L213" s="217"/>
      <c r="M213" s="217"/>
      <c r="N213" s="217"/>
      <c r="O213" s="286"/>
      <c r="P213" s="286"/>
      <c r="Q213" s="286"/>
      <c r="R213" s="286"/>
      <c r="S213" s="286"/>
      <c r="T213" s="286"/>
      <c r="U213" s="217"/>
      <c r="V213" s="217"/>
      <c r="W213" s="217"/>
      <c r="X213" s="217"/>
      <c r="Y213" s="217"/>
    </row>
    <row r="214" spans="2:25" s="114" customFormat="1" ht="12" customHeight="1">
      <c r="B214" s="121" t="s">
        <v>403</v>
      </c>
      <c r="C214" s="157">
        <v>0.01</v>
      </c>
      <c r="D214" s="157">
        <v>7.0099999999999997E-3</v>
      </c>
      <c r="E214" s="157">
        <v>7.0099999999999997E-3</v>
      </c>
      <c r="F214" s="157">
        <v>7.0099999999999997E-3</v>
      </c>
      <c r="G214" s="157">
        <v>7.0099999999999997E-3</v>
      </c>
      <c r="H214" s="157">
        <v>7.0099999999999997E-3</v>
      </c>
      <c r="I214" s="286"/>
      <c r="J214"/>
      <c r="K214"/>
      <c r="L214" s="217"/>
      <c r="M214" s="217"/>
      <c r="N214" s="217"/>
      <c r="O214" s="286"/>
      <c r="P214" s="286"/>
      <c r="Q214" s="286"/>
      <c r="R214" s="286"/>
      <c r="S214" s="286"/>
      <c r="T214" s="286"/>
      <c r="U214" s="217"/>
      <c r="V214" s="217"/>
      <c r="W214" s="217"/>
      <c r="X214" s="217"/>
      <c r="Y214" s="217"/>
    </row>
    <row r="215" spans="2:25" s="114" customFormat="1" ht="12" customHeight="1">
      <c r="B215" s="121" t="s">
        <v>404</v>
      </c>
      <c r="C215" s="157">
        <v>5436.5199999999995</v>
      </c>
      <c r="D215" s="157">
        <v>5387.26</v>
      </c>
      <c r="E215" s="157">
        <v>5271.21</v>
      </c>
      <c r="F215" s="157">
        <v>5675.05</v>
      </c>
      <c r="G215" s="157">
        <v>5476.1342553300001</v>
      </c>
      <c r="H215" s="157">
        <v>5434.2305743200004</v>
      </c>
      <c r="I215" s="286"/>
      <c r="J215"/>
      <c r="K215"/>
      <c r="L215" s="217"/>
      <c r="M215" s="217"/>
      <c r="N215" s="217"/>
      <c r="O215" s="286"/>
      <c r="P215" s="286"/>
      <c r="Q215" s="286"/>
      <c r="R215" s="286"/>
      <c r="S215" s="286"/>
      <c r="T215" s="286"/>
      <c r="U215" s="217"/>
      <c r="V215" s="217"/>
      <c r="W215" s="217"/>
      <c r="X215" s="217"/>
      <c r="Y215" s="217"/>
    </row>
    <row r="216" spans="2:25" s="114" customFormat="1" ht="12" customHeight="1">
      <c r="B216" s="121" t="s">
        <v>405</v>
      </c>
      <c r="C216" s="157">
        <v>1139.29</v>
      </c>
      <c r="D216" s="157">
        <v>820.24</v>
      </c>
      <c r="E216" s="157">
        <v>740.63</v>
      </c>
      <c r="F216" s="157">
        <v>936.32999999999993</v>
      </c>
      <c r="G216" s="157">
        <v>910.97662953999998</v>
      </c>
      <c r="H216" s="157">
        <v>975.51146170000004</v>
      </c>
      <c r="I216" s="286"/>
      <c r="J216"/>
      <c r="K216"/>
      <c r="L216" s="217"/>
      <c r="M216" s="217"/>
      <c r="N216" s="217"/>
      <c r="O216" s="286"/>
      <c r="P216" s="286"/>
      <c r="Q216" s="286"/>
      <c r="R216" s="286"/>
      <c r="S216" s="286"/>
      <c r="T216" s="286"/>
      <c r="U216" s="217"/>
      <c r="V216" s="217"/>
      <c r="W216" s="217"/>
      <c r="X216" s="217"/>
      <c r="Y216" s="217"/>
    </row>
    <row r="217" spans="2:25" s="114" customFormat="1" ht="12" customHeight="1">
      <c r="B217" s="121" t="s">
        <v>406</v>
      </c>
      <c r="C217" s="157">
        <v>612.70000000000005</v>
      </c>
      <c r="D217" s="157">
        <v>299.94</v>
      </c>
      <c r="E217" s="157">
        <v>248.39</v>
      </c>
      <c r="F217" s="157">
        <v>388.45</v>
      </c>
      <c r="G217" s="157">
        <v>910.42909391000001</v>
      </c>
      <c r="H217" s="157">
        <v>975.39042627000003</v>
      </c>
      <c r="I217" s="286"/>
      <c r="J217"/>
      <c r="K217"/>
      <c r="L217" s="217"/>
      <c r="M217" s="217"/>
      <c r="N217" s="217"/>
      <c r="O217" s="286"/>
      <c r="P217" s="286"/>
      <c r="Q217" s="286"/>
      <c r="R217" s="286"/>
      <c r="S217" s="286"/>
      <c r="T217" s="286"/>
      <c r="U217" s="217"/>
      <c r="V217" s="217"/>
      <c r="W217" s="217"/>
      <c r="X217" s="217"/>
      <c r="Y217" s="217"/>
    </row>
    <row r="218" spans="2:25" s="114" customFormat="1" ht="12" customHeight="1">
      <c r="B218" s="121" t="s">
        <v>407</v>
      </c>
      <c r="C218" s="157">
        <v>526.59</v>
      </c>
      <c r="D218" s="157">
        <v>520.29999999999995</v>
      </c>
      <c r="E218" s="157">
        <v>492.24</v>
      </c>
      <c r="F218" s="157">
        <v>547.88</v>
      </c>
      <c r="G218" s="157">
        <v>0.54753563000000005</v>
      </c>
      <c r="H218" s="157">
        <v>0.12103543</v>
      </c>
      <c r="I218" s="286"/>
      <c r="J218"/>
      <c r="K218"/>
      <c r="L218" s="217"/>
      <c r="M218" s="217"/>
      <c r="N218" s="217"/>
      <c r="O218" s="286"/>
      <c r="P218" s="286"/>
      <c r="Q218" s="286"/>
      <c r="R218" s="286"/>
      <c r="S218" s="286"/>
      <c r="T218" s="286"/>
      <c r="U218" s="217"/>
      <c r="V218" s="217"/>
      <c r="W218" s="217"/>
      <c r="X218" s="217"/>
      <c r="Y218" s="217"/>
    </row>
    <row r="219" spans="2:25" s="114" customFormat="1" ht="12" customHeight="1">
      <c r="B219" s="121" t="s">
        <v>408</v>
      </c>
      <c r="C219" s="157">
        <v>4297.2299999999996</v>
      </c>
      <c r="D219" s="157">
        <v>4567.0200000000004</v>
      </c>
      <c r="E219" s="157">
        <v>4530.58</v>
      </c>
      <c r="F219" s="157">
        <v>4738.72</v>
      </c>
      <c r="G219" s="157">
        <v>4565.1576257899997</v>
      </c>
      <c r="H219" s="157">
        <v>4458.7191126200005</v>
      </c>
      <c r="I219" s="286"/>
      <c r="J219"/>
      <c r="K219"/>
      <c r="L219" s="217"/>
      <c r="M219" s="217"/>
      <c r="N219" s="217"/>
      <c r="O219" s="286"/>
      <c r="P219" s="286"/>
      <c r="Q219" s="286"/>
      <c r="R219" s="286"/>
      <c r="S219" s="286"/>
      <c r="T219" s="286"/>
      <c r="U219" s="217"/>
      <c r="V219" s="217"/>
      <c r="W219" s="217"/>
      <c r="X219" s="217"/>
      <c r="Y219" s="217"/>
    </row>
    <row r="220" spans="2:25" s="114" customFormat="1" ht="12" customHeight="1">
      <c r="B220" s="121" t="s">
        <v>331</v>
      </c>
      <c r="C220" s="157">
        <v>4297.2299999999996</v>
      </c>
      <c r="D220" s="157">
        <v>4567.0200000000004</v>
      </c>
      <c r="E220" s="157">
        <v>4530.58</v>
      </c>
      <c r="F220" s="157">
        <v>4738.72</v>
      </c>
      <c r="G220" s="157">
        <v>4565.1576257899997</v>
      </c>
      <c r="H220" s="157">
        <v>4458.7191126200005</v>
      </c>
      <c r="I220" s="286"/>
      <c r="J220"/>
      <c r="K220"/>
      <c r="L220" s="217"/>
      <c r="M220" s="217"/>
      <c r="N220" s="217"/>
      <c r="O220" s="286"/>
      <c r="P220" s="286"/>
      <c r="Q220" s="286"/>
      <c r="R220" s="286"/>
      <c r="S220" s="286"/>
      <c r="T220" s="286"/>
      <c r="U220" s="217"/>
      <c r="V220" s="217"/>
      <c r="W220" s="217"/>
      <c r="X220" s="217"/>
      <c r="Y220" s="217"/>
    </row>
    <row r="221" spans="2:25" s="114" customFormat="1" ht="12" customHeight="1">
      <c r="B221" s="121" t="s">
        <v>633</v>
      </c>
      <c r="C221" s="157">
        <v>562.27</v>
      </c>
      <c r="D221" s="157">
        <v>508.06</v>
      </c>
      <c r="E221" s="157">
        <v>377.19</v>
      </c>
      <c r="F221" s="157">
        <v>629.37</v>
      </c>
      <c r="G221" s="157">
        <v>597.21864749999997</v>
      </c>
      <c r="H221" s="157">
        <v>714.29084329</v>
      </c>
      <c r="I221" s="286"/>
      <c r="J221"/>
      <c r="K221"/>
      <c r="L221" s="217"/>
      <c r="M221" s="217"/>
      <c r="N221" s="217"/>
      <c r="O221" s="286"/>
      <c r="P221" s="286"/>
      <c r="Q221" s="286"/>
      <c r="R221" s="286"/>
      <c r="S221" s="286"/>
      <c r="T221" s="286"/>
      <c r="U221" s="217"/>
      <c r="V221" s="217"/>
      <c r="W221" s="217"/>
      <c r="X221" s="217"/>
      <c r="Y221" s="217"/>
    </row>
    <row r="222" spans="2:25" s="114" customFormat="1" ht="12" customHeight="1">
      <c r="B222" s="121" t="s">
        <v>353</v>
      </c>
      <c r="C222" s="157">
        <v>3734.96</v>
      </c>
      <c r="D222" s="157">
        <v>4058.96</v>
      </c>
      <c r="E222" s="157">
        <v>4153.3900000000003</v>
      </c>
      <c r="F222" s="157">
        <v>4109.3500000000004</v>
      </c>
      <c r="G222" s="157">
        <v>3967.9389782899998</v>
      </c>
      <c r="H222" s="157">
        <v>3744.4282693300001</v>
      </c>
      <c r="I222" s="286"/>
      <c r="J222"/>
      <c r="K222"/>
      <c r="L222" s="217"/>
      <c r="M222" s="217"/>
      <c r="N222" s="217"/>
      <c r="O222" s="286"/>
      <c r="P222" s="286"/>
      <c r="Q222" s="286"/>
      <c r="R222" s="286"/>
      <c r="S222" s="286"/>
      <c r="T222" s="286"/>
      <c r="U222" s="217"/>
      <c r="V222" s="217"/>
      <c r="W222" s="217"/>
      <c r="X222" s="217"/>
      <c r="Y222" s="217"/>
    </row>
    <row r="223" spans="2:25" ht="12" hidden="1" customHeight="1">
      <c r="B223" s="121" t="s">
        <v>47</v>
      </c>
      <c r="C223" s="157">
        <v>0</v>
      </c>
      <c r="D223" s="157">
        <v>0</v>
      </c>
      <c r="E223" s="157">
        <v>0</v>
      </c>
      <c r="F223" s="157">
        <v>0</v>
      </c>
      <c r="G223" s="157">
        <v>0</v>
      </c>
      <c r="H223" s="157"/>
      <c r="I223" s="286"/>
      <c r="J223"/>
      <c r="K223"/>
      <c r="L223" s="217"/>
      <c r="M223" s="217"/>
      <c r="N223" s="217"/>
      <c r="O223" s="286"/>
      <c r="P223" s="286"/>
      <c r="Q223" s="286"/>
      <c r="R223" s="286"/>
      <c r="S223" s="286"/>
      <c r="T223" s="286"/>
      <c r="U223" s="217"/>
      <c r="V223" s="217"/>
      <c r="W223" s="217"/>
      <c r="X223" s="217"/>
      <c r="Y223" s="217"/>
    </row>
    <row r="224" spans="2:25" ht="12" hidden="1" customHeight="1">
      <c r="B224" s="127" t="s">
        <v>52</v>
      </c>
      <c r="C224" s="157">
        <v>0</v>
      </c>
      <c r="D224" s="157">
        <v>0</v>
      </c>
      <c r="E224" s="157">
        <v>0</v>
      </c>
      <c r="F224" s="157">
        <v>0</v>
      </c>
      <c r="G224" s="157">
        <v>0</v>
      </c>
      <c r="H224" s="157"/>
      <c r="I224" s="286"/>
      <c r="J224"/>
      <c r="K224"/>
      <c r="L224" s="217"/>
      <c r="M224" s="217"/>
      <c r="N224" s="217"/>
      <c r="O224" s="286"/>
      <c r="P224" s="286"/>
      <c r="Q224" s="286"/>
      <c r="R224" s="286"/>
      <c r="S224" s="286"/>
      <c r="T224" s="286"/>
      <c r="U224" s="217"/>
      <c r="V224" s="217"/>
      <c r="W224" s="217"/>
      <c r="X224" s="217"/>
      <c r="Y224" s="217"/>
    </row>
    <row r="225" spans="2:25" ht="12" hidden="1" customHeight="1">
      <c r="B225" s="121" t="s">
        <v>21</v>
      </c>
      <c r="C225" s="157">
        <v>0</v>
      </c>
      <c r="D225" s="157">
        <v>0</v>
      </c>
      <c r="E225" s="157">
        <v>0</v>
      </c>
      <c r="F225" s="157">
        <v>0</v>
      </c>
      <c r="G225" s="157">
        <v>0</v>
      </c>
      <c r="H225" s="157"/>
      <c r="I225" s="286"/>
      <c r="J225"/>
      <c r="K225"/>
      <c r="L225" s="217"/>
      <c r="M225" s="217"/>
      <c r="N225" s="217"/>
      <c r="O225" s="286"/>
      <c r="P225" s="286"/>
      <c r="Q225" s="286"/>
      <c r="R225" s="286"/>
      <c r="S225" s="286"/>
      <c r="T225" s="286"/>
      <c r="U225" s="217"/>
      <c r="V225" s="217"/>
      <c r="W225" s="217"/>
      <c r="X225" s="217"/>
      <c r="Y225" s="217"/>
    </row>
    <row r="226" spans="2:25" ht="12" hidden="1" customHeight="1">
      <c r="B226" s="121" t="s">
        <v>22</v>
      </c>
      <c r="C226" s="157">
        <v>0</v>
      </c>
      <c r="D226" s="157">
        <v>0</v>
      </c>
      <c r="E226" s="157">
        <v>0</v>
      </c>
      <c r="F226" s="157">
        <v>0</v>
      </c>
      <c r="G226" s="157">
        <v>0</v>
      </c>
      <c r="H226" s="157"/>
      <c r="I226" s="286"/>
      <c r="J226"/>
      <c r="K226"/>
      <c r="L226" s="217"/>
      <c r="M226" s="217"/>
      <c r="N226" s="217"/>
      <c r="O226" s="286"/>
      <c r="P226" s="286"/>
      <c r="Q226" s="286"/>
      <c r="R226" s="286"/>
      <c r="S226" s="286"/>
      <c r="T226" s="286"/>
      <c r="U226" s="217"/>
      <c r="V226" s="217"/>
      <c r="W226" s="217"/>
      <c r="X226" s="217"/>
      <c r="Y226" s="217"/>
    </row>
    <row r="227" spans="2:25" s="217" customFormat="1" ht="12" customHeight="1">
      <c r="B227" s="128" t="s">
        <v>634</v>
      </c>
      <c r="C227" s="255">
        <v>13730.18</v>
      </c>
      <c r="D227" s="255">
        <v>13544.709669885799</v>
      </c>
      <c r="E227" s="255">
        <v>13268.035482570202</v>
      </c>
      <c r="F227" s="255">
        <v>13985.469108307099</v>
      </c>
      <c r="G227" s="255">
        <v>13815.217208243401</v>
      </c>
      <c r="H227" s="255">
        <v>14207.0180769824</v>
      </c>
      <c r="I227" s="286"/>
      <c r="J227"/>
      <c r="K227"/>
      <c r="O227" s="286"/>
      <c r="P227" s="286"/>
      <c r="Q227" s="286"/>
      <c r="R227" s="286"/>
      <c r="S227" s="286"/>
      <c r="T227" s="286"/>
    </row>
    <row r="228" spans="2:25" s="217" customFormat="1" ht="12" customHeight="1">
      <c r="B228" s="129" t="s">
        <v>593</v>
      </c>
      <c r="C228" s="153">
        <v>5468.97</v>
      </c>
      <c r="D228" s="153">
        <v>5387.4804355124998</v>
      </c>
      <c r="E228" s="153">
        <v>5315.7819514822004</v>
      </c>
      <c r="F228" s="153">
        <v>5621.9068633610004</v>
      </c>
      <c r="G228" s="153">
        <v>5393.3804046100995</v>
      </c>
      <c r="H228" s="153">
        <v>5508.3435951890997</v>
      </c>
      <c r="I228" s="286"/>
      <c r="J228"/>
      <c r="K228"/>
      <c r="O228" s="286"/>
      <c r="P228" s="286"/>
      <c r="Q228" s="286"/>
      <c r="R228" s="286"/>
      <c r="S228" s="286"/>
      <c r="T228" s="286"/>
    </row>
    <row r="229" spans="2:25" s="114" customFormat="1" ht="12" customHeight="1">
      <c r="B229" s="121" t="s">
        <v>313</v>
      </c>
      <c r="C229" s="157">
        <v>3588.51</v>
      </c>
      <c r="D229" s="157">
        <v>3506.0099999999002</v>
      </c>
      <c r="E229" s="157">
        <v>3471.4400000001001</v>
      </c>
      <c r="F229" s="157">
        <v>3769.52</v>
      </c>
      <c r="G229" s="157">
        <v>3579.99</v>
      </c>
      <c r="H229" s="157">
        <v>3668.9947858599999</v>
      </c>
      <c r="I229" s="286"/>
      <c r="J229"/>
      <c r="K229"/>
      <c r="L229" s="217"/>
      <c r="M229" s="217"/>
      <c r="N229" s="217"/>
      <c r="O229" s="286"/>
      <c r="P229" s="286"/>
      <c r="Q229" s="286"/>
      <c r="R229" s="286"/>
      <c r="S229" s="286"/>
      <c r="T229" s="286"/>
      <c r="U229" s="217"/>
      <c r="V229" s="217"/>
      <c r="W229" s="217"/>
      <c r="X229" s="217"/>
      <c r="Y229" s="217"/>
    </row>
    <row r="230" spans="2:25" s="114" customFormat="1" ht="12" customHeight="1">
      <c r="B230" s="121" t="s">
        <v>635</v>
      </c>
      <c r="C230" s="157">
        <v>3588.51</v>
      </c>
      <c r="D230" s="157">
        <v>3506.0099999999002</v>
      </c>
      <c r="E230" s="157">
        <v>3471.4400000001001</v>
      </c>
      <c r="F230" s="157">
        <v>3769.52</v>
      </c>
      <c r="G230" s="157">
        <v>3579.99</v>
      </c>
      <c r="H230" s="157">
        <v>3668.9947858599999</v>
      </c>
      <c r="I230" s="286"/>
      <c r="J230"/>
      <c r="K230"/>
      <c r="L230" s="217"/>
      <c r="M230" s="217"/>
      <c r="N230" s="217"/>
      <c r="O230" s="286"/>
      <c r="P230" s="286"/>
      <c r="Q230" s="286"/>
      <c r="R230" s="286"/>
      <c r="S230" s="286"/>
      <c r="T230" s="286"/>
      <c r="U230" s="217"/>
      <c r="V230" s="217"/>
      <c r="W230" s="217"/>
      <c r="X230" s="217"/>
      <c r="Y230" s="217"/>
    </row>
    <row r="231" spans="2:25" ht="12" hidden="1" customHeight="1">
      <c r="B231" s="121" t="s">
        <v>316</v>
      </c>
      <c r="C231" s="157">
        <v>0</v>
      </c>
      <c r="D231" s="157">
        <v>0</v>
      </c>
      <c r="E231" s="157">
        <v>0</v>
      </c>
      <c r="F231" s="157">
        <v>0</v>
      </c>
      <c r="G231" s="157">
        <v>0</v>
      </c>
      <c r="H231" s="157"/>
      <c r="I231" s="286"/>
      <c r="J231"/>
      <c r="K231"/>
      <c r="L231" s="217"/>
      <c r="M231" s="217"/>
      <c r="N231" s="217"/>
      <c r="O231" s="286"/>
      <c r="P231" s="286"/>
      <c r="Q231" s="286"/>
      <c r="R231" s="286"/>
      <c r="S231" s="286"/>
      <c r="T231" s="286"/>
      <c r="U231" s="217"/>
      <c r="V231" s="217"/>
      <c r="W231" s="217"/>
      <c r="X231" s="217"/>
      <c r="Y231" s="217"/>
    </row>
    <row r="232" spans="2:25" ht="12" hidden="1" customHeight="1">
      <c r="B232" s="121" t="s">
        <v>317</v>
      </c>
      <c r="C232" s="157">
        <v>0</v>
      </c>
      <c r="D232" s="157">
        <v>0</v>
      </c>
      <c r="E232" s="157">
        <v>0</v>
      </c>
      <c r="F232" s="157">
        <v>0</v>
      </c>
      <c r="G232" s="157">
        <v>0</v>
      </c>
      <c r="H232" s="157"/>
      <c r="I232" s="286"/>
      <c r="J232"/>
      <c r="K232"/>
      <c r="L232" s="217"/>
      <c r="M232" s="217"/>
      <c r="N232" s="217"/>
      <c r="O232" s="286"/>
      <c r="P232" s="286"/>
      <c r="Q232" s="286"/>
      <c r="R232" s="286"/>
      <c r="S232" s="286"/>
      <c r="T232" s="286"/>
      <c r="U232" s="217"/>
      <c r="V232" s="217"/>
      <c r="W232" s="217"/>
      <c r="X232" s="217"/>
      <c r="Y232" s="217"/>
    </row>
    <row r="233" spans="2:25" ht="12" hidden="1" customHeight="1">
      <c r="B233" s="121" t="s">
        <v>318</v>
      </c>
      <c r="C233" s="157">
        <v>0</v>
      </c>
      <c r="D233" s="157">
        <v>0</v>
      </c>
      <c r="E233" s="157">
        <v>0</v>
      </c>
      <c r="F233" s="157">
        <v>0</v>
      </c>
      <c r="G233" s="157">
        <v>0</v>
      </c>
      <c r="H233" s="157"/>
      <c r="I233" s="286"/>
      <c r="J233"/>
      <c r="K233"/>
      <c r="L233" s="217"/>
      <c r="M233" s="217"/>
      <c r="N233" s="217"/>
      <c r="O233" s="286"/>
      <c r="P233" s="286"/>
      <c r="Q233" s="286"/>
      <c r="R233" s="286"/>
      <c r="S233" s="286"/>
      <c r="T233" s="286"/>
      <c r="U233" s="217"/>
      <c r="V233" s="217"/>
      <c r="W233" s="217"/>
      <c r="X233" s="217"/>
      <c r="Y233" s="217"/>
    </row>
    <row r="234" spans="2:25" ht="12" hidden="1" customHeight="1">
      <c r="B234" s="121" t="s">
        <v>319</v>
      </c>
      <c r="C234" s="157">
        <v>0</v>
      </c>
      <c r="D234" s="157">
        <v>0</v>
      </c>
      <c r="E234" s="157">
        <v>0</v>
      </c>
      <c r="F234" s="157">
        <v>0</v>
      </c>
      <c r="G234" s="157">
        <v>0</v>
      </c>
      <c r="H234" s="157"/>
      <c r="I234" s="286"/>
      <c r="J234"/>
      <c r="K234"/>
      <c r="L234" s="217"/>
      <c r="M234" s="217"/>
      <c r="N234" s="217"/>
      <c r="O234" s="286"/>
      <c r="P234" s="286"/>
      <c r="Q234" s="286"/>
      <c r="R234" s="286"/>
      <c r="S234" s="286"/>
      <c r="T234" s="286"/>
      <c r="U234" s="217"/>
      <c r="V234" s="217"/>
      <c r="W234" s="217"/>
      <c r="X234" s="217"/>
      <c r="Y234" s="217"/>
    </row>
    <row r="235" spans="2:25" ht="12" hidden="1" customHeight="1">
      <c r="B235" s="121" t="s">
        <v>320</v>
      </c>
      <c r="C235" s="157">
        <v>0</v>
      </c>
      <c r="D235" s="157">
        <v>0</v>
      </c>
      <c r="E235" s="157">
        <v>0</v>
      </c>
      <c r="F235" s="157">
        <v>0</v>
      </c>
      <c r="G235" s="157">
        <v>0</v>
      </c>
      <c r="H235" s="157"/>
      <c r="I235" s="286"/>
      <c r="J235"/>
      <c r="K235"/>
      <c r="L235" s="217"/>
      <c r="M235" s="217"/>
      <c r="N235" s="217"/>
      <c r="O235" s="286"/>
      <c r="P235" s="286"/>
      <c r="Q235" s="286"/>
      <c r="R235" s="286"/>
      <c r="S235" s="286"/>
      <c r="T235" s="286"/>
      <c r="U235" s="217"/>
      <c r="V235" s="217"/>
      <c r="W235" s="217"/>
      <c r="X235" s="217"/>
      <c r="Y235" s="217"/>
    </row>
    <row r="236" spans="2:25" ht="12" hidden="1" customHeight="1">
      <c r="B236" s="121" t="s">
        <v>636</v>
      </c>
      <c r="C236" s="157">
        <v>0</v>
      </c>
      <c r="D236" s="157">
        <v>0</v>
      </c>
      <c r="E236" s="157">
        <v>0</v>
      </c>
      <c r="F236" s="157">
        <v>0</v>
      </c>
      <c r="G236" s="157">
        <v>0</v>
      </c>
      <c r="H236" s="157"/>
      <c r="I236" s="286"/>
      <c r="J236"/>
      <c r="K236"/>
      <c r="L236" s="217"/>
      <c r="M236" s="217"/>
      <c r="N236" s="217"/>
      <c r="O236" s="286"/>
      <c r="P236" s="286"/>
      <c r="Q236" s="286"/>
      <c r="R236" s="286"/>
      <c r="S236" s="286"/>
      <c r="T236" s="286"/>
      <c r="U236" s="217"/>
      <c r="V236" s="217"/>
      <c r="W236" s="217"/>
      <c r="X236" s="217"/>
      <c r="Y236" s="217"/>
    </row>
    <row r="237" spans="2:25" ht="12" hidden="1" customHeight="1">
      <c r="B237" s="121" t="s">
        <v>637</v>
      </c>
      <c r="C237" s="157">
        <v>0</v>
      </c>
      <c r="D237" s="157">
        <v>0</v>
      </c>
      <c r="E237" s="157">
        <v>0</v>
      </c>
      <c r="F237" s="157">
        <v>0</v>
      </c>
      <c r="G237" s="157">
        <v>0</v>
      </c>
      <c r="H237" s="157"/>
      <c r="I237" s="286"/>
      <c r="J237"/>
      <c r="K237"/>
      <c r="L237" s="217"/>
      <c r="M237" s="217"/>
      <c r="N237" s="217"/>
      <c r="O237" s="286"/>
      <c r="P237" s="286"/>
      <c r="Q237" s="286"/>
      <c r="R237" s="286"/>
      <c r="S237" s="286"/>
      <c r="T237" s="286"/>
      <c r="U237" s="217"/>
      <c r="V237" s="217"/>
      <c r="W237" s="217"/>
      <c r="X237" s="217"/>
      <c r="Y237" s="217"/>
    </row>
    <row r="238" spans="2:25" s="114" customFormat="1" ht="12" customHeight="1">
      <c r="B238" s="121" t="s">
        <v>324</v>
      </c>
      <c r="C238" s="157">
        <v>1880.46</v>
      </c>
      <c r="D238" s="157">
        <v>1881.4704355126</v>
      </c>
      <c r="E238" s="157">
        <v>1844.3419514821001</v>
      </c>
      <c r="F238" s="157">
        <v>1852.386863361</v>
      </c>
      <c r="G238" s="157">
        <v>1813.3904046100999</v>
      </c>
      <c r="H238" s="157">
        <v>1839.3488093291</v>
      </c>
      <c r="I238" s="286"/>
      <c r="J238"/>
      <c r="K238"/>
      <c r="L238" s="217"/>
      <c r="M238" s="217"/>
      <c r="N238" s="217"/>
      <c r="O238" s="286"/>
      <c r="P238" s="286"/>
      <c r="Q238" s="286"/>
      <c r="R238" s="286"/>
      <c r="S238" s="286"/>
      <c r="T238" s="286"/>
      <c r="U238" s="217"/>
      <c r="V238" s="217"/>
      <c r="W238" s="217"/>
      <c r="X238" s="217"/>
      <c r="Y238" s="217"/>
    </row>
    <row r="239" spans="2:25" s="114" customFormat="1" ht="12" customHeight="1">
      <c r="B239" s="121" t="s">
        <v>325</v>
      </c>
      <c r="C239" s="157">
        <v>1880.46</v>
      </c>
      <c r="D239" s="157">
        <v>1881.4704355126</v>
      </c>
      <c r="E239" s="157">
        <v>1844.3419514821001</v>
      </c>
      <c r="F239" s="157">
        <v>1852.386863361</v>
      </c>
      <c r="G239" s="157">
        <v>1813.3904046100999</v>
      </c>
      <c r="H239" s="157">
        <v>1839.3488093291</v>
      </c>
      <c r="I239" s="286"/>
      <c r="J239"/>
      <c r="K239"/>
      <c r="L239" s="217"/>
      <c r="M239" s="217"/>
      <c r="N239" s="217"/>
      <c r="O239" s="286"/>
      <c r="P239" s="286"/>
      <c r="Q239" s="286"/>
      <c r="R239" s="286"/>
      <c r="S239" s="286"/>
      <c r="T239" s="286"/>
      <c r="U239" s="217"/>
      <c r="V239" s="217"/>
      <c r="W239" s="217"/>
      <c r="X239" s="217"/>
      <c r="Y239" s="217"/>
    </row>
    <row r="240" spans="2:25" ht="12" hidden="1" customHeight="1">
      <c r="B240" s="121" t="s">
        <v>326</v>
      </c>
      <c r="C240" s="157">
        <v>0</v>
      </c>
      <c r="D240" s="157">
        <v>0</v>
      </c>
      <c r="E240" s="157">
        <v>0</v>
      </c>
      <c r="F240" s="157">
        <v>0</v>
      </c>
      <c r="G240" s="157">
        <v>0</v>
      </c>
      <c r="H240" s="157"/>
      <c r="I240" s="286"/>
      <c r="J240"/>
      <c r="K240"/>
      <c r="L240" s="217"/>
      <c r="M240" s="217"/>
      <c r="N240" s="217"/>
      <c r="O240" s="286"/>
      <c r="P240" s="286"/>
      <c r="Q240" s="286"/>
      <c r="R240" s="286"/>
      <c r="S240" s="286"/>
      <c r="T240" s="286"/>
      <c r="U240" s="217"/>
      <c r="V240" s="217"/>
      <c r="W240" s="217"/>
      <c r="X240" s="217"/>
      <c r="Y240" s="217"/>
    </row>
    <row r="241" spans="2:25" ht="12" hidden="1" customHeight="1">
      <c r="B241" s="121" t="s">
        <v>327</v>
      </c>
      <c r="C241" s="157">
        <v>0</v>
      </c>
      <c r="D241" s="157">
        <v>0</v>
      </c>
      <c r="E241" s="157">
        <v>0</v>
      </c>
      <c r="F241" s="157">
        <v>0</v>
      </c>
      <c r="G241" s="157">
        <v>0</v>
      </c>
      <c r="H241" s="157"/>
      <c r="I241" s="286"/>
      <c r="J241"/>
      <c r="K241"/>
      <c r="L241" s="217"/>
      <c r="M241" s="217"/>
      <c r="N241" s="217"/>
      <c r="O241" s="286"/>
      <c r="P241" s="286"/>
      <c r="Q241" s="286"/>
      <c r="R241" s="286"/>
      <c r="S241" s="286"/>
      <c r="T241" s="286"/>
      <c r="U241" s="217"/>
      <c r="V241" s="217"/>
      <c r="W241" s="217"/>
      <c r="X241" s="217"/>
      <c r="Y241" s="217"/>
    </row>
    <row r="242" spans="2:25" ht="12" hidden="1" customHeight="1">
      <c r="B242" s="121" t="s">
        <v>328</v>
      </c>
      <c r="C242" s="157">
        <v>0</v>
      </c>
      <c r="D242" s="157">
        <v>0</v>
      </c>
      <c r="E242" s="157">
        <v>0</v>
      </c>
      <c r="F242" s="157">
        <v>0</v>
      </c>
      <c r="G242" s="157">
        <v>0</v>
      </c>
      <c r="H242" s="157"/>
      <c r="I242" s="286"/>
      <c r="J242"/>
      <c r="K242"/>
      <c r="L242" s="217"/>
      <c r="M242" s="217"/>
      <c r="N242" s="217"/>
      <c r="O242" s="286"/>
      <c r="P242" s="286"/>
      <c r="Q242" s="286"/>
      <c r="R242" s="286"/>
      <c r="S242" s="286"/>
      <c r="T242" s="286"/>
      <c r="U242" s="217"/>
      <c r="V242" s="217"/>
      <c r="W242" s="217"/>
      <c r="X242" s="217"/>
      <c r="Y242" s="217"/>
    </row>
    <row r="243" spans="2:25" ht="12" hidden="1" customHeight="1">
      <c r="B243" s="121" t="s">
        <v>329</v>
      </c>
      <c r="C243" s="157">
        <v>0</v>
      </c>
      <c r="D243" s="157">
        <v>0</v>
      </c>
      <c r="E243" s="157">
        <v>0</v>
      </c>
      <c r="F243" s="157">
        <v>0</v>
      </c>
      <c r="G243" s="157">
        <v>0</v>
      </c>
      <c r="H243" s="157"/>
      <c r="I243" s="286"/>
      <c r="J243"/>
      <c r="K243"/>
      <c r="L243" s="217"/>
      <c r="M243" s="217"/>
      <c r="N243" s="217"/>
      <c r="O243" s="286"/>
      <c r="P243" s="286"/>
      <c r="Q243" s="286"/>
      <c r="R243" s="286"/>
      <c r="S243" s="286"/>
      <c r="T243" s="286"/>
      <c r="U243" s="217"/>
      <c r="V243" s="217"/>
      <c r="W243" s="217"/>
      <c r="X243" s="217"/>
      <c r="Y243" s="217"/>
    </row>
    <row r="244" spans="2:25" ht="12" hidden="1" customHeight="1">
      <c r="B244" s="121" t="s">
        <v>330</v>
      </c>
      <c r="C244" s="157">
        <v>0</v>
      </c>
      <c r="D244" s="157">
        <v>0</v>
      </c>
      <c r="E244" s="157">
        <v>0</v>
      </c>
      <c r="F244" s="157">
        <v>0</v>
      </c>
      <c r="G244" s="157">
        <v>0</v>
      </c>
      <c r="H244" s="157"/>
      <c r="I244" s="286"/>
      <c r="J244"/>
      <c r="K244"/>
      <c r="L244" s="217"/>
      <c r="M244" s="217"/>
      <c r="N244" s="217"/>
      <c r="O244" s="286"/>
      <c r="P244" s="286"/>
      <c r="Q244" s="286"/>
      <c r="R244" s="286"/>
      <c r="S244" s="286"/>
      <c r="T244" s="286"/>
      <c r="U244" s="217"/>
      <c r="V244" s="217"/>
      <c r="W244" s="217"/>
      <c r="X244" s="217"/>
      <c r="Y244" s="217"/>
    </row>
    <row r="245" spans="2:25" ht="12" hidden="1" customHeight="1">
      <c r="B245" s="121" t="s">
        <v>638</v>
      </c>
      <c r="C245" s="157">
        <v>0</v>
      </c>
      <c r="D245" s="157">
        <v>0</v>
      </c>
      <c r="E245" s="157">
        <v>0</v>
      </c>
      <c r="F245" s="157">
        <v>0</v>
      </c>
      <c r="G245" s="157">
        <v>0</v>
      </c>
      <c r="H245" s="157"/>
      <c r="I245" s="286"/>
      <c r="J245"/>
      <c r="K245"/>
      <c r="L245" s="217"/>
      <c r="M245" s="217"/>
      <c r="N245" s="217"/>
      <c r="O245" s="286"/>
      <c r="P245" s="286"/>
      <c r="Q245" s="286"/>
      <c r="R245" s="286"/>
      <c r="S245" s="286"/>
      <c r="T245" s="286"/>
      <c r="U245" s="217"/>
      <c r="V245" s="217"/>
      <c r="W245" s="217"/>
      <c r="X245" s="217"/>
      <c r="Y245" s="217"/>
    </row>
    <row r="246" spans="2:25" ht="12" hidden="1" customHeight="1">
      <c r="B246" s="121" t="s">
        <v>639</v>
      </c>
      <c r="C246" s="157">
        <v>0</v>
      </c>
      <c r="D246" s="157">
        <v>0</v>
      </c>
      <c r="E246" s="157">
        <v>0</v>
      </c>
      <c r="F246" s="157">
        <v>0</v>
      </c>
      <c r="G246" s="157">
        <v>0</v>
      </c>
      <c r="H246" s="157"/>
      <c r="I246" s="286"/>
      <c r="J246"/>
      <c r="K246"/>
      <c r="L246" s="217"/>
      <c r="M246" s="217"/>
      <c r="N246" s="217"/>
      <c r="O246" s="286"/>
      <c r="P246" s="286"/>
      <c r="Q246" s="286"/>
      <c r="R246" s="286"/>
      <c r="S246" s="286"/>
      <c r="T246" s="286"/>
      <c r="U246" s="217"/>
      <c r="V246" s="217"/>
      <c r="W246" s="217"/>
      <c r="X246" s="217"/>
      <c r="Y246" s="217"/>
    </row>
    <row r="247" spans="2:25" ht="12" hidden="1" customHeight="1">
      <c r="B247" s="121" t="s">
        <v>599</v>
      </c>
      <c r="C247" s="157">
        <v>0</v>
      </c>
      <c r="D247" s="157">
        <v>0</v>
      </c>
      <c r="E247" s="157">
        <v>0</v>
      </c>
      <c r="F247" s="157">
        <v>0</v>
      </c>
      <c r="G247" s="157">
        <v>0</v>
      </c>
      <c r="H247" s="157"/>
      <c r="I247" s="286"/>
      <c r="J247"/>
      <c r="K247"/>
      <c r="L247" s="217"/>
      <c r="M247" s="217"/>
      <c r="N247" s="217"/>
      <c r="O247" s="286"/>
      <c r="P247" s="286"/>
      <c r="Q247" s="286"/>
      <c r="R247" s="286"/>
      <c r="S247" s="286"/>
      <c r="T247" s="286"/>
      <c r="U247" s="217"/>
      <c r="V247" s="217"/>
      <c r="W247" s="217"/>
      <c r="X247" s="217"/>
      <c r="Y247" s="217"/>
    </row>
    <row r="248" spans="2:25" ht="12" hidden="1" customHeight="1">
      <c r="B248" s="121" t="s">
        <v>600</v>
      </c>
      <c r="C248" s="157">
        <v>0</v>
      </c>
      <c r="D248" s="157">
        <v>0</v>
      </c>
      <c r="E248" s="157">
        <v>0</v>
      </c>
      <c r="F248" s="157">
        <v>0</v>
      </c>
      <c r="G248" s="157">
        <v>0</v>
      </c>
      <c r="H248" s="157"/>
      <c r="I248" s="286"/>
      <c r="J248"/>
      <c r="K248"/>
      <c r="L248" s="217"/>
      <c r="M248" s="217"/>
      <c r="N248" s="217"/>
      <c r="O248" s="286"/>
      <c r="P248" s="286"/>
      <c r="Q248" s="286"/>
      <c r="R248" s="286"/>
      <c r="S248" s="286"/>
      <c r="T248" s="286"/>
      <c r="U248" s="217"/>
      <c r="V248" s="217"/>
      <c r="W248" s="217"/>
      <c r="X248" s="217"/>
      <c r="Y248" s="217"/>
    </row>
    <row r="249" spans="2:25" ht="12" hidden="1" customHeight="1">
      <c r="B249" s="121" t="s">
        <v>601</v>
      </c>
      <c r="C249" s="157">
        <v>0</v>
      </c>
      <c r="D249" s="157">
        <v>0</v>
      </c>
      <c r="E249" s="157">
        <v>0</v>
      </c>
      <c r="F249" s="157">
        <v>0</v>
      </c>
      <c r="G249" s="157">
        <v>0</v>
      </c>
      <c r="H249" s="157"/>
      <c r="I249" s="286"/>
      <c r="J249"/>
      <c r="K249"/>
      <c r="L249" s="217"/>
      <c r="M249" s="217"/>
      <c r="N249" s="217"/>
      <c r="O249" s="286"/>
      <c r="P249" s="286"/>
      <c r="Q249" s="286"/>
      <c r="R249" s="286"/>
      <c r="S249" s="286"/>
      <c r="T249" s="286"/>
      <c r="U249" s="217"/>
      <c r="V249" s="217"/>
      <c r="W249" s="217"/>
      <c r="X249" s="217"/>
      <c r="Y249" s="217"/>
    </row>
    <row r="250" spans="2:25" ht="12" hidden="1" customHeight="1">
      <c r="B250" s="121" t="s">
        <v>602</v>
      </c>
      <c r="C250" s="157">
        <v>0</v>
      </c>
      <c r="D250" s="157">
        <v>0</v>
      </c>
      <c r="E250" s="157">
        <v>0</v>
      </c>
      <c r="F250" s="157">
        <v>0</v>
      </c>
      <c r="G250" s="157">
        <v>0</v>
      </c>
      <c r="H250" s="157"/>
      <c r="I250" s="286"/>
      <c r="J250"/>
      <c r="K250"/>
      <c r="L250" s="217"/>
      <c r="M250" s="217"/>
      <c r="N250" s="217"/>
      <c r="O250" s="286"/>
      <c r="P250" s="286"/>
      <c r="Q250" s="286"/>
      <c r="R250" s="286"/>
      <c r="S250" s="286"/>
      <c r="T250" s="286"/>
      <c r="U250" s="217"/>
      <c r="V250" s="217"/>
      <c r="W250" s="217"/>
      <c r="X250" s="217"/>
      <c r="Y250" s="217"/>
    </row>
    <row r="251" spans="2:25" ht="12" hidden="1" customHeight="1">
      <c r="B251" s="121" t="s">
        <v>603</v>
      </c>
      <c r="C251" s="157">
        <v>0</v>
      </c>
      <c r="D251" s="157">
        <v>0</v>
      </c>
      <c r="E251" s="157">
        <v>0</v>
      </c>
      <c r="F251" s="157">
        <v>0</v>
      </c>
      <c r="G251" s="157">
        <v>0</v>
      </c>
      <c r="H251" s="157"/>
      <c r="I251" s="286"/>
      <c r="J251"/>
      <c r="K251"/>
      <c r="L251" s="217"/>
      <c r="M251" s="217"/>
      <c r="N251" s="217"/>
      <c r="O251" s="286"/>
      <c r="P251" s="286"/>
      <c r="Q251" s="286"/>
      <c r="R251" s="286"/>
      <c r="S251" s="286"/>
      <c r="T251" s="286"/>
      <c r="U251" s="217"/>
      <c r="V251" s="217"/>
      <c r="W251" s="217"/>
      <c r="X251" s="217"/>
      <c r="Y251" s="217"/>
    </row>
    <row r="252" spans="2:25" s="114" customFormat="1" ht="12" customHeight="1">
      <c r="B252" s="123" t="s">
        <v>604</v>
      </c>
      <c r="C252" s="157">
        <v>1053.6500000000001</v>
      </c>
      <c r="D252" s="157">
        <v>1052.8804355125999</v>
      </c>
      <c r="E252" s="157">
        <v>1019.6019514821</v>
      </c>
      <c r="F252" s="157">
        <v>1023.9722497598</v>
      </c>
      <c r="G252" s="157">
        <v>1005.4034516200001</v>
      </c>
      <c r="H252" s="157">
        <v>1014.3334920691</v>
      </c>
      <c r="I252" s="286"/>
      <c r="J252"/>
      <c r="K252"/>
      <c r="N252" s="217"/>
      <c r="O252" s="286"/>
      <c r="P252" s="286"/>
      <c r="Q252" s="286"/>
      <c r="R252" s="286"/>
      <c r="S252" s="286"/>
      <c r="T252" s="286"/>
      <c r="U252" s="217"/>
      <c r="V252" s="217"/>
      <c r="W252" s="217"/>
      <c r="X252" s="217"/>
      <c r="Y252" s="217"/>
    </row>
    <row r="253" spans="2:25" s="114" customFormat="1" ht="24">
      <c r="B253" s="123" t="s">
        <v>639</v>
      </c>
      <c r="C253" s="157">
        <v>1053.6500000000001</v>
      </c>
      <c r="D253" s="157">
        <v>1052.8804355125999</v>
      </c>
      <c r="E253" s="157">
        <v>1019.6019514821</v>
      </c>
      <c r="F253" s="157">
        <v>1023.9722497598</v>
      </c>
      <c r="G253" s="157">
        <v>1005.4034516200001</v>
      </c>
      <c r="H253" s="157">
        <v>1014.3334920691</v>
      </c>
      <c r="I253" s="286"/>
      <c r="J253"/>
      <c r="K253"/>
      <c r="N253" s="217"/>
      <c r="O253" s="286"/>
      <c r="P253" s="286"/>
      <c r="Q253" s="286"/>
      <c r="R253" s="286"/>
      <c r="S253" s="286"/>
      <c r="T253" s="286"/>
      <c r="U253" s="217"/>
      <c r="V253" s="217"/>
      <c r="W253" s="217"/>
      <c r="X253" s="217"/>
      <c r="Y253" s="217"/>
    </row>
    <row r="254" spans="2:25" ht="12" hidden="1" customHeight="1">
      <c r="B254" s="123" t="s">
        <v>640</v>
      </c>
      <c r="C254" s="157">
        <v>0</v>
      </c>
      <c r="D254" s="157">
        <v>0</v>
      </c>
      <c r="E254" s="157">
        <v>0</v>
      </c>
      <c r="F254" s="157">
        <v>0</v>
      </c>
      <c r="G254" s="157">
        <v>0</v>
      </c>
      <c r="H254" s="157"/>
      <c r="I254" s="286"/>
      <c r="J254"/>
      <c r="K254"/>
      <c r="N254" s="217"/>
      <c r="O254" s="286"/>
      <c r="P254" s="286"/>
      <c r="Q254" s="286"/>
      <c r="R254" s="286"/>
      <c r="S254" s="286"/>
      <c r="T254" s="286"/>
      <c r="U254" s="217"/>
      <c r="V254" s="217"/>
      <c r="W254" s="217"/>
      <c r="X254" s="217"/>
      <c r="Y254" s="217"/>
    </row>
    <row r="255" spans="2:25" ht="12" hidden="1" customHeight="1">
      <c r="B255" s="123" t="s">
        <v>600</v>
      </c>
      <c r="C255" s="157">
        <v>0</v>
      </c>
      <c r="D255" s="157">
        <v>0</v>
      </c>
      <c r="E255" s="157">
        <v>0</v>
      </c>
      <c r="F255" s="157">
        <v>0</v>
      </c>
      <c r="G255" s="157">
        <v>0</v>
      </c>
      <c r="H255" s="157"/>
      <c r="I255" s="286"/>
      <c r="J255"/>
      <c r="K255"/>
      <c r="N255" s="217"/>
      <c r="O255" s="286"/>
      <c r="P255" s="286"/>
      <c r="Q255" s="286"/>
      <c r="R255" s="286"/>
      <c r="S255" s="286"/>
      <c r="T255" s="286"/>
      <c r="U255" s="217"/>
      <c r="V255" s="217"/>
      <c r="W255" s="217"/>
      <c r="X255" s="217"/>
      <c r="Y255" s="217"/>
    </row>
    <row r="256" spans="2:25" ht="12" hidden="1" customHeight="1">
      <c r="B256" s="123" t="s">
        <v>601</v>
      </c>
      <c r="C256" s="157">
        <v>0</v>
      </c>
      <c r="D256" s="157">
        <v>0</v>
      </c>
      <c r="E256" s="157">
        <v>0</v>
      </c>
      <c r="F256" s="157">
        <v>0</v>
      </c>
      <c r="G256" s="157">
        <v>0</v>
      </c>
      <c r="H256" s="157"/>
      <c r="I256" s="286"/>
      <c r="J256"/>
      <c r="K256"/>
      <c r="N256" s="217"/>
      <c r="O256" s="286"/>
      <c r="P256" s="286"/>
      <c r="Q256" s="286"/>
      <c r="R256" s="286"/>
      <c r="S256" s="286"/>
      <c r="T256" s="286"/>
      <c r="U256" s="217"/>
      <c r="V256" s="217"/>
      <c r="W256" s="217"/>
      <c r="X256" s="217"/>
      <c r="Y256" s="217"/>
    </row>
    <row r="257" spans="2:25" ht="12" hidden="1" customHeight="1">
      <c r="B257" s="123" t="s">
        <v>602</v>
      </c>
      <c r="C257" s="157">
        <v>0</v>
      </c>
      <c r="D257" s="157">
        <v>0</v>
      </c>
      <c r="E257" s="157">
        <v>0</v>
      </c>
      <c r="F257" s="157">
        <v>0</v>
      </c>
      <c r="G257" s="157">
        <v>0</v>
      </c>
      <c r="H257" s="157"/>
      <c r="I257" s="286"/>
      <c r="J257"/>
      <c r="K257"/>
      <c r="N257" s="217"/>
      <c r="O257" s="286"/>
      <c r="P257" s="286"/>
      <c r="Q257" s="286"/>
      <c r="R257" s="286"/>
      <c r="S257" s="286"/>
      <c r="T257" s="286"/>
      <c r="U257" s="217"/>
      <c r="V257" s="217"/>
      <c r="W257" s="217"/>
      <c r="X257" s="217"/>
      <c r="Y257" s="217"/>
    </row>
    <row r="258" spans="2:25" ht="12" hidden="1" customHeight="1">
      <c r="B258" s="123" t="s">
        <v>603</v>
      </c>
      <c r="C258" s="157">
        <v>0</v>
      </c>
      <c r="D258" s="157">
        <v>0</v>
      </c>
      <c r="E258" s="157">
        <v>0</v>
      </c>
      <c r="F258" s="157">
        <v>0</v>
      </c>
      <c r="G258" s="157">
        <v>0</v>
      </c>
      <c r="H258" s="157"/>
      <c r="I258" s="286"/>
      <c r="J258"/>
      <c r="K258"/>
      <c r="N258" s="217"/>
      <c r="O258" s="286"/>
      <c r="P258" s="286"/>
      <c r="Q258" s="286"/>
      <c r="R258" s="286"/>
      <c r="S258" s="286"/>
      <c r="T258" s="286"/>
      <c r="U258" s="217"/>
      <c r="V258" s="217"/>
      <c r="W258" s="217"/>
      <c r="X258" s="217"/>
      <c r="Y258" s="217"/>
    </row>
    <row r="259" spans="2:25" s="114" customFormat="1" ht="12" customHeight="1">
      <c r="B259" s="123" t="s">
        <v>605</v>
      </c>
      <c r="C259" s="157">
        <v>273.33</v>
      </c>
      <c r="D259" s="157">
        <v>275.11</v>
      </c>
      <c r="E259" s="157">
        <v>271.26</v>
      </c>
      <c r="F259" s="157">
        <v>274.9346136012</v>
      </c>
      <c r="G259" s="157">
        <v>254.50695299009999</v>
      </c>
      <c r="H259" s="157">
        <v>271.53531726</v>
      </c>
      <c r="I259" s="286"/>
      <c r="J259"/>
      <c r="K259"/>
      <c r="N259" s="217"/>
      <c r="O259" s="286"/>
      <c r="P259" s="286"/>
      <c r="Q259" s="286"/>
      <c r="R259" s="286"/>
      <c r="S259" s="286"/>
      <c r="T259" s="286"/>
      <c r="U259" s="217"/>
      <c r="V259" s="217"/>
      <c r="W259" s="217"/>
      <c r="X259" s="217"/>
      <c r="Y259" s="217"/>
    </row>
    <row r="260" spans="2:25" s="114" customFormat="1" ht="24">
      <c r="B260" s="123" t="s">
        <v>639</v>
      </c>
      <c r="C260" s="157">
        <v>273.33</v>
      </c>
      <c r="D260" s="157">
        <v>275.11</v>
      </c>
      <c r="E260" s="157">
        <v>271.26</v>
      </c>
      <c r="F260" s="157">
        <v>274.9346136012</v>
      </c>
      <c r="G260" s="157">
        <v>254.50695299009999</v>
      </c>
      <c r="H260" s="157">
        <v>271.53531726</v>
      </c>
      <c r="I260" s="286"/>
      <c r="J260"/>
      <c r="K260"/>
      <c r="N260" s="217"/>
      <c r="O260" s="286"/>
      <c r="P260" s="286"/>
      <c r="Q260" s="286"/>
      <c r="R260" s="286"/>
      <c r="S260" s="286"/>
      <c r="T260" s="286"/>
      <c r="U260" s="217"/>
      <c r="V260" s="217"/>
      <c r="W260" s="217"/>
      <c r="X260" s="217"/>
      <c r="Y260" s="217"/>
    </row>
    <row r="261" spans="2:25" ht="12" hidden="1" customHeight="1">
      <c r="B261" s="123" t="s">
        <v>640</v>
      </c>
      <c r="C261" s="157">
        <v>0</v>
      </c>
      <c r="D261" s="157">
        <v>0</v>
      </c>
      <c r="E261" s="157">
        <v>0</v>
      </c>
      <c r="F261" s="157">
        <v>0</v>
      </c>
      <c r="G261" s="157">
        <v>0</v>
      </c>
      <c r="H261" s="157"/>
      <c r="I261" s="286"/>
      <c r="J261"/>
      <c r="K261"/>
      <c r="N261" s="217"/>
      <c r="O261" s="286"/>
      <c r="P261" s="286"/>
      <c r="Q261" s="286"/>
      <c r="R261" s="286"/>
      <c r="S261" s="286"/>
      <c r="T261" s="286"/>
      <c r="U261" s="217"/>
      <c r="V261" s="217"/>
      <c r="W261" s="217"/>
      <c r="X261" s="217"/>
      <c r="Y261" s="217"/>
    </row>
    <row r="262" spans="2:25" ht="12" hidden="1" customHeight="1">
      <c r="B262" s="123" t="s">
        <v>600</v>
      </c>
      <c r="C262" s="157">
        <v>0</v>
      </c>
      <c r="D262" s="157">
        <v>0</v>
      </c>
      <c r="E262" s="157">
        <v>0</v>
      </c>
      <c r="F262" s="157">
        <v>0</v>
      </c>
      <c r="G262" s="157">
        <v>0</v>
      </c>
      <c r="H262" s="157"/>
      <c r="I262" s="286"/>
      <c r="J262"/>
      <c r="K262"/>
      <c r="N262" s="217"/>
      <c r="O262" s="286"/>
      <c r="P262" s="286"/>
      <c r="Q262" s="286"/>
      <c r="R262" s="286"/>
      <c r="S262" s="286"/>
      <c r="T262" s="286"/>
      <c r="U262" s="217"/>
      <c r="V262" s="217"/>
      <c r="W262" s="217"/>
      <c r="X262" s="217"/>
      <c r="Y262" s="217"/>
    </row>
    <row r="263" spans="2:25" ht="12" hidden="1" customHeight="1">
      <c r="B263" s="123" t="s">
        <v>601</v>
      </c>
      <c r="C263" s="157">
        <v>0</v>
      </c>
      <c r="D263" s="157">
        <v>0</v>
      </c>
      <c r="E263" s="157">
        <v>0</v>
      </c>
      <c r="F263" s="157">
        <v>0</v>
      </c>
      <c r="G263" s="157">
        <v>0</v>
      </c>
      <c r="H263" s="157"/>
      <c r="I263" s="286"/>
      <c r="J263"/>
      <c r="K263"/>
      <c r="N263" s="217"/>
      <c r="O263" s="286"/>
      <c r="P263" s="286"/>
      <c r="Q263" s="286"/>
      <c r="R263" s="286"/>
      <c r="S263" s="286"/>
      <c r="T263" s="286"/>
      <c r="U263" s="217"/>
      <c r="V263" s="217"/>
      <c r="W263" s="217"/>
      <c r="X263" s="217"/>
      <c r="Y263" s="217"/>
    </row>
    <row r="264" spans="2:25" ht="12" hidden="1" customHeight="1">
      <c r="B264" s="123" t="s">
        <v>602</v>
      </c>
      <c r="C264" s="157">
        <v>0</v>
      </c>
      <c r="D264" s="157">
        <v>0</v>
      </c>
      <c r="E264" s="157">
        <v>0</v>
      </c>
      <c r="F264" s="157">
        <v>0</v>
      </c>
      <c r="G264" s="157">
        <v>0</v>
      </c>
      <c r="H264" s="157"/>
      <c r="I264" s="286"/>
      <c r="J264"/>
      <c r="K264"/>
      <c r="N264" s="217"/>
      <c r="O264" s="286"/>
      <c r="P264" s="286"/>
      <c r="Q264" s="286"/>
      <c r="R264" s="286"/>
      <c r="S264" s="286"/>
      <c r="T264" s="286"/>
      <c r="U264" s="217"/>
      <c r="V264" s="217"/>
      <c r="W264" s="217"/>
      <c r="X264" s="217"/>
      <c r="Y264" s="217"/>
    </row>
    <row r="265" spans="2:25" ht="12" hidden="1" customHeight="1">
      <c r="B265" s="123" t="s">
        <v>603</v>
      </c>
      <c r="C265" s="157">
        <v>0</v>
      </c>
      <c r="D265" s="157">
        <v>0</v>
      </c>
      <c r="E265" s="157">
        <v>0</v>
      </c>
      <c r="F265" s="157">
        <v>0</v>
      </c>
      <c r="G265" s="157">
        <v>0</v>
      </c>
      <c r="H265" s="157"/>
      <c r="I265" s="286"/>
      <c r="J265"/>
      <c r="K265"/>
      <c r="N265" s="217"/>
      <c r="O265" s="286"/>
      <c r="P265" s="286"/>
      <c r="Q265" s="286"/>
      <c r="R265" s="286"/>
      <c r="S265" s="286"/>
      <c r="T265" s="286"/>
      <c r="U265" s="217"/>
      <c r="V265" s="217"/>
      <c r="W265" s="217"/>
      <c r="X265" s="217"/>
      <c r="Y265" s="217"/>
    </row>
    <row r="266" spans="2:25" s="114" customFormat="1" ht="12" customHeight="1">
      <c r="B266" s="123" t="s">
        <v>606</v>
      </c>
      <c r="C266" s="157">
        <v>553.48</v>
      </c>
      <c r="D266" s="157">
        <v>553.48</v>
      </c>
      <c r="E266" s="157">
        <v>553.48</v>
      </c>
      <c r="F266" s="157">
        <v>553.48</v>
      </c>
      <c r="G266" s="157">
        <v>553.48</v>
      </c>
      <c r="H266" s="157">
        <v>553.48</v>
      </c>
      <c r="I266" s="286"/>
      <c r="J266"/>
      <c r="K266"/>
      <c r="N266" s="217"/>
      <c r="O266" s="286"/>
      <c r="P266" s="286"/>
      <c r="Q266" s="286"/>
      <c r="R266" s="286"/>
      <c r="S266" s="286"/>
      <c r="T266" s="286"/>
      <c r="U266" s="217"/>
      <c r="V266" s="217"/>
      <c r="W266" s="217"/>
      <c r="X266" s="217"/>
      <c r="Y266" s="217"/>
    </row>
    <row r="267" spans="2:25" s="114" customFormat="1" ht="24">
      <c r="B267" s="123" t="s">
        <v>598</v>
      </c>
      <c r="C267" s="157">
        <v>553.48</v>
      </c>
      <c r="D267" s="157">
        <v>553.48</v>
      </c>
      <c r="E267" s="157">
        <v>553.48</v>
      </c>
      <c r="F267" s="157">
        <v>553.48</v>
      </c>
      <c r="G267" s="157">
        <v>553.48</v>
      </c>
      <c r="H267" s="157">
        <v>553.48</v>
      </c>
      <c r="I267" s="286"/>
      <c r="J267"/>
      <c r="K267"/>
      <c r="N267" s="217"/>
      <c r="O267" s="286"/>
      <c r="P267" s="286"/>
      <c r="Q267" s="286"/>
      <c r="R267" s="286"/>
      <c r="S267" s="286"/>
      <c r="T267" s="286"/>
      <c r="U267" s="217"/>
      <c r="V267" s="217"/>
      <c r="W267" s="217"/>
      <c r="X267" s="217"/>
      <c r="Y267" s="217"/>
    </row>
    <row r="268" spans="2:25" ht="12" hidden="1" customHeight="1">
      <c r="B268" s="123" t="s">
        <v>599</v>
      </c>
      <c r="C268" s="157">
        <v>0</v>
      </c>
      <c r="D268" s="157">
        <v>0</v>
      </c>
      <c r="E268" s="157">
        <v>0</v>
      </c>
      <c r="F268" s="157">
        <v>0</v>
      </c>
      <c r="G268" s="157">
        <v>0</v>
      </c>
      <c r="H268" s="157"/>
      <c r="I268" s="286"/>
      <c r="J268"/>
      <c r="K268"/>
      <c r="N268" s="217"/>
      <c r="O268" s="286"/>
      <c r="P268" s="286"/>
      <c r="Q268" s="286"/>
      <c r="R268" s="286"/>
      <c r="S268" s="286"/>
      <c r="T268" s="286"/>
      <c r="U268" s="217"/>
      <c r="V268" s="217"/>
      <c r="W268" s="217"/>
      <c r="X268" s="217"/>
      <c r="Y268" s="217"/>
    </row>
    <row r="269" spans="2:25" ht="12" hidden="1" customHeight="1">
      <c r="B269" s="123" t="s">
        <v>600</v>
      </c>
      <c r="C269" s="157">
        <v>0</v>
      </c>
      <c r="D269" s="157">
        <v>0</v>
      </c>
      <c r="E269" s="157">
        <v>0</v>
      </c>
      <c r="F269" s="157">
        <v>0</v>
      </c>
      <c r="G269" s="157">
        <v>0</v>
      </c>
      <c r="H269" s="157"/>
      <c r="I269" s="286"/>
      <c r="J269"/>
      <c r="K269"/>
      <c r="N269" s="217"/>
      <c r="O269" s="286"/>
      <c r="P269" s="286"/>
      <c r="Q269" s="286"/>
      <c r="R269" s="286"/>
      <c r="S269" s="286"/>
      <c r="T269" s="286"/>
      <c r="U269" s="217"/>
      <c r="V269" s="217"/>
      <c r="W269" s="217"/>
      <c r="X269" s="217"/>
      <c r="Y269" s="217"/>
    </row>
    <row r="270" spans="2:25" ht="12" hidden="1" customHeight="1">
      <c r="B270" s="123" t="s">
        <v>601</v>
      </c>
      <c r="C270" s="157">
        <v>0</v>
      </c>
      <c r="D270" s="157">
        <v>0</v>
      </c>
      <c r="E270" s="157">
        <v>0</v>
      </c>
      <c r="F270" s="157">
        <v>0</v>
      </c>
      <c r="G270" s="157">
        <v>0</v>
      </c>
      <c r="H270" s="157"/>
      <c r="I270" s="286"/>
      <c r="J270"/>
      <c r="K270"/>
      <c r="N270" s="217"/>
      <c r="O270" s="286"/>
      <c r="P270" s="286"/>
      <c r="Q270" s="286"/>
      <c r="R270" s="286"/>
      <c r="S270" s="286"/>
      <c r="T270" s="286"/>
      <c r="U270" s="217"/>
      <c r="V270" s="217"/>
      <c r="W270" s="217"/>
      <c r="X270" s="217"/>
      <c r="Y270" s="217"/>
    </row>
    <row r="271" spans="2:25" ht="12" hidden="1" customHeight="1">
      <c r="B271" s="123" t="s">
        <v>602</v>
      </c>
      <c r="C271" s="157">
        <v>0</v>
      </c>
      <c r="D271" s="157">
        <v>0</v>
      </c>
      <c r="E271" s="157">
        <v>0</v>
      </c>
      <c r="F271" s="157">
        <v>0</v>
      </c>
      <c r="G271" s="157">
        <v>0</v>
      </c>
      <c r="H271" s="157"/>
      <c r="I271" s="286"/>
      <c r="J271"/>
      <c r="K271"/>
      <c r="N271" s="217"/>
      <c r="O271" s="286"/>
      <c r="P271" s="286"/>
      <c r="Q271" s="286"/>
      <c r="R271" s="286"/>
      <c r="S271" s="286"/>
      <c r="T271" s="286"/>
      <c r="U271" s="217"/>
      <c r="V271" s="217"/>
      <c r="W271" s="217"/>
      <c r="X271" s="217"/>
      <c r="Y271" s="217"/>
    </row>
    <row r="272" spans="2:25" ht="12" hidden="1" customHeight="1">
      <c r="B272" s="123" t="s">
        <v>603</v>
      </c>
      <c r="C272" s="157">
        <v>0</v>
      </c>
      <c r="D272" s="157">
        <v>0</v>
      </c>
      <c r="E272" s="157">
        <v>0</v>
      </c>
      <c r="F272" s="157">
        <v>0</v>
      </c>
      <c r="G272" s="157">
        <v>0</v>
      </c>
      <c r="H272" s="157"/>
      <c r="I272" s="286"/>
      <c r="J272"/>
      <c r="K272"/>
      <c r="N272" s="217"/>
      <c r="O272" s="286"/>
      <c r="P272" s="286"/>
      <c r="Q272" s="286"/>
      <c r="R272" s="286"/>
      <c r="S272" s="286"/>
      <c r="T272" s="286"/>
      <c r="U272" s="217"/>
      <c r="V272" s="217"/>
      <c r="W272" s="217"/>
      <c r="X272" s="217"/>
      <c r="Y272" s="217"/>
    </row>
    <row r="273" spans="2:25" s="217" customFormat="1" ht="12" customHeight="1">
      <c r="B273" s="125" t="s">
        <v>607</v>
      </c>
      <c r="C273" s="153">
        <v>23.3</v>
      </c>
      <c r="D273" s="153">
        <v>23.29</v>
      </c>
      <c r="E273" s="153">
        <v>23.34</v>
      </c>
      <c r="F273" s="153">
        <v>22.540310817799998</v>
      </c>
      <c r="G273" s="153">
        <v>22.390293087900002</v>
      </c>
      <c r="H273" s="153">
        <v>21.389694610799999</v>
      </c>
      <c r="I273" s="286"/>
      <c r="J273"/>
      <c r="K273"/>
      <c r="O273" s="286"/>
      <c r="P273" s="286"/>
      <c r="Q273" s="286"/>
      <c r="R273" s="286"/>
      <c r="S273" s="286"/>
      <c r="T273" s="286"/>
    </row>
    <row r="274" spans="2:25" s="114" customFormat="1" ht="12" customHeight="1">
      <c r="B274" s="121" t="s">
        <v>313</v>
      </c>
      <c r="C274" s="157">
        <v>22.39</v>
      </c>
      <c r="D274" s="157">
        <v>22.41</v>
      </c>
      <c r="E274" s="157">
        <v>22.43</v>
      </c>
      <c r="F274" s="157">
        <v>21.650310817799998</v>
      </c>
      <c r="G274" s="157">
        <v>21.460293087900002</v>
      </c>
      <c r="H274" s="157">
        <v>20.449694610799998</v>
      </c>
      <c r="I274" s="286"/>
      <c r="J274"/>
      <c r="K274"/>
      <c r="L274" s="217"/>
      <c r="M274" s="217"/>
      <c r="N274" s="217"/>
      <c r="O274" s="286"/>
      <c r="P274" s="286"/>
      <c r="Q274" s="286"/>
      <c r="R274" s="286"/>
      <c r="S274" s="286"/>
      <c r="T274" s="286"/>
      <c r="U274" s="217"/>
      <c r="V274" s="217"/>
      <c r="W274" s="217"/>
      <c r="X274" s="217"/>
      <c r="Y274" s="217"/>
    </row>
    <row r="275" spans="2:25" ht="12" hidden="1" customHeight="1">
      <c r="B275" s="121" t="s">
        <v>340</v>
      </c>
      <c r="C275" s="157">
        <v>0</v>
      </c>
      <c r="D275" s="157">
        <v>0</v>
      </c>
      <c r="E275" s="157">
        <v>0</v>
      </c>
      <c r="F275" s="157">
        <v>0</v>
      </c>
      <c r="G275" s="157">
        <v>0</v>
      </c>
      <c r="H275" s="157"/>
      <c r="I275" s="286"/>
      <c r="J275"/>
      <c r="K275"/>
      <c r="L275" s="217"/>
      <c r="M275" s="217"/>
      <c r="N275" s="217"/>
      <c r="O275" s="286"/>
      <c r="P275" s="286"/>
      <c r="Q275" s="286"/>
      <c r="R275" s="286"/>
      <c r="S275" s="286"/>
      <c r="T275" s="286"/>
      <c r="U275" s="217"/>
      <c r="V275" s="217"/>
      <c r="W275" s="217"/>
      <c r="X275" s="217"/>
      <c r="Y275" s="217"/>
    </row>
    <row r="276" spans="2:25" ht="12" hidden="1" customHeight="1">
      <c r="B276" s="121" t="s">
        <v>608</v>
      </c>
      <c r="C276" s="157">
        <v>0</v>
      </c>
      <c r="D276" s="157">
        <v>0</v>
      </c>
      <c r="E276" s="157">
        <v>0</v>
      </c>
      <c r="F276" s="157">
        <v>0</v>
      </c>
      <c r="G276" s="157">
        <v>0</v>
      </c>
      <c r="H276" s="157"/>
      <c r="I276" s="286"/>
      <c r="J276"/>
      <c r="K276"/>
      <c r="L276" s="217"/>
      <c r="M276" s="217"/>
      <c r="N276" s="217"/>
      <c r="O276" s="286"/>
      <c r="P276" s="286"/>
      <c r="Q276" s="286"/>
      <c r="R276" s="286"/>
      <c r="S276" s="286"/>
      <c r="T276" s="286"/>
      <c r="U276" s="217"/>
      <c r="V276" s="217"/>
      <c r="W276" s="217"/>
      <c r="X276" s="217"/>
      <c r="Y276" s="217"/>
    </row>
    <row r="277" spans="2:25" s="114" customFormat="1" ht="12" customHeight="1">
      <c r="B277" s="121" t="s">
        <v>342</v>
      </c>
      <c r="C277" s="157">
        <v>2.3199999999999998</v>
      </c>
      <c r="D277" s="157">
        <v>2.3199999999999998</v>
      </c>
      <c r="E277" s="157">
        <v>2.3199999999999998</v>
      </c>
      <c r="F277" s="157">
        <v>2.3203108177999998</v>
      </c>
      <c r="G277" s="157">
        <v>2.3202930879000001</v>
      </c>
      <c r="H277" s="157">
        <v>2.3196946108000001</v>
      </c>
      <c r="I277" s="286"/>
      <c r="J277"/>
      <c r="K277"/>
      <c r="L277" s="217"/>
      <c r="M277" s="217"/>
      <c r="N277" s="217"/>
      <c r="O277" s="286"/>
      <c r="P277" s="286"/>
      <c r="Q277" s="286"/>
      <c r="R277" s="286"/>
      <c r="S277" s="286"/>
      <c r="T277" s="286"/>
      <c r="U277" s="217"/>
      <c r="V277" s="217"/>
      <c r="W277" s="217"/>
      <c r="X277" s="217"/>
      <c r="Y277" s="217"/>
    </row>
    <row r="278" spans="2:25" ht="12" hidden="1" customHeight="1">
      <c r="B278" s="121" t="s">
        <v>278</v>
      </c>
      <c r="C278" s="157">
        <v>0</v>
      </c>
      <c r="D278" s="157">
        <v>0</v>
      </c>
      <c r="E278" s="157">
        <v>0</v>
      </c>
      <c r="F278" s="157">
        <v>0</v>
      </c>
      <c r="G278" s="157">
        <v>0</v>
      </c>
      <c r="H278" s="157"/>
      <c r="I278" s="286"/>
      <c r="J278"/>
      <c r="K278"/>
      <c r="L278" s="217"/>
      <c r="M278" s="217"/>
      <c r="N278" s="217"/>
      <c r="O278" s="286"/>
      <c r="P278" s="286"/>
      <c r="Q278" s="286"/>
      <c r="R278" s="286"/>
      <c r="S278" s="286"/>
      <c r="T278" s="286"/>
      <c r="U278" s="217"/>
      <c r="V278" s="217"/>
      <c r="W278" s="217"/>
      <c r="X278" s="217"/>
      <c r="Y278" s="217"/>
    </row>
    <row r="279" spans="2:25" s="114" customFormat="1" ht="12" customHeight="1">
      <c r="B279" s="121" t="s">
        <v>343</v>
      </c>
      <c r="C279" s="157">
        <v>20.07</v>
      </c>
      <c r="D279" s="157">
        <v>20.09</v>
      </c>
      <c r="E279" s="157">
        <v>20.11</v>
      </c>
      <c r="F279" s="157">
        <v>19.329999999999998</v>
      </c>
      <c r="G279" s="157">
        <v>19.14</v>
      </c>
      <c r="H279" s="157">
        <v>18.13</v>
      </c>
      <c r="I279" s="286"/>
      <c r="J279"/>
      <c r="K279"/>
      <c r="L279" s="217"/>
      <c r="M279" s="217"/>
      <c r="N279" s="217"/>
      <c r="O279" s="286"/>
      <c r="P279" s="286"/>
      <c r="Q279" s="286"/>
      <c r="R279" s="286"/>
      <c r="S279" s="286"/>
      <c r="T279" s="286"/>
      <c r="U279" s="217"/>
      <c r="V279" s="217"/>
      <c r="W279" s="217"/>
      <c r="X279" s="217"/>
      <c r="Y279" s="217"/>
    </row>
    <row r="280" spans="2:25" ht="12" hidden="1" customHeight="1">
      <c r="B280" s="121" t="s">
        <v>344</v>
      </c>
      <c r="C280" s="157">
        <v>0</v>
      </c>
      <c r="D280" s="157">
        <v>0</v>
      </c>
      <c r="E280" s="157">
        <v>0</v>
      </c>
      <c r="F280" s="157">
        <v>0</v>
      </c>
      <c r="G280" s="157">
        <v>0</v>
      </c>
      <c r="H280" s="157"/>
      <c r="I280" s="286"/>
      <c r="J280"/>
      <c r="K280"/>
      <c r="L280" s="217"/>
      <c r="M280" s="217"/>
      <c r="N280" s="217"/>
      <c r="O280" s="286"/>
      <c r="P280" s="286"/>
      <c r="Q280" s="286"/>
      <c r="R280" s="286"/>
      <c r="S280" s="286"/>
      <c r="T280" s="286"/>
      <c r="U280" s="217"/>
      <c r="V280" s="217"/>
      <c r="W280" s="217"/>
      <c r="X280" s="217"/>
      <c r="Y280" s="217"/>
    </row>
    <row r="281" spans="2:25" s="114" customFormat="1" ht="24">
      <c r="B281" s="121" t="s">
        <v>345</v>
      </c>
      <c r="C281" s="157">
        <v>20.07</v>
      </c>
      <c r="D281" s="157">
        <v>20.09</v>
      </c>
      <c r="E281" s="157">
        <v>20.11</v>
      </c>
      <c r="F281" s="157">
        <v>19.329999999999998</v>
      </c>
      <c r="G281" s="157">
        <v>19.14</v>
      </c>
      <c r="H281" s="157">
        <v>18.13</v>
      </c>
      <c r="I281" s="286"/>
      <c r="J281"/>
      <c r="K281"/>
      <c r="L281" s="217"/>
      <c r="M281" s="217"/>
      <c r="N281" s="217"/>
      <c r="O281" s="286"/>
      <c r="P281" s="286"/>
      <c r="Q281" s="286"/>
      <c r="R281" s="286"/>
      <c r="S281" s="286"/>
      <c r="T281" s="286"/>
      <c r="U281" s="217"/>
      <c r="V281" s="217"/>
      <c r="W281" s="217"/>
      <c r="X281" s="217"/>
      <c r="Y281" s="217"/>
    </row>
    <row r="282" spans="2:25" s="114" customFormat="1" ht="24" customHeight="1">
      <c r="B282" s="121" t="s">
        <v>641</v>
      </c>
      <c r="C282" s="157">
        <v>22.39</v>
      </c>
      <c r="D282" s="157">
        <v>22.41</v>
      </c>
      <c r="E282" s="157">
        <v>22.43</v>
      </c>
      <c r="F282" s="157">
        <v>21.650310817799998</v>
      </c>
      <c r="G282" s="157">
        <v>21.460293087900002</v>
      </c>
      <c r="H282" s="157">
        <v>20.449694610799998</v>
      </c>
      <c r="I282" s="286"/>
      <c r="J282"/>
      <c r="K282"/>
      <c r="L282" s="217"/>
      <c r="M282" s="217"/>
      <c r="N282" s="217"/>
      <c r="O282" s="286"/>
      <c r="P282" s="286"/>
      <c r="Q282" s="286"/>
      <c r="R282" s="286"/>
      <c r="S282" s="286"/>
      <c r="T282" s="286"/>
      <c r="U282" s="217"/>
      <c r="V282" s="217"/>
      <c r="W282" s="217"/>
      <c r="X282" s="217"/>
      <c r="Y282" s="217"/>
    </row>
    <row r="283" spans="2:25" s="114" customFormat="1" ht="12" customHeight="1">
      <c r="B283" s="121" t="s">
        <v>347</v>
      </c>
      <c r="C283" s="157">
        <v>2.3199999999999998</v>
      </c>
      <c r="D283" s="157">
        <v>2.3199999999999998</v>
      </c>
      <c r="E283" s="157">
        <v>2.3199999999999998</v>
      </c>
      <c r="F283" s="157">
        <v>2.3203108177999998</v>
      </c>
      <c r="G283" s="157">
        <v>2.3202930879000001</v>
      </c>
      <c r="H283" s="157">
        <v>2.3196946108000001</v>
      </c>
      <c r="I283" s="286"/>
      <c r="J283"/>
      <c r="K283"/>
      <c r="L283" s="217"/>
      <c r="M283" s="217"/>
      <c r="N283" s="217"/>
      <c r="O283" s="286"/>
      <c r="P283" s="286"/>
      <c r="Q283" s="286"/>
      <c r="R283" s="286"/>
      <c r="S283" s="286"/>
      <c r="T283" s="286"/>
      <c r="U283" s="217"/>
      <c r="V283" s="217"/>
      <c r="W283" s="217"/>
      <c r="X283" s="217"/>
      <c r="Y283" s="217"/>
    </row>
    <row r="284" spans="2:25" s="114" customFormat="1" ht="12" customHeight="1">
      <c r="B284" s="121" t="s">
        <v>348</v>
      </c>
      <c r="C284" s="157">
        <v>20.07</v>
      </c>
      <c r="D284" s="157">
        <v>20.09</v>
      </c>
      <c r="E284" s="157">
        <v>20.11</v>
      </c>
      <c r="F284" s="157">
        <v>19.329999999999998</v>
      </c>
      <c r="G284" s="157">
        <v>19.14</v>
      </c>
      <c r="H284" s="157">
        <v>18.13</v>
      </c>
      <c r="I284" s="286"/>
      <c r="J284"/>
      <c r="K284"/>
      <c r="L284" s="217"/>
      <c r="M284" s="217"/>
      <c r="N284" s="217"/>
      <c r="O284" s="286"/>
      <c r="P284" s="286"/>
      <c r="Q284" s="286"/>
      <c r="R284" s="286"/>
      <c r="S284" s="286"/>
      <c r="T284" s="286"/>
      <c r="U284" s="217"/>
      <c r="V284" s="217"/>
      <c r="W284" s="217"/>
      <c r="X284" s="217"/>
      <c r="Y284" s="217"/>
    </row>
    <row r="285" spans="2:25" ht="12" hidden="1" customHeight="1">
      <c r="B285" s="121" t="s">
        <v>642</v>
      </c>
      <c r="C285" s="157">
        <v>0</v>
      </c>
      <c r="D285" s="157">
        <v>0</v>
      </c>
      <c r="E285" s="157">
        <v>0</v>
      </c>
      <c r="F285" s="157">
        <v>0</v>
      </c>
      <c r="G285" s="157">
        <v>0</v>
      </c>
      <c r="H285" s="157"/>
      <c r="I285" s="286"/>
      <c r="J285"/>
      <c r="K285"/>
      <c r="L285" s="217"/>
      <c r="M285" s="217"/>
      <c r="N285" s="217"/>
      <c r="O285" s="286"/>
      <c r="P285" s="286"/>
      <c r="Q285" s="286"/>
      <c r="R285" s="286"/>
      <c r="S285" s="286"/>
      <c r="T285" s="286"/>
      <c r="U285" s="217"/>
      <c r="V285" s="217"/>
      <c r="W285" s="217"/>
      <c r="X285" s="217"/>
      <c r="Y285" s="217"/>
    </row>
    <row r="286" spans="2:25" ht="12" hidden="1" customHeight="1">
      <c r="B286" s="121" t="s">
        <v>643</v>
      </c>
      <c r="C286" s="157">
        <v>0</v>
      </c>
      <c r="D286" s="157">
        <v>0</v>
      </c>
      <c r="E286" s="157">
        <v>0</v>
      </c>
      <c r="F286" s="157">
        <v>0</v>
      </c>
      <c r="G286" s="157">
        <v>0</v>
      </c>
      <c r="H286" s="157"/>
      <c r="I286" s="286"/>
      <c r="J286"/>
      <c r="K286"/>
      <c r="L286" s="217"/>
      <c r="M286" s="217"/>
      <c r="N286" s="217"/>
      <c r="O286" s="286"/>
      <c r="P286" s="286"/>
      <c r="Q286" s="286"/>
      <c r="R286" s="286"/>
      <c r="S286" s="286"/>
      <c r="T286" s="286"/>
      <c r="U286" s="217"/>
      <c r="V286" s="217"/>
      <c r="W286" s="217"/>
      <c r="X286" s="217"/>
      <c r="Y286" s="217"/>
    </row>
    <row r="287" spans="2:25" s="114" customFormat="1" ht="12" customHeight="1">
      <c r="B287" s="121" t="s">
        <v>644</v>
      </c>
      <c r="C287" s="157">
        <v>0.90999999999999992</v>
      </c>
      <c r="D287" s="157">
        <v>0.88</v>
      </c>
      <c r="E287" s="157">
        <v>0.90999999999999992</v>
      </c>
      <c r="F287" s="157">
        <v>0.89</v>
      </c>
      <c r="G287" s="157">
        <v>0.92999999999999994</v>
      </c>
      <c r="H287" s="157">
        <v>0.94</v>
      </c>
      <c r="I287" s="286"/>
      <c r="J287"/>
      <c r="K287"/>
      <c r="L287" s="217"/>
      <c r="M287" s="217"/>
      <c r="N287" s="217"/>
      <c r="O287" s="286"/>
      <c r="P287" s="286"/>
      <c r="Q287" s="286"/>
      <c r="R287" s="286"/>
      <c r="S287" s="286"/>
      <c r="T287" s="286"/>
      <c r="U287" s="217"/>
      <c r="V287" s="217"/>
      <c r="W287" s="217"/>
      <c r="X287" s="217"/>
      <c r="Y287" s="217"/>
    </row>
    <row r="288" spans="2:25" ht="12" hidden="1" customHeight="1">
      <c r="B288" s="121" t="s">
        <v>372</v>
      </c>
      <c r="C288" s="157">
        <v>0</v>
      </c>
      <c r="D288" s="157">
        <v>0</v>
      </c>
      <c r="E288" s="157">
        <v>0</v>
      </c>
      <c r="F288" s="157">
        <v>0</v>
      </c>
      <c r="G288" s="157">
        <v>0</v>
      </c>
      <c r="H288" s="157"/>
      <c r="I288" s="286"/>
      <c r="J288"/>
      <c r="K288"/>
      <c r="L288" s="217"/>
      <c r="M288" s="217"/>
      <c r="N288" s="217"/>
      <c r="O288" s="286"/>
      <c r="P288" s="286"/>
      <c r="Q288" s="286"/>
      <c r="R288" s="286"/>
      <c r="S288" s="286"/>
      <c r="T288" s="286"/>
      <c r="U288" s="217"/>
      <c r="V288" s="217"/>
      <c r="W288" s="217"/>
      <c r="X288" s="217"/>
      <c r="Y288" s="217"/>
    </row>
    <row r="289" spans="2:25" ht="12" hidden="1" customHeight="1">
      <c r="B289" s="121" t="s">
        <v>352</v>
      </c>
      <c r="C289" s="157">
        <v>0</v>
      </c>
      <c r="D289" s="157">
        <v>0</v>
      </c>
      <c r="E289" s="157">
        <v>0</v>
      </c>
      <c r="F289" s="157">
        <v>0</v>
      </c>
      <c r="G289" s="157">
        <v>0</v>
      </c>
      <c r="H289" s="157"/>
      <c r="I289" s="286"/>
      <c r="J289"/>
      <c r="K289"/>
      <c r="L289" s="217"/>
      <c r="M289" s="217"/>
      <c r="N289" s="217"/>
      <c r="O289" s="286"/>
      <c r="P289" s="286"/>
      <c r="Q289" s="286"/>
      <c r="R289" s="286"/>
      <c r="S289" s="286"/>
      <c r="T289" s="286"/>
      <c r="U289" s="217"/>
      <c r="V289" s="217"/>
      <c r="W289" s="217"/>
      <c r="X289" s="217"/>
      <c r="Y289" s="217"/>
    </row>
    <row r="290" spans="2:25" ht="12" hidden="1" customHeight="1">
      <c r="B290" s="121" t="s">
        <v>353</v>
      </c>
      <c r="C290" s="157">
        <v>0</v>
      </c>
      <c r="D290" s="157">
        <v>0</v>
      </c>
      <c r="E290" s="157">
        <v>0</v>
      </c>
      <c r="F290" s="157">
        <v>0</v>
      </c>
      <c r="G290" s="157">
        <v>0</v>
      </c>
      <c r="H290" s="157"/>
      <c r="I290" s="286"/>
      <c r="J290"/>
      <c r="K290"/>
      <c r="L290" s="217"/>
      <c r="M290" s="217"/>
      <c r="N290" s="217"/>
      <c r="O290" s="286"/>
      <c r="P290" s="286"/>
      <c r="Q290" s="286"/>
      <c r="R290" s="286"/>
      <c r="S290" s="286"/>
      <c r="T290" s="286"/>
      <c r="U290" s="217"/>
      <c r="V290" s="217"/>
      <c r="W290" s="217"/>
      <c r="X290" s="217"/>
      <c r="Y290" s="217"/>
    </row>
    <row r="291" spans="2:25" ht="12" hidden="1" customHeight="1">
      <c r="B291" s="121" t="s">
        <v>608</v>
      </c>
      <c r="C291" s="157">
        <v>0</v>
      </c>
      <c r="D291" s="157">
        <v>0</v>
      </c>
      <c r="E291" s="157">
        <v>0</v>
      </c>
      <c r="F291" s="157">
        <v>0</v>
      </c>
      <c r="G291" s="157">
        <v>0</v>
      </c>
      <c r="H291" s="157"/>
      <c r="I291" s="286"/>
      <c r="J291"/>
      <c r="K291"/>
      <c r="L291" s="217"/>
      <c r="M291" s="217"/>
      <c r="N291" s="217"/>
      <c r="O291" s="286"/>
      <c r="P291" s="286"/>
      <c r="Q291" s="286"/>
      <c r="R291" s="286"/>
      <c r="S291" s="286"/>
      <c r="T291" s="286"/>
      <c r="U291" s="217"/>
      <c r="V291" s="217"/>
      <c r="W291" s="217"/>
      <c r="X291" s="217"/>
      <c r="Y291" s="217"/>
    </row>
    <row r="292" spans="2:25" ht="12" hidden="1" customHeight="1">
      <c r="B292" s="121" t="s">
        <v>352</v>
      </c>
      <c r="C292" s="157">
        <v>0</v>
      </c>
      <c r="D292" s="157">
        <v>0</v>
      </c>
      <c r="E292" s="157">
        <v>0</v>
      </c>
      <c r="F292" s="157">
        <v>0</v>
      </c>
      <c r="G292" s="157">
        <v>0</v>
      </c>
      <c r="H292" s="157"/>
      <c r="I292" s="286"/>
      <c r="J292"/>
      <c r="K292"/>
      <c r="L292" s="217"/>
      <c r="M292" s="217"/>
      <c r="N292" s="217"/>
      <c r="O292" s="286"/>
      <c r="P292" s="286"/>
      <c r="Q292" s="286"/>
      <c r="R292" s="286"/>
      <c r="S292" s="286"/>
      <c r="T292" s="286"/>
      <c r="U292" s="217"/>
      <c r="V292" s="217"/>
      <c r="W292" s="217"/>
      <c r="X292" s="217"/>
      <c r="Y292" s="217"/>
    </row>
    <row r="293" spans="2:25" ht="12" hidden="1" customHeight="1">
      <c r="B293" s="121" t="s">
        <v>353</v>
      </c>
      <c r="C293" s="157">
        <v>0</v>
      </c>
      <c r="D293" s="157">
        <v>0</v>
      </c>
      <c r="E293" s="157">
        <v>0</v>
      </c>
      <c r="F293" s="157">
        <v>0</v>
      </c>
      <c r="G293" s="157">
        <v>0</v>
      </c>
      <c r="H293" s="157"/>
      <c r="I293" s="286"/>
      <c r="J293"/>
      <c r="K293"/>
      <c r="L293" s="217"/>
      <c r="M293" s="217"/>
      <c r="N293" s="217"/>
      <c r="O293" s="286"/>
      <c r="P293" s="286"/>
      <c r="Q293" s="286"/>
      <c r="R293" s="286"/>
      <c r="S293" s="286"/>
      <c r="T293" s="286"/>
      <c r="U293" s="217"/>
      <c r="V293" s="217"/>
      <c r="W293" s="217"/>
      <c r="X293" s="217"/>
      <c r="Y293" s="217"/>
    </row>
    <row r="294" spans="2:25" ht="12" hidden="1" customHeight="1">
      <c r="B294" s="121" t="s">
        <v>342</v>
      </c>
      <c r="C294" s="157">
        <v>0</v>
      </c>
      <c r="D294" s="157">
        <v>0</v>
      </c>
      <c r="E294" s="157">
        <v>0</v>
      </c>
      <c r="F294" s="157">
        <v>0</v>
      </c>
      <c r="G294" s="157">
        <v>0</v>
      </c>
      <c r="H294" s="157"/>
      <c r="I294" s="286"/>
      <c r="J294"/>
      <c r="K294"/>
      <c r="L294" s="217"/>
      <c r="M294" s="217"/>
      <c r="N294" s="217"/>
      <c r="O294" s="286"/>
      <c r="P294" s="286"/>
      <c r="Q294" s="286"/>
      <c r="R294" s="286"/>
      <c r="S294" s="286"/>
      <c r="T294" s="286"/>
      <c r="U294" s="217"/>
      <c r="V294" s="217"/>
      <c r="W294" s="217"/>
      <c r="X294" s="217"/>
      <c r="Y294" s="217"/>
    </row>
    <row r="295" spans="2:25" ht="12" hidden="1" customHeight="1">
      <c r="B295" s="121" t="s">
        <v>352</v>
      </c>
      <c r="C295" s="157">
        <v>0</v>
      </c>
      <c r="D295" s="157">
        <v>0</v>
      </c>
      <c r="E295" s="157">
        <v>0</v>
      </c>
      <c r="F295" s="157">
        <v>0</v>
      </c>
      <c r="G295" s="157">
        <v>0</v>
      </c>
      <c r="H295" s="157"/>
      <c r="I295" s="286"/>
      <c r="J295"/>
      <c r="K295"/>
      <c r="L295" s="217"/>
      <c r="M295" s="217"/>
      <c r="N295" s="217"/>
      <c r="O295" s="286"/>
      <c r="P295" s="286"/>
      <c r="Q295" s="286"/>
      <c r="R295" s="286"/>
      <c r="S295" s="286"/>
      <c r="T295" s="286"/>
      <c r="U295" s="217"/>
      <c r="V295" s="217"/>
      <c r="W295" s="217"/>
      <c r="X295" s="217"/>
      <c r="Y295" s="217"/>
    </row>
    <row r="296" spans="2:25" ht="12" hidden="1" customHeight="1">
      <c r="B296" s="121" t="s">
        <v>353</v>
      </c>
      <c r="C296" s="157">
        <v>0</v>
      </c>
      <c r="D296" s="157">
        <v>0</v>
      </c>
      <c r="E296" s="157">
        <v>0</v>
      </c>
      <c r="F296" s="157">
        <v>0</v>
      </c>
      <c r="G296" s="157">
        <v>0</v>
      </c>
      <c r="H296" s="157"/>
      <c r="I296" s="286"/>
      <c r="J296"/>
      <c r="K296"/>
      <c r="L296" s="217"/>
      <c r="M296" s="217"/>
      <c r="N296" s="217"/>
      <c r="O296" s="286"/>
      <c r="P296" s="286"/>
      <c r="Q296" s="286"/>
      <c r="R296" s="286"/>
      <c r="S296" s="286"/>
      <c r="T296" s="286"/>
      <c r="U296" s="217"/>
      <c r="V296" s="217"/>
      <c r="W296" s="217"/>
      <c r="X296" s="217"/>
      <c r="Y296" s="217"/>
    </row>
    <row r="297" spans="2:25" s="114" customFormat="1" ht="12" customHeight="1">
      <c r="B297" s="121" t="s">
        <v>278</v>
      </c>
      <c r="C297" s="157">
        <v>0.47</v>
      </c>
      <c r="D297" s="157">
        <v>0.44</v>
      </c>
      <c r="E297" s="157">
        <v>0.47</v>
      </c>
      <c r="F297" s="157">
        <v>0.45</v>
      </c>
      <c r="G297" s="157">
        <v>0.49</v>
      </c>
      <c r="H297" s="157">
        <v>0.5</v>
      </c>
      <c r="I297" s="286"/>
      <c r="J297"/>
      <c r="K297"/>
      <c r="L297" s="217"/>
      <c r="M297" s="217"/>
      <c r="N297" s="217"/>
      <c r="O297" s="286"/>
      <c r="P297" s="286"/>
      <c r="Q297" s="286"/>
      <c r="R297" s="286"/>
      <c r="S297" s="286"/>
      <c r="T297" s="286"/>
      <c r="U297" s="217"/>
      <c r="V297" s="217"/>
      <c r="W297" s="217"/>
      <c r="X297" s="217"/>
      <c r="Y297" s="217"/>
    </row>
    <row r="298" spans="2:25" s="114" customFormat="1" ht="12" customHeight="1">
      <c r="B298" s="121" t="s">
        <v>352</v>
      </c>
      <c r="C298" s="157">
        <v>0.47</v>
      </c>
      <c r="D298" s="157">
        <v>0.44</v>
      </c>
      <c r="E298" s="157">
        <v>0.47</v>
      </c>
      <c r="F298" s="157">
        <v>0.45</v>
      </c>
      <c r="G298" s="157">
        <v>0.49</v>
      </c>
      <c r="H298" s="157">
        <v>0.5</v>
      </c>
      <c r="I298" s="286"/>
      <c r="J298"/>
      <c r="K298"/>
      <c r="L298" s="217"/>
      <c r="M298" s="217"/>
      <c r="N298" s="217"/>
      <c r="O298" s="286"/>
      <c r="P298" s="286"/>
      <c r="Q298" s="286"/>
      <c r="R298" s="286"/>
      <c r="S298" s="286"/>
      <c r="T298" s="286"/>
      <c r="U298" s="217"/>
      <c r="V298" s="217"/>
      <c r="W298" s="217"/>
      <c r="X298" s="217"/>
      <c r="Y298" s="217"/>
    </row>
    <row r="299" spans="2:25" ht="12" hidden="1" customHeight="1">
      <c r="B299" s="121" t="s">
        <v>353</v>
      </c>
      <c r="C299" s="157">
        <v>0</v>
      </c>
      <c r="D299" s="157">
        <v>0</v>
      </c>
      <c r="E299" s="157">
        <v>0</v>
      </c>
      <c r="F299" s="157">
        <v>0</v>
      </c>
      <c r="G299" s="157">
        <v>0</v>
      </c>
      <c r="H299" s="157"/>
      <c r="I299" s="286"/>
      <c r="J299"/>
      <c r="K299"/>
      <c r="L299" s="217"/>
      <c r="M299" s="217"/>
      <c r="N299" s="217"/>
      <c r="O299" s="286"/>
      <c r="P299" s="286"/>
      <c r="Q299" s="286"/>
      <c r="R299" s="286"/>
      <c r="S299" s="286"/>
      <c r="T299" s="286"/>
      <c r="U299" s="217"/>
      <c r="V299" s="217"/>
      <c r="W299" s="217"/>
      <c r="X299" s="217"/>
      <c r="Y299" s="217"/>
    </row>
    <row r="300" spans="2:25" s="114" customFormat="1" ht="12" customHeight="1">
      <c r="B300" s="121" t="s">
        <v>343</v>
      </c>
      <c r="C300" s="157">
        <v>0.44</v>
      </c>
      <c r="D300" s="157">
        <v>0.44</v>
      </c>
      <c r="E300" s="157">
        <v>0.44</v>
      </c>
      <c r="F300" s="157">
        <v>0.44</v>
      </c>
      <c r="G300" s="157">
        <v>0.44</v>
      </c>
      <c r="H300" s="157">
        <v>0.44</v>
      </c>
      <c r="I300" s="286"/>
      <c r="J300"/>
      <c r="K300"/>
      <c r="L300" s="217"/>
      <c r="M300" s="217"/>
      <c r="N300" s="217"/>
      <c r="O300" s="286"/>
      <c r="P300" s="286"/>
      <c r="Q300" s="286"/>
      <c r="R300" s="286"/>
      <c r="S300" s="286"/>
      <c r="T300" s="286"/>
      <c r="U300" s="217"/>
      <c r="V300" s="217"/>
      <c r="W300" s="217"/>
      <c r="X300" s="217"/>
      <c r="Y300" s="217"/>
    </row>
    <row r="301" spans="2:25" ht="12" hidden="1" customHeight="1">
      <c r="B301" s="121" t="s">
        <v>352</v>
      </c>
      <c r="C301" s="157">
        <v>0</v>
      </c>
      <c r="D301" s="157">
        <v>0</v>
      </c>
      <c r="E301" s="157">
        <v>0</v>
      </c>
      <c r="F301" s="157">
        <v>0</v>
      </c>
      <c r="G301" s="157">
        <v>0</v>
      </c>
      <c r="H301" s="157"/>
      <c r="I301" s="286"/>
      <c r="J301"/>
      <c r="K301"/>
      <c r="L301" s="217"/>
      <c r="M301" s="217"/>
      <c r="N301" s="217"/>
      <c r="O301" s="286"/>
      <c r="P301" s="286"/>
      <c r="Q301" s="286"/>
      <c r="R301" s="286"/>
      <c r="S301" s="286"/>
      <c r="T301" s="286"/>
      <c r="U301" s="217"/>
      <c r="V301" s="217"/>
      <c r="W301" s="217"/>
      <c r="X301" s="217"/>
      <c r="Y301" s="217"/>
    </row>
    <row r="302" spans="2:25" s="114" customFormat="1" ht="12" customHeight="1">
      <c r="B302" s="121" t="s">
        <v>353</v>
      </c>
      <c r="C302" s="157">
        <v>0.44</v>
      </c>
      <c r="D302" s="157">
        <v>0.44</v>
      </c>
      <c r="E302" s="157">
        <v>0.44</v>
      </c>
      <c r="F302" s="157">
        <v>0.44</v>
      </c>
      <c r="G302" s="157">
        <v>0.44</v>
      </c>
      <c r="H302" s="157">
        <v>0.44</v>
      </c>
      <c r="I302" s="286"/>
      <c r="J302"/>
      <c r="K302"/>
      <c r="L302" s="217"/>
      <c r="M302" s="217"/>
      <c r="N302" s="217"/>
      <c r="O302" s="286"/>
      <c r="P302" s="286"/>
      <c r="Q302" s="286"/>
      <c r="R302" s="286"/>
      <c r="S302" s="286"/>
      <c r="T302" s="286"/>
      <c r="U302" s="217"/>
      <c r="V302" s="217"/>
      <c r="W302" s="217"/>
      <c r="X302" s="217"/>
      <c r="Y302" s="217"/>
    </row>
    <row r="303" spans="2:25" ht="12" hidden="1" customHeight="1">
      <c r="B303" s="121" t="s">
        <v>344</v>
      </c>
      <c r="C303" s="157">
        <v>0</v>
      </c>
      <c r="D303" s="157">
        <v>0</v>
      </c>
      <c r="E303" s="157">
        <v>0</v>
      </c>
      <c r="F303" s="157">
        <v>0</v>
      </c>
      <c r="G303" s="157">
        <v>0</v>
      </c>
      <c r="H303" s="157"/>
      <c r="I303" s="286"/>
      <c r="J303"/>
      <c r="K303"/>
      <c r="L303" s="217"/>
      <c r="M303" s="217"/>
      <c r="N303" s="217"/>
      <c r="O303" s="286"/>
      <c r="P303" s="286"/>
      <c r="Q303" s="286"/>
      <c r="R303" s="286"/>
      <c r="S303" s="286"/>
      <c r="T303" s="286"/>
      <c r="U303" s="217"/>
      <c r="V303" s="217"/>
      <c r="W303" s="217"/>
      <c r="X303" s="217"/>
      <c r="Y303" s="217"/>
    </row>
    <row r="304" spans="2:25" ht="12" hidden="1" customHeight="1">
      <c r="B304" s="121" t="s">
        <v>354</v>
      </c>
      <c r="C304" s="157">
        <v>0</v>
      </c>
      <c r="D304" s="157">
        <v>0</v>
      </c>
      <c r="E304" s="157">
        <v>0</v>
      </c>
      <c r="F304" s="157">
        <v>0</v>
      </c>
      <c r="G304" s="157">
        <v>0</v>
      </c>
      <c r="H304" s="157"/>
      <c r="I304" s="286"/>
      <c r="J304"/>
      <c r="K304"/>
      <c r="L304" s="217"/>
      <c r="M304" s="217"/>
      <c r="N304" s="217"/>
      <c r="O304" s="286"/>
      <c r="P304" s="286"/>
      <c r="Q304" s="286"/>
      <c r="R304" s="286"/>
      <c r="S304" s="286"/>
      <c r="T304" s="286"/>
      <c r="U304" s="217"/>
      <c r="V304" s="217"/>
      <c r="W304" s="217"/>
      <c r="X304" s="217"/>
      <c r="Y304" s="217"/>
    </row>
    <row r="305" spans="2:25" ht="12" hidden="1" customHeight="1">
      <c r="B305" s="121" t="s">
        <v>355</v>
      </c>
      <c r="C305" s="157">
        <v>0</v>
      </c>
      <c r="D305" s="157">
        <v>0</v>
      </c>
      <c r="E305" s="157">
        <v>0</v>
      </c>
      <c r="F305" s="157">
        <v>0</v>
      </c>
      <c r="G305" s="157">
        <v>0</v>
      </c>
      <c r="H305" s="157"/>
      <c r="I305" s="286"/>
      <c r="J305"/>
      <c r="K305"/>
      <c r="L305" s="217"/>
      <c r="M305" s="217"/>
      <c r="N305" s="217"/>
      <c r="O305" s="286"/>
      <c r="P305" s="286"/>
      <c r="Q305" s="286"/>
      <c r="R305" s="286"/>
      <c r="S305" s="286"/>
      <c r="T305" s="286"/>
      <c r="U305" s="217"/>
      <c r="V305" s="217"/>
      <c r="W305" s="217"/>
      <c r="X305" s="217"/>
      <c r="Y305" s="217"/>
    </row>
    <row r="306" spans="2:25" s="114" customFormat="1" ht="24">
      <c r="B306" s="121" t="s">
        <v>345</v>
      </c>
      <c r="C306" s="157">
        <v>0.44</v>
      </c>
      <c r="D306" s="157">
        <v>0.44</v>
      </c>
      <c r="E306" s="157">
        <v>0.44</v>
      </c>
      <c r="F306" s="157">
        <v>0.44</v>
      </c>
      <c r="G306" s="157">
        <v>0.44</v>
      </c>
      <c r="H306" s="157">
        <v>0.44</v>
      </c>
      <c r="I306" s="286"/>
      <c r="J306"/>
      <c r="K306"/>
      <c r="L306" s="217"/>
      <c r="M306" s="217"/>
      <c r="N306" s="217"/>
      <c r="O306" s="286"/>
      <c r="P306" s="286"/>
      <c r="Q306" s="286"/>
      <c r="R306" s="286"/>
      <c r="S306" s="286"/>
      <c r="T306" s="286"/>
      <c r="U306" s="217"/>
      <c r="V306" s="217"/>
      <c r="W306" s="217"/>
      <c r="X306" s="217"/>
      <c r="Y306" s="217"/>
    </row>
    <row r="307" spans="2:25" ht="12" hidden="1" customHeight="1">
      <c r="B307" s="121" t="s">
        <v>354</v>
      </c>
      <c r="C307" s="157">
        <v>0</v>
      </c>
      <c r="D307" s="157">
        <v>0</v>
      </c>
      <c r="E307" s="157">
        <v>0</v>
      </c>
      <c r="F307" s="157">
        <v>0</v>
      </c>
      <c r="G307" s="157">
        <v>0</v>
      </c>
      <c r="H307" s="157"/>
      <c r="I307" s="286"/>
      <c r="J307"/>
      <c r="K307"/>
      <c r="L307" s="217"/>
      <c r="M307" s="217"/>
      <c r="N307" s="217"/>
      <c r="O307" s="286"/>
      <c r="P307" s="286"/>
      <c r="Q307" s="286"/>
      <c r="R307" s="286"/>
      <c r="S307" s="286"/>
      <c r="T307" s="286"/>
      <c r="U307" s="217"/>
      <c r="V307" s="217"/>
      <c r="W307" s="217"/>
      <c r="X307" s="217"/>
      <c r="Y307" s="217"/>
    </row>
    <row r="308" spans="2:25" s="114" customFormat="1" ht="12" customHeight="1">
      <c r="B308" s="121" t="s">
        <v>355</v>
      </c>
      <c r="C308" s="157">
        <v>0.44</v>
      </c>
      <c r="D308" s="157">
        <v>0.44</v>
      </c>
      <c r="E308" s="157">
        <v>0.44</v>
      </c>
      <c r="F308" s="157">
        <v>0.44</v>
      </c>
      <c r="G308" s="157">
        <v>0.44</v>
      </c>
      <c r="H308" s="157">
        <v>0.44</v>
      </c>
      <c r="I308" s="286"/>
      <c r="J308"/>
      <c r="K308"/>
      <c r="L308" s="217"/>
      <c r="M308" s="217"/>
      <c r="N308" s="217"/>
      <c r="O308" s="286"/>
      <c r="P308" s="286"/>
      <c r="Q308" s="286"/>
      <c r="R308" s="286"/>
      <c r="S308" s="286"/>
      <c r="T308" s="286"/>
      <c r="U308" s="217"/>
      <c r="V308" s="217"/>
      <c r="W308" s="217"/>
      <c r="X308" s="217"/>
      <c r="Y308" s="217"/>
    </row>
    <row r="309" spans="2:25" s="26" customFormat="1" ht="12" hidden="1" customHeight="1">
      <c r="B309" s="125" t="s">
        <v>617</v>
      </c>
      <c r="C309" s="153">
        <v>0</v>
      </c>
      <c r="D309" s="153">
        <v>0</v>
      </c>
      <c r="E309" s="153">
        <v>0</v>
      </c>
      <c r="F309" s="153">
        <v>0</v>
      </c>
      <c r="G309" s="153">
        <v>0</v>
      </c>
      <c r="H309" s="153"/>
      <c r="I309" s="286"/>
      <c r="J309"/>
      <c r="K309"/>
      <c r="L309" s="217"/>
      <c r="M309" s="217"/>
      <c r="N309" s="217"/>
      <c r="O309" s="286"/>
      <c r="P309" s="286"/>
      <c r="Q309" s="286"/>
      <c r="R309" s="286"/>
      <c r="S309" s="286"/>
      <c r="T309" s="286"/>
      <c r="U309" s="217"/>
      <c r="V309" s="217"/>
      <c r="W309" s="217"/>
      <c r="X309" s="217"/>
      <c r="Y309" s="217"/>
    </row>
    <row r="310" spans="2:25" s="26" customFormat="1" ht="12" hidden="1" customHeight="1">
      <c r="B310" s="121" t="s">
        <v>340</v>
      </c>
      <c r="C310" s="153">
        <v>0</v>
      </c>
      <c r="D310" s="153">
        <v>0</v>
      </c>
      <c r="E310" s="153">
        <v>0</v>
      </c>
      <c r="F310" s="153">
        <v>0</v>
      </c>
      <c r="G310" s="153">
        <v>0</v>
      </c>
      <c r="H310" s="153"/>
      <c r="I310" s="286"/>
      <c r="J310"/>
      <c r="K310"/>
      <c r="L310" s="217"/>
      <c r="M310" s="217"/>
      <c r="N310" s="217"/>
      <c r="O310" s="286"/>
      <c r="P310" s="286"/>
      <c r="Q310" s="286"/>
      <c r="R310" s="286"/>
      <c r="S310" s="286"/>
      <c r="T310" s="286"/>
      <c r="U310" s="217"/>
      <c r="V310" s="217"/>
      <c r="W310" s="217"/>
      <c r="X310" s="217"/>
      <c r="Y310" s="217"/>
    </row>
    <row r="311" spans="2:25" s="26" customFormat="1" ht="12" hidden="1" customHeight="1">
      <c r="B311" s="121" t="s">
        <v>608</v>
      </c>
      <c r="C311" s="153">
        <v>0</v>
      </c>
      <c r="D311" s="153">
        <v>0</v>
      </c>
      <c r="E311" s="153">
        <v>0</v>
      </c>
      <c r="F311" s="153">
        <v>0</v>
      </c>
      <c r="G311" s="153">
        <v>0</v>
      </c>
      <c r="H311" s="153"/>
      <c r="I311" s="286"/>
      <c r="J311"/>
      <c r="K311"/>
      <c r="L311" s="217"/>
      <c r="M311" s="217"/>
      <c r="N311" s="217"/>
      <c r="O311" s="286"/>
      <c r="P311" s="286"/>
      <c r="Q311" s="286"/>
      <c r="R311" s="286"/>
      <c r="S311" s="286"/>
      <c r="T311" s="286"/>
      <c r="U311" s="217"/>
      <c r="V311" s="217"/>
      <c r="W311" s="217"/>
      <c r="X311" s="217"/>
      <c r="Y311" s="217"/>
    </row>
    <row r="312" spans="2:25" s="26" customFormat="1" ht="12" hidden="1" customHeight="1">
      <c r="B312" s="121" t="s">
        <v>342</v>
      </c>
      <c r="C312" s="153">
        <v>0</v>
      </c>
      <c r="D312" s="153">
        <v>0</v>
      </c>
      <c r="E312" s="153">
        <v>0</v>
      </c>
      <c r="F312" s="153">
        <v>0</v>
      </c>
      <c r="G312" s="153">
        <v>0</v>
      </c>
      <c r="H312" s="153"/>
      <c r="I312" s="286"/>
      <c r="J312"/>
      <c r="K312"/>
      <c r="L312" s="217"/>
      <c r="M312" s="217"/>
      <c r="N312" s="217"/>
      <c r="O312" s="286"/>
      <c r="P312" s="286"/>
      <c r="Q312" s="286"/>
      <c r="R312" s="286"/>
      <c r="S312" s="286"/>
      <c r="T312" s="286"/>
      <c r="U312" s="217"/>
      <c r="V312" s="217"/>
      <c r="W312" s="217"/>
      <c r="X312" s="217"/>
      <c r="Y312" s="217"/>
    </row>
    <row r="313" spans="2:25" s="26" customFormat="1" ht="12" hidden="1" customHeight="1">
      <c r="B313" s="121" t="s">
        <v>278</v>
      </c>
      <c r="C313" s="153">
        <v>0</v>
      </c>
      <c r="D313" s="153">
        <v>0</v>
      </c>
      <c r="E313" s="153">
        <v>0</v>
      </c>
      <c r="F313" s="153">
        <v>0</v>
      </c>
      <c r="G313" s="153">
        <v>0</v>
      </c>
      <c r="H313" s="153"/>
      <c r="I313" s="286"/>
      <c r="J313"/>
      <c r="K313"/>
      <c r="L313" s="217"/>
      <c r="M313" s="217"/>
      <c r="N313" s="217"/>
      <c r="O313" s="286"/>
      <c r="P313" s="286"/>
      <c r="Q313" s="286"/>
      <c r="R313" s="286"/>
      <c r="S313" s="286"/>
      <c r="T313" s="286"/>
      <c r="U313" s="217"/>
      <c r="V313" s="217"/>
      <c r="W313" s="217"/>
      <c r="X313" s="217"/>
      <c r="Y313" s="217"/>
    </row>
    <row r="314" spans="2:25" s="26" customFormat="1" ht="12" hidden="1" customHeight="1">
      <c r="B314" s="121" t="s">
        <v>343</v>
      </c>
      <c r="C314" s="153">
        <v>0</v>
      </c>
      <c r="D314" s="153">
        <v>0</v>
      </c>
      <c r="E314" s="153">
        <v>0</v>
      </c>
      <c r="F314" s="153">
        <v>0</v>
      </c>
      <c r="G314" s="153">
        <v>0</v>
      </c>
      <c r="H314" s="153"/>
      <c r="I314" s="286"/>
      <c r="J314"/>
      <c r="K314"/>
      <c r="L314" s="217"/>
      <c r="M314" s="217"/>
      <c r="N314" s="217"/>
      <c r="O314" s="286"/>
      <c r="P314" s="286"/>
      <c r="Q314" s="286"/>
      <c r="R314" s="286"/>
      <c r="S314" s="286"/>
      <c r="T314" s="286"/>
      <c r="U314" s="217"/>
      <c r="V314" s="217"/>
      <c r="W314" s="217"/>
      <c r="X314" s="217"/>
      <c r="Y314" s="217"/>
    </row>
    <row r="315" spans="2:25" s="26" customFormat="1" ht="12" hidden="1" customHeight="1">
      <c r="B315" s="121" t="s">
        <v>344</v>
      </c>
      <c r="C315" s="153">
        <v>0</v>
      </c>
      <c r="D315" s="153">
        <v>0</v>
      </c>
      <c r="E315" s="153">
        <v>0</v>
      </c>
      <c r="F315" s="153">
        <v>0</v>
      </c>
      <c r="G315" s="153">
        <v>0</v>
      </c>
      <c r="H315" s="153"/>
      <c r="I315" s="286"/>
      <c r="J315"/>
      <c r="K315"/>
      <c r="L315" s="217"/>
      <c r="M315" s="217"/>
      <c r="N315" s="217"/>
      <c r="O315" s="286"/>
      <c r="P315" s="286"/>
      <c r="Q315" s="286"/>
      <c r="R315" s="286"/>
      <c r="S315" s="286"/>
      <c r="T315" s="286"/>
      <c r="U315" s="217"/>
      <c r="V315" s="217"/>
      <c r="W315" s="217"/>
      <c r="X315" s="217"/>
      <c r="Y315" s="217"/>
    </row>
    <row r="316" spans="2:25" s="26" customFormat="1" ht="12" hidden="1" customHeight="1">
      <c r="B316" s="121" t="s">
        <v>345</v>
      </c>
      <c r="C316" s="153">
        <v>0</v>
      </c>
      <c r="D316" s="153">
        <v>0</v>
      </c>
      <c r="E316" s="153">
        <v>0</v>
      </c>
      <c r="F316" s="153">
        <v>0</v>
      </c>
      <c r="G316" s="153">
        <v>0</v>
      </c>
      <c r="H316" s="153"/>
      <c r="I316" s="286"/>
      <c r="J316"/>
      <c r="K316"/>
      <c r="L316" s="217"/>
      <c r="M316" s="217"/>
      <c r="N316" s="217"/>
      <c r="O316" s="286"/>
      <c r="P316" s="286"/>
      <c r="Q316" s="286"/>
      <c r="R316" s="286"/>
      <c r="S316" s="286"/>
      <c r="T316" s="286"/>
      <c r="U316" s="217"/>
      <c r="V316" s="217"/>
      <c r="W316" s="217"/>
      <c r="X316" s="217"/>
      <c r="Y316" s="217"/>
    </row>
    <row r="317" spans="2:25" ht="12" hidden="1" customHeight="1">
      <c r="B317" s="121" t="s">
        <v>618</v>
      </c>
      <c r="C317" s="157">
        <v>0</v>
      </c>
      <c r="D317" s="157">
        <v>0</v>
      </c>
      <c r="E317" s="157">
        <v>0</v>
      </c>
      <c r="F317" s="157">
        <v>0</v>
      </c>
      <c r="G317" s="157">
        <v>0</v>
      </c>
      <c r="H317" s="157"/>
      <c r="I317" s="286"/>
      <c r="J317"/>
      <c r="K317"/>
      <c r="L317" s="217"/>
      <c r="M317" s="217"/>
      <c r="N317" s="217"/>
      <c r="O317" s="286"/>
      <c r="P317" s="286"/>
      <c r="Q317" s="286"/>
      <c r="R317" s="286"/>
      <c r="S317" s="286"/>
      <c r="T317" s="286"/>
      <c r="U317" s="217"/>
      <c r="V317" s="217"/>
      <c r="W317" s="217"/>
      <c r="X317" s="217"/>
      <c r="Y317" s="217"/>
    </row>
    <row r="318" spans="2:25" ht="12" hidden="1" customHeight="1">
      <c r="B318" s="121" t="s">
        <v>365</v>
      </c>
      <c r="C318" s="157">
        <v>0</v>
      </c>
      <c r="D318" s="157">
        <v>0</v>
      </c>
      <c r="E318" s="157">
        <v>0</v>
      </c>
      <c r="F318" s="157">
        <v>0</v>
      </c>
      <c r="G318" s="157">
        <v>0</v>
      </c>
      <c r="H318" s="157"/>
      <c r="I318" s="286"/>
      <c r="J318"/>
      <c r="K318"/>
      <c r="L318" s="217"/>
      <c r="M318" s="217"/>
      <c r="N318" s="217"/>
      <c r="O318" s="286"/>
      <c r="P318" s="286"/>
      <c r="Q318" s="286"/>
      <c r="R318" s="286"/>
      <c r="S318" s="286"/>
      <c r="T318" s="286"/>
      <c r="U318" s="217"/>
      <c r="V318" s="217"/>
      <c r="W318" s="217"/>
      <c r="X318" s="217"/>
      <c r="Y318" s="217"/>
    </row>
    <row r="319" spans="2:25" ht="12" hidden="1" customHeight="1">
      <c r="B319" s="121" t="s">
        <v>366</v>
      </c>
      <c r="C319" s="157">
        <v>0</v>
      </c>
      <c r="D319" s="157">
        <v>0</v>
      </c>
      <c r="E319" s="157">
        <v>0</v>
      </c>
      <c r="F319" s="157">
        <v>0</v>
      </c>
      <c r="G319" s="157">
        <v>0</v>
      </c>
      <c r="H319" s="157"/>
      <c r="I319" s="286"/>
      <c r="J319"/>
      <c r="K319"/>
      <c r="L319" s="217"/>
      <c r="M319" s="217"/>
      <c r="N319" s="217"/>
      <c r="O319" s="286"/>
      <c r="P319" s="286"/>
      <c r="Q319" s="286"/>
      <c r="R319" s="286"/>
      <c r="S319" s="286"/>
      <c r="T319" s="286"/>
      <c r="U319" s="217"/>
      <c r="V319" s="217"/>
      <c r="W319" s="217"/>
      <c r="X319" s="217"/>
      <c r="Y319" s="217"/>
    </row>
    <row r="320" spans="2:25" ht="12" hidden="1" customHeight="1">
      <c r="B320" s="121" t="s">
        <v>645</v>
      </c>
      <c r="C320" s="157">
        <v>0</v>
      </c>
      <c r="D320" s="157">
        <v>0</v>
      </c>
      <c r="E320" s="157">
        <v>0</v>
      </c>
      <c r="F320" s="157">
        <v>0</v>
      </c>
      <c r="G320" s="157">
        <v>0</v>
      </c>
      <c r="H320" s="157"/>
      <c r="I320" s="286"/>
      <c r="J320"/>
      <c r="K320"/>
      <c r="L320" s="217"/>
      <c r="M320" s="217"/>
      <c r="N320" s="217"/>
      <c r="O320" s="286"/>
      <c r="P320" s="286"/>
      <c r="Q320" s="286"/>
      <c r="R320" s="286"/>
      <c r="S320" s="286"/>
      <c r="T320" s="286"/>
      <c r="U320" s="217"/>
      <c r="V320" s="217"/>
      <c r="W320" s="217"/>
      <c r="X320" s="217"/>
      <c r="Y320" s="217"/>
    </row>
    <row r="321" spans="2:25" s="217" customFormat="1" ht="12" customHeight="1">
      <c r="B321" s="125" t="s">
        <v>646</v>
      </c>
      <c r="C321" s="153">
        <v>8237.91</v>
      </c>
      <c r="D321" s="153">
        <v>8133.9392343732989</v>
      </c>
      <c r="E321" s="153">
        <v>7928.9135310880001</v>
      </c>
      <c r="F321" s="153">
        <v>8341.0219341282991</v>
      </c>
      <c r="G321" s="153">
        <v>8399.4465105454001</v>
      </c>
      <c r="H321" s="153">
        <v>8677.2847871824997</v>
      </c>
      <c r="I321" s="286"/>
      <c r="J321"/>
      <c r="K321"/>
      <c r="O321" s="286"/>
      <c r="P321" s="286"/>
      <c r="Q321" s="286"/>
      <c r="R321" s="286"/>
      <c r="S321" s="286"/>
      <c r="T321" s="286"/>
    </row>
    <row r="322" spans="2:25" ht="12" hidden="1" customHeight="1">
      <c r="B322" s="125" t="s">
        <v>622</v>
      </c>
      <c r="C322" s="157">
        <v>0</v>
      </c>
      <c r="D322" s="157">
        <v>0</v>
      </c>
      <c r="E322" s="157">
        <v>0</v>
      </c>
      <c r="F322" s="157">
        <v>0</v>
      </c>
      <c r="G322" s="157">
        <v>0</v>
      </c>
      <c r="H322" s="157"/>
      <c r="I322" s="286"/>
      <c r="J322"/>
      <c r="K322"/>
      <c r="L322" s="217"/>
      <c r="M322" s="217"/>
      <c r="N322" s="217"/>
      <c r="O322" s="286"/>
      <c r="P322" s="286"/>
      <c r="Q322" s="286"/>
      <c r="R322" s="286"/>
      <c r="S322" s="286"/>
      <c r="T322" s="286"/>
      <c r="U322" s="217"/>
      <c r="V322" s="217"/>
      <c r="W322" s="217"/>
      <c r="X322" s="217"/>
      <c r="Y322" s="217"/>
    </row>
    <row r="323" spans="2:25" s="114" customFormat="1" ht="12" customHeight="1">
      <c r="B323" s="125" t="s">
        <v>647</v>
      </c>
      <c r="C323" s="153">
        <v>211.42000000000002</v>
      </c>
      <c r="D323" s="153">
        <v>183.25956779789999</v>
      </c>
      <c r="E323" s="153">
        <v>182.5759307029</v>
      </c>
      <c r="F323" s="153">
        <v>194.91823919539999</v>
      </c>
      <c r="G323" s="153">
        <v>194.2106397</v>
      </c>
      <c r="H323" s="153">
        <v>196.78689826000002</v>
      </c>
      <c r="I323" s="286"/>
      <c r="J323"/>
      <c r="K323"/>
      <c r="L323" s="217"/>
      <c r="M323" s="217"/>
      <c r="N323" s="217"/>
      <c r="O323" s="286"/>
      <c r="P323" s="286"/>
      <c r="Q323" s="286"/>
      <c r="R323" s="286"/>
      <c r="S323" s="286"/>
      <c r="T323" s="286"/>
      <c r="U323" s="217"/>
      <c r="V323" s="217"/>
      <c r="W323" s="217"/>
      <c r="X323" s="217"/>
      <c r="Y323" s="217"/>
    </row>
    <row r="324" spans="2:25" ht="12" hidden="1" customHeight="1">
      <c r="B324" s="126" t="s">
        <v>372</v>
      </c>
      <c r="C324" s="157">
        <v>0</v>
      </c>
      <c r="D324" s="157">
        <v>0</v>
      </c>
      <c r="E324" s="157">
        <v>0</v>
      </c>
      <c r="F324" s="157">
        <v>0</v>
      </c>
      <c r="G324" s="157">
        <v>0</v>
      </c>
      <c r="H324" s="157"/>
      <c r="I324" s="286"/>
      <c r="J324"/>
      <c r="K324"/>
      <c r="L324" s="217"/>
      <c r="M324" s="217"/>
      <c r="N324" s="217"/>
      <c r="O324" s="286"/>
      <c r="P324" s="286"/>
      <c r="Q324" s="286"/>
      <c r="R324" s="286"/>
      <c r="S324" s="286"/>
      <c r="T324" s="286"/>
      <c r="U324" s="217"/>
      <c r="V324" s="217"/>
      <c r="W324" s="217"/>
      <c r="X324" s="217"/>
      <c r="Y324" s="217"/>
    </row>
    <row r="325" spans="2:25" ht="12" hidden="1" customHeight="1">
      <c r="B325" s="121" t="s">
        <v>352</v>
      </c>
      <c r="C325" s="157">
        <v>0</v>
      </c>
      <c r="D325" s="157">
        <v>0</v>
      </c>
      <c r="E325" s="157">
        <v>0</v>
      </c>
      <c r="F325" s="157">
        <v>0</v>
      </c>
      <c r="G325" s="157">
        <v>0</v>
      </c>
      <c r="H325" s="157"/>
      <c r="I325" s="286"/>
      <c r="J325"/>
      <c r="K325"/>
      <c r="L325" s="217"/>
      <c r="M325" s="217"/>
      <c r="N325" s="217"/>
      <c r="O325" s="286"/>
      <c r="P325" s="286"/>
      <c r="Q325" s="286"/>
      <c r="R325" s="286"/>
      <c r="S325" s="286"/>
      <c r="T325" s="286"/>
      <c r="U325" s="217"/>
      <c r="V325" s="217"/>
      <c r="W325" s="217"/>
      <c r="X325" s="217"/>
      <c r="Y325" s="217"/>
    </row>
    <row r="326" spans="2:25" ht="12" hidden="1" customHeight="1">
      <c r="B326" s="121" t="s">
        <v>353</v>
      </c>
      <c r="C326" s="157">
        <v>0</v>
      </c>
      <c r="D326" s="157">
        <v>0</v>
      </c>
      <c r="E326" s="157">
        <v>0</v>
      </c>
      <c r="F326" s="157">
        <v>0</v>
      </c>
      <c r="G326" s="157">
        <v>0</v>
      </c>
      <c r="H326" s="157"/>
      <c r="I326" s="286"/>
      <c r="J326"/>
      <c r="K326"/>
      <c r="L326" s="217"/>
      <c r="M326" s="217"/>
      <c r="N326" s="217"/>
      <c r="O326" s="286"/>
      <c r="P326" s="286"/>
      <c r="Q326" s="286"/>
      <c r="R326" s="286"/>
      <c r="S326" s="286"/>
      <c r="T326" s="286"/>
      <c r="U326" s="217"/>
      <c r="V326" s="217"/>
      <c r="W326" s="217"/>
      <c r="X326" s="217"/>
      <c r="Y326" s="217"/>
    </row>
    <row r="327" spans="2:25" ht="12" hidden="1" customHeight="1">
      <c r="B327" s="121" t="s">
        <v>608</v>
      </c>
      <c r="C327" s="157">
        <v>0</v>
      </c>
      <c r="D327" s="157">
        <v>0</v>
      </c>
      <c r="E327" s="157">
        <v>0</v>
      </c>
      <c r="F327" s="157">
        <v>0</v>
      </c>
      <c r="G327" s="157">
        <v>0</v>
      </c>
      <c r="H327" s="157"/>
      <c r="I327" s="286"/>
      <c r="J327"/>
      <c r="K327"/>
      <c r="L327" s="217"/>
      <c r="M327" s="217"/>
      <c r="N327" s="217"/>
      <c r="O327" s="286"/>
      <c r="P327" s="286"/>
      <c r="Q327" s="286"/>
      <c r="R327" s="286"/>
      <c r="S327" s="286"/>
      <c r="T327" s="286"/>
      <c r="U327" s="217"/>
      <c r="V327" s="217"/>
      <c r="W327" s="217"/>
      <c r="X327" s="217"/>
      <c r="Y327" s="217"/>
    </row>
    <row r="328" spans="2:25" ht="12" hidden="1" customHeight="1">
      <c r="B328" s="121" t="s">
        <v>352</v>
      </c>
      <c r="C328" s="157">
        <v>0</v>
      </c>
      <c r="D328" s="157">
        <v>0</v>
      </c>
      <c r="E328" s="157">
        <v>0</v>
      </c>
      <c r="F328" s="157">
        <v>0</v>
      </c>
      <c r="G328" s="157">
        <v>0</v>
      </c>
      <c r="H328" s="157"/>
      <c r="I328" s="286"/>
      <c r="J328"/>
      <c r="K328"/>
      <c r="L328" s="217"/>
      <c r="M328" s="217"/>
      <c r="N328" s="217"/>
      <c r="O328" s="286"/>
      <c r="P328" s="286"/>
      <c r="Q328" s="286"/>
      <c r="R328" s="286"/>
      <c r="S328" s="286"/>
      <c r="T328" s="286"/>
      <c r="U328" s="217"/>
      <c r="V328" s="217"/>
      <c r="W328" s="217"/>
      <c r="X328" s="217"/>
      <c r="Y328" s="217"/>
    </row>
    <row r="329" spans="2:25" ht="12" hidden="1" customHeight="1">
      <c r="B329" s="121" t="s">
        <v>353</v>
      </c>
      <c r="C329" s="157">
        <v>0</v>
      </c>
      <c r="D329" s="157">
        <v>0</v>
      </c>
      <c r="E329" s="157">
        <v>0</v>
      </c>
      <c r="F329" s="157">
        <v>0</v>
      </c>
      <c r="G329" s="157">
        <v>0</v>
      </c>
      <c r="H329" s="157"/>
      <c r="I329" s="286"/>
      <c r="J329"/>
      <c r="K329"/>
      <c r="L329" s="217"/>
      <c r="M329" s="217"/>
      <c r="N329" s="217"/>
      <c r="O329" s="286"/>
      <c r="P329" s="286"/>
      <c r="Q329" s="286"/>
      <c r="R329" s="286"/>
      <c r="S329" s="286"/>
      <c r="T329" s="286"/>
      <c r="U329" s="217"/>
      <c r="V329" s="217"/>
      <c r="W329" s="217"/>
      <c r="X329" s="217"/>
      <c r="Y329" s="217"/>
    </row>
    <row r="330" spans="2:25" s="114" customFormat="1" ht="24" customHeight="1">
      <c r="B330" s="121" t="s">
        <v>375</v>
      </c>
      <c r="C330" s="157">
        <v>210.52</v>
      </c>
      <c r="D330" s="157">
        <v>182.04560738789999</v>
      </c>
      <c r="E330" s="157">
        <v>181.06243029289999</v>
      </c>
      <c r="F330" s="157">
        <v>193.6810187854</v>
      </c>
      <c r="G330" s="157">
        <v>193.77377329000001</v>
      </c>
      <c r="H330" s="157">
        <v>196.36487385000001</v>
      </c>
      <c r="I330" s="286"/>
      <c r="J330"/>
      <c r="K330"/>
      <c r="L330" s="217"/>
      <c r="M330" s="217"/>
      <c r="N330" s="217"/>
      <c r="O330" s="286"/>
      <c r="P330" s="286"/>
      <c r="Q330" s="286"/>
      <c r="R330" s="286"/>
      <c r="S330" s="286"/>
      <c r="T330" s="286"/>
      <c r="U330" s="217"/>
      <c r="V330" s="217"/>
      <c r="W330" s="217"/>
      <c r="X330" s="217"/>
      <c r="Y330" s="217"/>
    </row>
    <row r="331" spans="2:25" s="114" customFormat="1" ht="12" customHeight="1">
      <c r="B331" s="121" t="s">
        <v>373</v>
      </c>
      <c r="C331" s="157">
        <v>210.52</v>
      </c>
      <c r="D331" s="157">
        <v>182.04560738789999</v>
      </c>
      <c r="E331" s="157">
        <v>181.06243029289999</v>
      </c>
      <c r="F331" s="157">
        <v>193.6810187854</v>
      </c>
      <c r="G331" s="157">
        <v>193.77377329000001</v>
      </c>
      <c r="H331" s="157">
        <v>196.36487385000001</v>
      </c>
      <c r="I331" s="286"/>
      <c r="J331"/>
      <c r="K331"/>
      <c r="L331" s="217"/>
      <c r="M331" s="217"/>
      <c r="N331" s="217"/>
      <c r="O331" s="286"/>
      <c r="P331" s="286"/>
      <c r="Q331" s="286"/>
      <c r="R331" s="286"/>
      <c r="S331" s="286"/>
      <c r="T331" s="286"/>
      <c r="U331" s="217"/>
      <c r="V331" s="217"/>
      <c r="W331" s="217"/>
      <c r="X331" s="217"/>
      <c r="Y331" s="217"/>
    </row>
    <row r="332" spans="2:25" ht="12" hidden="1" customHeight="1">
      <c r="B332" s="121" t="s">
        <v>352</v>
      </c>
      <c r="C332" s="157">
        <v>0</v>
      </c>
      <c r="D332" s="157">
        <v>0</v>
      </c>
      <c r="E332" s="157">
        <v>0</v>
      </c>
      <c r="F332" s="157">
        <v>0</v>
      </c>
      <c r="G332" s="157">
        <v>0</v>
      </c>
      <c r="H332" s="157"/>
      <c r="I332" s="286"/>
      <c r="J332"/>
      <c r="K332"/>
      <c r="L332" s="217"/>
      <c r="M332" s="217"/>
      <c r="N332" s="217"/>
      <c r="O332" s="286"/>
      <c r="P332" s="286"/>
      <c r="Q332" s="286"/>
      <c r="R332" s="286"/>
      <c r="S332" s="286"/>
      <c r="T332" s="286"/>
      <c r="U332" s="217"/>
      <c r="V332" s="217"/>
      <c r="W332" s="217"/>
      <c r="X332" s="217"/>
      <c r="Y332" s="217"/>
    </row>
    <row r="333" spans="2:25" ht="12" hidden="1" customHeight="1">
      <c r="B333" s="121" t="s">
        <v>353</v>
      </c>
      <c r="C333" s="157">
        <v>0</v>
      </c>
      <c r="D333" s="157">
        <v>0</v>
      </c>
      <c r="E333" s="157">
        <v>0</v>
      </c>
      <c r="F333" s="157">
        <v>0</v>
      </c>
      <c r="G333" s="157">
        <v>0</v>
      </c>
      <c r="H333" s="157"/>
      <c r="I333" s="286"/>
      <c r="J333"/>
      <c r="K333"/>
      <c r="L333" s="217"/>
      <c r="M333" s="217"/>
      <c r="N333" s="217"/>
      <c r="O333" s="286"/>
      <c r="P333" s="286"/>
      <c r="Q333" s="286"/>
      <c r="R333" s="286"/>
      <c r="S333" s="286"/>
      <c r="T333" s="286"/>
      <c r="U333" s="217"/>
      <c r="V333" s="217"/>
      <c r="W333" s="217"/>
      <c r="X333" s="217"/>
      <c r="Y333" s="217"/>
    </row>
    <row r="334" spans="2:25" ht="12" hidden="1" customHeight="1">
      <c r="B334" s="121" t="s">
        <v>278</v>
      </c>
      <c r="C334" s="157">
        <v>0</v>
      </c>
      <c r="D334" s="157">
        <v>0</v>
      </c>
      <c r="E334" s="157">
        <v>0</v>
      </c>
      <c r="F334" s="157">
        <v>0</v>
      </c>
      <c r="G334" s="157">
        <v>0</v>
      </c>
      <c r="H334" s="157"/>
      <c r="I334" s="286"/>
      <c r="J334"/>
      <c r="K334"/>
      <c r="L334" s="217"/>
      <c r="M334" s="217"/>
      <c r="N334" s="217"/>
      <c r="O334" s="286"/>
      <c r="P334" s="286"/>
      <c r="Q334" s="286"/>
      <c r="R334" s="286"/>
      <c r="S334" s="286"/>
      <c r="T334" s="286"/>
      <c r="U334" s="217"/>
      <c r="V334" s="217"/>
      <c r="W334" s="217"/>
      <c r="X334" s="217"/>
      <c r="Y334" s="217"/>
    </row>
    <row r="335" spans="2:25" ht="12" hidden="1" customHeight="1">
      <c r="B335" s="121" t="s">
        <v>352</v>
      </c>
      <c r="C335" s="157">
        <v>0</v>
      </c>
      <c r="D335" s="157">
        <v>0</v>
      </c>
      <c r="E335" s="157">
        <v>0</v>
      </c>
      <c r="F335" s="157">
        <v>0</v>
      </c>
      <c r="G335" s="157">
        <v>0</v>
      </c>
      <c r="H335" s="157"/>
      <c r="I335" s="286"/>
      <c r="J335"/>
      <c r="K335"/>
      <c r="L335" s="217"/>
      <c r="M335" s="217"/>
      <c r="N335" s="217"/>
      <c r="O335" s="286"/>
      <c r="P335" s="286"/>
      <c r="Q335" s="286"/>
      <c r="R335" s="286"/>
      <c r="S335" s="286"/>
      <c r="T335" s="286"/>
      <c r="U335" s="217"/>
      <c r="V335" s="217"/>
      <c r="W335" s="217"/>
      <c r="X335" s="217"/>
      <c r="Y335" s="217"/>
    </row>
    <row r="336" spans="2:25" ht="12" hidden="1" customHeight="1">
      <c r="B336" s="121" t="s">
        <v>353</v>
      </c>
      <c r="C336" s="157">
        <v>0</v>
      </c>
      <c r="D336" s="157">
        <v>0</v>
      </c>
      <c r="E336" s="157">
        <v>0</v>
      </c>
      <c r="F336" s="157">
        <v>0</v>
      </c>
      <c r="G336" s="157">
        <v>0</v>
      </c>
      <c r="H336" s="157"/>
      <c r="I336" s="286"/>
      <c r="J336"/>
      <c r="K336"/>
      <c r="L336" s="217"/>
      <c r="M336" s="217"/>
      <c r="N336" s="217"/>
      <c r="O336" s="286"/>
      <c r="P336" s="286"/>
      <c r="Q336" s="286"/>
      <c r="R336" s="286"/>
      <c r="S336" s="286"/>
      <c r="T336" s="286"/>
      <c r="U336" s="217"/>
      <c r="V336" s="217"/>
      <c r="W336" s="217"/>
      <c r="X336" s="217"/>
      <c r="Y336" s="217"/>
    </row>
    <row r="337" spans="2:25" s="114" customFormat="1" ht="12" customHeight="1">
      <c r="B337" s="121" t="s">
        <v>343</v>
      </c>
      <c r="C337" s="157">
        <v>0.9</v>
      </c>
      <c r="D337" s="157">
        <v>1.2139604100000001</v>
      </c>
      <c r="E337" s="157">
        <v>1.51350041</v>
      </c>
      <c r="F337" s="157">
        <v>1.2372204099999999</v>
      </c>
      <c r="G337" s="157">
        <v>0.43686640999999998</v>
      </c>
      <c r="H337" s="157">
        <v>0.42202441000000002</v>
      </c>
      <c r="I337" s="286"/>
      <c r="J337"/>
      <c r="K337"/>
      <c r="L337" s="217"/>
      <c r="M337" s="217"/>
      <c r="N337" s="217"/>
      <c r="O337" s="286"/>
      <c r="P337" s="286"/>
      <c r="Q337" s="286"/>
      <c r="R337" s="286"/>
      <c r="S337" s="286"/>
      <c r="T337" s="286"/>
      <c r="U337" s="217"/>
      <c r="V337" s="217"/>
      <c r="W337" s="217"/>
      <c r="X337" s="217"/>
      <c r="Y337" s="217"/>
    </row>
    <row r="338" spans="2:25" s="114" customFormat="1" ht="12" customHeight="1">
      <c r="B338" s="121" t="s">
        <v>352</v>
      </c>
      <c r="C338" s="157">
        <v>0.9</v>
      </c>
      <c r="D338" s="157">
        <v>1.2139604100000001</v>
      </c>
      <c r="E338" s="157">
        <v>1.51350041</v>
      </c>
      <c r="F338" s="157">
        <v>1.2372204099999999</v>
      </c>
      <c r="G338" s="157">
        <v>0.43686640999999998</v>
      </c>
      <c r="H338" s="157">
        <v>0.42202441000000002</v>
      </c>
      <c r="I338" s="286"/>
      <c r="J338"/>
      <c r="K338"/>
      <c r="L338" s="217"/>
      <c r="M338" s="217"/>
      <c r="N338" s="217"/>
      <c r="O338" s="286"/>
      <c r="P338" s="286"/>
      <c r="Q338" s="286"/>
      <c r="R338" s="286"/>
      <c r="S338" s="286"/>
      <c r="T338" s="286"/>
      <c r="U338" s="217"/>
      <c r="V338" s="217"/>
      <c r="W338" s="217"/>
      <c r="X338" s="217"/>
      <c r="Y338" s="217"/>
    </row>
    <row r="339" spans="2:25" ht="12" hidden="1" customHeight="1">
      <c r="B339" s="121" t="s">
        <v>353</v>
      </c>
      <c r="C339" s="157">
        <v>0</v>
      </c>
      <c r="D339" s="157">
        <v>0</v>
      </c>
      <c r="E339" s="157">
        <v>0</v>
      </c>
      <c r="F339" s="157">
        <v>0</v>
      </c>
      <c r="G339" s="157">
        <v>0</v>
      </c>
      <c r="H339" s="157"/>
      <c r="I339" s="286"/>
      <c r="J339"/>
      <c r="K339"/>
      <c r="L339" s="217"/>
      <c r="M339" s="217"/>
      <c r="N339" s="217"/>
      <c r="O339" s="286"/>
      <c r="P339" s="286"/>
      <c r="Q339" s="286"/>
      <c r="R339" s="286"/>
      <c r="S339" s="286"/>
      <c r="T339" s="286"/>
      <c r="U339" s="217"/>
      <c r="V339" s="217"/>
      <c r="W339" s="217"/>
      <c r="X339" s="217"/>
      <c r="Y339" s="217"/>
    </row>
    <row r="340" spans="2:25" s="114" customFormat="1" ht="12" customHeight="1">
      <c r="B340" s="121" t="s">
        <v>344</v>
      </c>
      <c r="C340" s="157">
        <v>0.9</v>
      </c>
      <c r="D340" s="157">
        <v>1.2139604100000001</v>
      </c>
      <c r="E340" s="157">
        <v>1.51350041</v>
      </c>
      <c r="F340" s="157">
        <v>1.2372204099999999</v>
      </c>
      <c r="G340" s="157">
        <v>0.43686640999999998</v>
      </c>
      <c r="H340" s="157">
        <v>0.42202441000000002</v>
      </c>
      <c r="I340" s="286"/>
      <c r="J340"/>
      <c r="K340"/>
      <c r="L340" s="217"/>
      <c r="M340" s="217"/>
      <c r="N340" s="217"/>
      <c r="O340" s="286"/>
      <c r="P340" s="286"/>
      <c r="Q340" s="286"/>
      <c r="R340" s="286"/>
      <c r="S340" s="286"/>
      <c r="T340" s="286"/>
      <c r="U340" s="217"/>
      <c r="V340" s="217"/>
      <c r="W340" s="217"/>
      <c r="X340" s="217"/>
      <c r="Y340" s="217"/>
    </row>
    <row r="341" spans="2:25" s="114" customFormat="1" ht="12" customHeight="1">
      <c r="B341" s="121" t="s">
        <v>354</v>
      </c>
      <c r="C341" s="157">
        <v>0.9</v>
      </c>
      <c r="D341" s="157">
        <v>1.2139604100000001</v>
      </c>
      <c r="E341" s="157">
        <v>1.51350041</v>
      </c>
      <c r="F341" s="157">
        <v>1.2372204099999999</v>
      </c>
      <c r="G341" s="157">
        <v>0.43686640999999998</v>
      </c>
      <c r="H341" s="157">
        <v>0.42202441000000002</v>
      </c>
      <c r="I341" s="286"/>
      <c r="J341"/>
      <c r="K341"/>
      <c r="L341" s="217"/>
      <c r="M341" s="217"/>
      <c r="N341" s="217"/>
      <c r="O341" s="286"/>
      <c r="P341" s="286"/>
      <c r="Q341" s="286"/>
      <c r="R341" s="286"/>
      <c r="S341" s="286"/>
      <c r="T341" s="286"/>
      <c r="U341" s="217"/>
      <c r="V341" s="217"/>
      <c r="W341" s="217"/>
      <c r="X341" s="217"/>
      <c r="Y341" s="217"/>
    </row>
    <row r="342" spans="2:25" ht="12" hidden="1" customHeight="1">
      <c r="B342" s="121" t="s">
        <v>355</v>
      </c>
      <c r="C342" s="157">
        <v>0</v>
      </c>
      <c r="D342" s="157">
        <v>0</v>
      </c>
      <c r="E342" s="157">
        <v>0</v>
      </c>
      <c r="F342" s="157">
        <v>0</v>
      </c>
      <c r="G342" s="157">
        <v>0</v>
      </c>
      <c r="H342" s="157"/>
      <c r="I342" s="286"/>
      <c r="J342"/>
      <c r="K342"/>
      <c r="L342" s="217"/>
      <c r="M342" s="217"/>
      <c r="N342" s="217"/>
      <c r="O342" s="286"/>
      <c r="P342" s="286"/>
      <c r="Q342" s="286"/>
      <c r="R342" s="286"/>
      <c r="S342" s="286"/>
      <c r="T342" s="286"/>
      <c r="U342" s="217"/>
      <c r="V342" s="217"/>
      <c r="W342" s="217"/>
      <c r="X342" s="217"/>
      <c r="Y342" s="217"/>
    </row>
    <row r="343" spans="2:25" ht="12" hidden="1" customHeight="1">
      <c r="B343" s="121" t="s">
        <v>345</v>
      </c>
      <c r="C343" s="157">
        <v>0</v>
      </c>
      <c r="D343" s="157">
        <v>0</v>
      </c>
      <c r="E343" s="157">
        <v>0</v>
      </c>
      <c r="F343" s="157">
        <v>0</v>
      </c>
      <c r="G343" s="157">
        <v>0</v>
      </c>
      <c r="H343" s="157"/>
      <c r="I343" s="286"/>
      <c r="J343"/>
      <c r="K343"/>
      <c r="L343" s="217"/>
      <c r="M343" s="217"/>
      <c r="N343" s="217"/>
      <c r="O343" s="286"/>
      <c r="P343" s="286"/>
      <c r="Q343" s="286"/>
      <c r="R343" s="286"/>
      <c r="S343" s="286"/>
      <c r="T343" s="286"/>
      <c r="U343" s="217"/>
      <c r="V343" s="217"/>
      <c r="W343" s="217"/>
      <c r="X343" s="217"/>
      <c r="Y343" s="217"/>
    </row>
    <row r="344" spans="2:25" ht="12" hidden="1" customHeight="1">
      <c r="B344" s="121" t="s">
        <v>354</v>
      </c>
      <c r="C344" s="157">
        <v>0</v>
      </c>
      <c r="D344" s="157">
        <v>0</v>
      </c>
      <c r="E344" s="157">
        <v>0</v>
      </c>
      <c r="F344" s="157">
        <v>0</v>
      </c>
      <c r="G344" s="157">
        <v>0</v>
      </c>
      <c r="H344" s="157"/>
      <c r="I344" s="286"/>
      <c r="J344"/>
      <c r="K344"/>
      <c r="L344" s="217"/>
      <c r="M344" s="217"/>
      <c r="N344" s="217"/>
      <c r="O344" s="286"/>
      <c r="P344" s="286"/>
      <c r="Q344" s="286"/>
      <c r="R344" s="286"/>
      <c r="S344" s="286"/>
      <c r="T344" s="286"/>
      <c r="U344" s="217"/>
      <c r="V344" s="217"/>
      <c r="W344" s="217"/>
      <c r="X344" s="217"/>
      <c r="Y344" s="217"/>
    </row>
    <row r="345" spans="2:25" ht="12" hidden="1" customHeight="1">
      <c r="B345" s="121" t="s">
        <v>355</v>
      </c>
      <c r="C345" s="157">
        <v>0</v>
      </c>
      <c r="D345" s="157">
        <v>0</v>
      </c>
      <c r="E345" s="157">
        <v>0</v>
      </c>
      <c r="F345" s="157">
        <v>0</v>
      </c>
      <c r="G345" s="157">
        <v>0</v>
      </c>
      <c r="H345" s="157"/>
      <c r="I345" s="286"/>
      <c r="J345"/>
      <c r="K345"/>
      <c r="L345" s="217"/>
      <c r="M345" s="217"/>
      <c r="N345" s="217"/>
      <c r="O345" s="286"/>
      <c r="P345" s="286"/>
      <c r="Q345" s="286"/>
      <c r="R345" s="286"/>
      <c r="S345" s="286"/>
      <c r="T345" s="286"/>
      <c r="U345" s="217"/>
      <c r="V345" s="217"/>
      <c r="W345" s="217"/>
      <c r="X345" s="217"/>
      <c r="Y345" s="217"/>
    </row>
    <row r="346" spans="2:25" s="114" customFormat="1" ht="12" customHeight="1">
      <c r="B346" s="125" t="s">
        <v>167</v>
      </c>
      <c r="C346" s="130">
        <v>5462.13</v>
      </c>
      <c r="D346" s="130">
        <v>5366.9400288080997</v>
      </c>
      <c r="E346" s="130">
        <v>5261.4465369641994</v>
      </c>
      <c r="F346" s="130">
        <v>5639.8954471452998</v>
      </c>
      <c r="G346" s="130">
        <v>5890.7679096399997</v>
      </c>
      <c r="H346" s="130">
        <v>5961.3663735600003</v>
      </c>
      <c r="I346" s="286"/>
      <c r="J346"/>
      <c r="K346"/>
      <c r="L346" s="217"/>
      <c r="M346" s="217"/>
      <c r="N346" s="217"/>
      <c r="O346" s="286"/>
      <c r="P346" s="286"/>
      <c r="Q346" s="286"/>
      <c r="R346" s="286"/>
      <c r="S346" s="286"/>
      <c r="T346" s="286"/>
      <c r="U346" s="217"/>
      <c r="V346" s="217"/>
      <c r="W346" s="217"/>
      <c r="X346" s="217"/>
      <c r="Y346" s="217"/>
    </row>
    <row r="347" spans="2:25" s="114" customFormat="1" ht="12" customHeight="1">
      <c r="B347" s="121" t="s">
        <v>340</v>
      </c>
      <c r="C347" s="157">
        <v>56.58</v>
      </c>
      <c r="D347" s="157">
        <v>54.823111210599997</v>
      </c>
      <c r="E347" s="157">
        <v>50.594967287099998</v>
      </c>
      <c r="F347" s="157">
        <v>50.676624390000001</v>
      </c>
      <c r="G347" s="157">
        <v>44.949372529999998</v>
      </c>
      <c r="H347" s="157">
        <v>43.646680719999999</v>
      </c>
      <c r="I347" s="286"/>
      <c r="J347"/>
      <c r="K347"/>
      <c r="L347" s="217"/>
      <c r="M347" s="217"/>
      <c r="N347" s="217"/>
      <c r="O347" s="286"/>
      <c r="P347" s="286"/>
      <c r="Q347" s="286"/>
      <c r="R347" s="286"/>
      <c r="S347" s="286"/>
      <c r="T347" s="286"/>
      <c r="U347" s="217"/>
      <c r="V347" s="217"/>
      <c r="W347" s="217"/>
      <c r="X347" s="217"/>
      <c r="Y347" s="217"/>
    </row>
    <row r="348" spans="2:25" s="114" customFormat="1" ht="24" customHeight="1">
      <c r="B348" s="121" t="s">
        <v>376</v>
      </c>
      <c r="C348" s="157">
        <v>56.58</v>
      </c>
      <c r="D348" s="157">
        <v>54.823111210599997</v>
      </c>
      <c r="E348" s="157">
        <v>50.594967287099998</v>
      </c>
      <c r="F348" s="157">
        <v>50.676624390000001</v>
      </c>
      <c r="G348" s="157">
        <v>44.949372529999998</v>
      </c>
      <c r="H348" s="157">
        <v>43.646680719999999</v>
      </c>
      <c r="I348" s="286"/>
      <c r="J348"/>
      <c r="K348"/>
      <c r="L348" s="217"/>
      <c r="M348" s="217"/>
      <c r="N348" s="217"/>
      <c r="O348" s="286"/>
      <c r="P348" s="286"/>
      <c r="Q348" s="286"/>
      <c r="R348" s="286"/>
      <c r="S348" s="286"/>
      <c r="T348" s="286"/>
      <c r="U348" s="217"/>
      <c r="V348" s="217"/>
      <c r="W348" s="217"/>
      <c r="X348" s="217"/>
      <c r="Y348" s="217"/>
    </row>
    <row r="349" spans="2:25" ht="12" hidden="1" customHeight="1">
      <c r="B349" s="121" t="s">
        <v>377</v>
      </c>
      <c r="C349" s="157">
        <v>0</v>
      </c>
      <c r="D349" s="157">
        <v>0</v>
      </c>
      <c r="E349" s="157">
        <v>0</v>
      </c>
      <c r="F349" s="157">
        <v>0</v>
      </c>
      <c r="G349" s="157">
        <v>0</v>
      </c>
      <c r="H349" s="157"/>
      <c r="I349" s="286"/>
      <c r="J349"/>
      <c r="K349"/>
      <c r="L349" s="217"/>
      <c r="M349" s="217"/>
      <c r="N349" s="217"/>
      <c r="O349" s="286"/>
      <c r="P349" s="286"/>
      <c r="Q349" s="286"/>
      <c r="R349" s="286"/>
      <c r="S349" s="286"/>
      <c r="T349" s="286"/>
      <c r="U349" s="217"/>
      <c r="V349" s="217"/>
      <c r="W349" s="217"/>
      <c r="X349" s="217"/>
      <c r="Y349" s="217"/>
    </row>
    <row r="350" spans="2:25" ht="12" hidden="1" customHeight="1">
      <c r="B350" s="121" t="s">
        <v>378</v>
      </c>
      <c r="C350" s="157">
        <v>0</v>
      </c>
      <c r="D350" s="157">
        <v>0</v>
      </c>
      <c r="E350" s="157">
        <v>0</v>
      </c>
      <c r="F350" s="157">
        <v>0</v>
      </c>
      <c r="G350" s="157">
        <v>0</v>
      </c>
      <c r="H350" s="157"/>
      <c r="I350" s="286"/>
      <c r="J350"/>
      <c r="K350"/>
      <c r="L350" s="217"/>
      <c r="M350" s="217"/>
      <c r="N350" s="217"/>
      <c r="O350" s="286"/>
      <c r="P350" s="286"/>
      <c r="Q350" s="286"/>
      <c r="R350" s="286"/>
      <c r="S350" s="286"/>
      <c r="T350" s="286"/>
      <c r="U350" s="217"/>
      <c r="V350" s="217"/>
      <c r="W350" s="217"/>
      <c r="X350" s="217"/>
      <c r="Y350" s="217"/>
    </row>
    <row r="351" spans="2:25" ht="12" hidden="1" customHeight="1">
      <c r="B351" s="121" t="s">
        <v>608</v>
      </c>
      <c r="C351" s="157">
        <v>0</v>
      </c>
      <c r="D351" s="157">
        <v>0</v>
      </c>
      <c r="E351" s="157">
        <v>0</v>
      </c>
      <c r="F351" s="157">
        <v>0</v>
      </c>
      <c r="G351" s="157">
        <v>0</v>
      </c>
      <c r="H351" s="157"/>
      <c r="I351" s="286"/>
      <c r="J351"/>
      <c r="K351"/>
      <c r="L351" s="217"/>
      <c r="M351" s="217"/>
      <c r="N351" s="217"/>
      <c r="O351" s="286"/>
      <c r="P351" s="286"/>
      <c r="Q351" s="286"/>
      <c r="R351" s="286"/>
      <c r="S351" s="286"/>
      <c r="T351" s="286"/>
      <c r="U351" s="217"/>
      <c r="V351" s="217"/>
      <c r="W351" s="217"/>
      <c r="X351" s="217"/>
      <c r="Y351" s="217"/>
    </row>
    <row r="352" spans="2:25" ht="12" hidden="1" customHeight="1">
      <c r="B352" s="121" t="s">
        <v>376</v>
      </c>
      <c r="C352" s="157">
        <v>0</v>
      </c>
      <c r="D352" s="157">
        <v>0</v>
      </c>
      <c r="E352" s="157">
        <v>0</v>
      </c>
      <c r="F352" s="157">
        <v>0</v>
      </c>
      <c r="G352" s="157">
        <v>0</v>
      </c>
      <c r="H352" s="157"/>
      <c r="I352" s="286"/>
      <c r="J352"/>
      <c r="K352"/>
      <c r="L352" s="217"/>
      <c r="M352" s="217"/>
      <c r="N352" s="217"/>
      <c r="O352" s="286"/>
      <c r="P352" s="286"/>
      <c r="Q352" s="286"/>
      <c r="R352" s="286"/>
      <c r="S352" s="286"/>
      <c r="T352" s="286"/>
      <c r="U352" s="217"/>
      <c r="V352" s="217"/>
      <c r="W352" s="217"/>
      <c r="X352" s="217"/>
      <c r="Y352" s="217"/>
    </row>
    <row r="353" spans="2:25" ht="12" hidden="1" customHeight="1">
      <c r="B353" s="121" t="s">
        <v>377</v>
      </c>
      <c r="C353" s="157">
        <v>0</v>
      </c>
      <c r="D353" s="157">
        <v>0</v>
      </c>
      <c r="E353" s="157">
        <v>0</v>
      </c>
      <c r="F353" s="157">
        <v>0</v>
      </c>
      <c r="G353" s="157">
        <v>0</v>
      </c>
      <c r="H353" s="157"/>
      <c r="I353" s="286"/>
      <c r="J353"/>
      <c r="K353"/>
      <c r="L353" s="217"/>
      <c r="M353" s="217"/>
      <c r="N353" s="217"/>
      <c r="O353" s="286"/>
      <c r="P353" s="286"/>
      <c r="Q353" s="286"/>
      <c r="R353" s="286"/>
      <c r="S353" s="286"/>
      <c r="T353" s="286"/>
      <c r="U353" s="217"/>
      <c r="V353" s="217"/>
      <c r="W353" s="217"/>
      <c r="X353" s="217"/>
      <c r="Y353" s="217"/>
    </row>
    <row r="354" spans="2:25" ht="12" hidden="1" customHeight="1">
      <c r="B354" s="121" t="s">
        <v>378</v>
      </c>
      <c r="C354" s="157">
        <v>0</v>
      </c>
      <c r="D354" s="157">
        <v>0</v>
      </c>
      <c r="E354" s="157">
        <v>0</v>
      </c>
      <c r="F354" s="157">
        <v>0</v>
      </c>
      <c r="G354" s="157">
        <v>0</v>
      </c>
      <c r="H354" s="157"/>
      <c r="I354" s="286"/>
      <c r="J354"/>
      <c r="K354"/>
      <c r="L354" s="217"/>
      <c r="M354" s="217"/>
      <c r="N354" s="217"/>
      <c r="O354" s="286"/>
      <c r="P354" s="286"/>
      <c r="Q354" s="286"/>
      <c r="R354" s="286"/>
      <c r="S354" s="286"/>
      <c r="T354" s="286"/>
      <c r="U354" s="217"/>
      <c r="V354" s="217"/>
      <c r="W354" s="217"/>
      <c r="X354" s="217"/>
      <c r="Y354" s="217"/>
    </row>
    <row r="355" spans="2:25" s="114" customFormat="1" ht="24" customHeight="1">
      <c r="B355" s="121" t="s">
        <v>375</v>
      </c>
      <c r="C355" s="157">
        <v>283.88</v>
      </c>
      <c r="D355" s="157">
        <v>281.67885557400001</v>
      </c>
      <c r="E355" s="157">
        <v>258.6967116486</v>
      </c>
      <c r="F355" s="157">
        <v>262.27647931780001</v>
      </c>
      <c r="G355" s="157">
        <v>259.78733934000002</v>
      </c>
      <c r="H355" s="157">
        <v>260.32582222999997</v>
      </c>
      <c r="I355" s="286"/>
      <c r="J355"/>
      <c r="K355"/>
      <c r="L355" s="217"/>
      <c r="M355" s="217"/>
      <c r="N355" s="217"/>
      <c r="O355" s="286"/>
      <c r="P355" s="286"/>
      <c r="Q355" s="286"/>
      <c r="R355" s="286"/>
      <c r="S355" s="286"/>
      <c r="T355" s="286"/>
      <c r="U355" s="217"/>
      <c r="V355" s="217"/>
      <c r="W355" s="217"/>
      <c r="X355" s="217"/>
      <c r="Y355" s="217"/>
    </row>
    <row r="356" spans="2:25" s="114" customFormat="1" ht="15" hidden="1">
      <c r="B356" s="121" t="s">
        <v>352</v>
      </c>
      <c r="C356" s="157">
        <v>0</v>
      </c>
      <c r="D356" s="157">
        <v>0</v>
      </c>
      <c r="E356" s="157">
        <v>0</v>
      </c>
      <c r="F356" s="157">
        <v>0</v>
      </c>
      <c r="G356" s="157">
        <v>0</v>
      </c>
      <c r="H356" s="157"/>
      <c r="I356" s="286"/>
      <c r="J356"/>
      <c r="K356"/>
      <c r="L356" s="217"/>
      <c r="M356" s="217"/>
      <c r="N356" s="217"/>
      <c r="O356" s="286"/>
      <c r="P356" s="286"/>
      <c r="Q356" s="286"/>
      <c r="R356" s="286"/>
      <c r="S356" s="286"/>
      <c r="T356" s="286"/>
      <c r="U356" s="217"/>
      <c r="V356" s="217"/>
      <c r="W356" s="217"/>
      <c r="X356" s="217"/>
      <c r="Y356" s="217"/>
    </row>
    <row r="357" spans="2:25" s="114" customFormat="1" ht="12" customHeight="1">
      <c r="B357" s="121" t="s">
        <v>353</v>
      </c>
      <c r="C357" s="157">
        <v>283.88</v>
      </c>
      <c r="D357" s="157">
        <v>281.67885557400001</v>
      </c>
      <c r="E357" s="157">
        <v>258.6967116486</v>
      </c>
      <c r="F357" s="157">
        <v>262.27647931780001</v>
      </c>
      <c r="G357" s="157">
        <v>259.78733934000002</v>
      </c>
      <c r="H357" s="157">
        <v>260.32582222999997</v>
      </c>
      <c r="I357" s="286"/>
      <c r="J357"/>
      <c r="K357"/>
      <c r="L357" s="217"/>
      <c r="M357" s="217"/>
      <c r="N357" s="217"/>
      <c r="O357" s="286"/>
      <c r="P357" s="286"/>
      <c r="Q357" s="286"/>
      <c r="R357" s="286"/>
      <c r="S357" s="286"/>
      <c r="T357" s="286"/>
      <c r="U357" s="217"/>
      <c r="V357" s="217"/>
      <c r="W357" s="217"/>
      <c r="X357" s="217"/>
      <c r="Y357" s="217"/>
    </row>
    <row r="358" spans="2:25" s="114" customFormat="1" ht="12" customHeight="1">
      <c r="B358" s="121" t="s">
        <v>278</v>
      </c>
      <c r="C358" s="157">
        <v>3370.19</v>
      </c>
      <c r="D358" s="157">
        <v>3284.1955650758</v>
      </c>
      <c r="E358" s="157">
        <v>3201.1359994803997</v>
      </c>
      <c r="F358" s="157">
        <v>3541.2957737400002</v>
      </c>
      <c r="G358" s="157">
        <v>3864.1683106800001</v>
      </c>
      <c r="H358" s="157">
        <v>3895.1091331299999</v>
      </c>
      <c r="I358" s="286"/>
      <c r="J358"/>
      <c r="K358"/>
      <c r="L358" s="217"/>
      <c r="M358" s="217"/>
      <c r="N358" s="217"/>
      <c r="O358" s="286"/>
      <c r="P358" s="286"/>
      <c r="Q358" s="286"/>
      <c r="R358" s="286"/>
      <c r="S358" s="286"/>
      <c r="T358" s="286"/>
      <c r="U358" s="217"/>
      <c r="V358" s="217"/>
      <c r="W358" s="217"/>
      <c r="X358" s="217"/>
      <c r="Y358" s="217"/>
    </row>
    <row r="359" spans="2:25" s="114" customFormat="1" ht="12" customHeight="1">
      <c r="B359" s="121" t="s">
        <v>624</v>
      </c>
      <c r="C359" s="157">
        <v>741.77</v>
      </c>
      <c r="D359" s="157">
        <v>710.12417506819997</v>
      </c>
      <c r="E359" s="157">
        <v>682.11923180020005</v>
      </c>
      <c r="F359" s="157">
        <v>860.27692323999997</v>
      </c>
      <c r="G359" s="157">
        <v>950.41719000000001</v>
      </c>
      <c r="H359" s="157">
        <v>956.79523852</v>
      </c>
      <c r="I359" s="286"/>
      <c r="J359"/>
      <c r="K359"/>
      <c r="L359" s="217"/>
      <c r="M359" s="217"/>
      <c r="N359" s="217"/>
      <c r="O359" s="286"/>
      <c r="P359" s="286"/>
      <c r="Q359" s="286"/>
      <c r="R359" s="286"/>
      <c r="S359" s="286"/>
      <c r="T359" s="286"/>
      <c r="U359" s="217"/>
      <c r="V359" s="217"/>
      <c r="W359" s="217"/>
      <c r="X359" s="217"/>
      <c r="Y359" s="217"/>
    </row>
    <row r="360" spans="2:25" ht="12" hidden="1" customHeight="1">
      <c r="B360" s="121" t="s">
        <v>377</v>
      </c>
      <c r="C360" s="157">
        <v>0</v>
      </c>
      <c r="D360" s="157">
        <v>0</v>
      </c>
      <c r="E360" s="157">
        <v>0</v>
      </c>
      <c r="F360" s="157">
        <v>0</v>
      </c>
      <c r="G360" s="157">
        <v>0</v>
      </c>
      <c r="H360" s="157"/>
      <c r="I360" s="286"/>
      <c r="J360"/>
      <c r="K360"/>
      <c r="L360" s="217"/>
      <c r="M360" s="217"/>
      <c r="N360" s="217"/>
      <c r="O360" s="286"/>
      <c r="P360" s="286"/>
      <c r="Q360" s="286"/>
      <c r="R360" s="286"/>
      <c r="S360" s="286"/>
      <c r="T360" s="286"/>
      <c r="U360" s="217"/>
      <c r="V360" s="217"/>
      <c r="W360" s="217"/>
      <c r="X360" s="217"/>
      <c r="Y360" s="217"/>
    </row>
    <row r="361" spans="2:25" s="114" customFormat="1" ht="12" customHeight="1">
      <c r="B361" s="121" t="s">
        <v>378</v>
      </c>
      <c r="C361" s="157">
        <v>2628.42</v>
      </c>
      <c r="D361" s="157">
        <v>2574.0713900075998</v>
      </c>
      <c r="E361" s="157">
        <v>2519.0167676801998</v>
      </c>
      <c r="F361" s="157">
        <v>2681.0188505000001</v>
      </c>
      <c r="G361" s="157">
        <v>2913.75112068</v>
      </c>
      <c r="H361" s="157">
        <v>2938.3138946099998</v>
      </c>
      <c r="I361" s="286"/>
      <c r="J361"/>
      <c r="K361"/>
      <c r="L361" s="217"/>
      <c r="M361" s="217"/>
      <c r="N361" s="217"/>
      <c r="O361" s="286"/>
      <c r="P361" s="286"/>
      <c r="Q361" s="286"/>
      <c r="R361" s="286"/>
      <c r="S361" s="286"/>
      <c r="T361" s="286"/>
      <c r="U361" s="217"/>
      <c r="V361" s="217"/>
      <c r="W361" s="217"/>
      <c r="X361" s="217"/>
      <c r="Y361" s="217"/>
    </row>
    <row r="362" spans="2:25" s="114" customFormat="1" ht="12" customHeight="1">
      <c r="B362" s="121" t="s">
        <v>343</v>
      </c>
      <c r="C362" s="157">
        <v>1751.4799999999998</v>
      </c>
      <c r="D362" s="157">
        <v>1746.2424969477001</v>
      </c>
      <c r="E362" s="157">
        <v>1751.0188585480998</v>
      </c>
      <c r="F362" s="157">
        <v>1785.6465696974999</v>
      </c>
      <c r="G362" s="157">
        <v>1721.86288709</v>
      </c>
      <c r="H362" s="157">
        <v>1762.2847374799999</v>
      </c>
      <c r="I362" s="286"/>
      <c r="J362"/>
      <c r="K362"/>
      <c r="L362" s="217"/>
      <c r="M362" s="217"/>
      <c r="N362" s="217"/>
      <c r="O362" s="286"/>
      <c r="P362" s="286"/>
      <c r="Q362" s="286"/>
      <c r="R362" s="286"/>
      <c r="S362" s="286"/>
      <c r="T362" s="286"/>
      <c r="U362" s="217"/>
      <c r="V362" s="217"/>
      <c r="W362" s="217"/>
      <c r="X362" s="217"/>
      <c r="Y362" s="217"/>
    </row>
    <row r="363" spans="2:25" s="114" customFormat="1" ht="12" customHeight="1">
      <c r="B363" s="121" t="s">
        <v>352</v>
      </c>
      <c r="C363" s="157">
        <v>64.55</v>
      </c>
      <c r="D363" s="157">
        <v>65.1912416726</v>
      </c>
      <c r="E363" s="157">
        <v>71.7758702239</v>
      </c>
      <c r="F363" s="157">
        <v>73.798512944899997</v>
      </c>
      <c r="G363" s="157">
        <v>68.433997579999996</v>
      </c>
      <c r="H363" s="157">
        <v>70.309104169999998</v>
      </c>
      <c r="I363" s="286"/>
      <c r="J363"/>
      <c r="K363"/>
      <c r="L363" s="217"/>
      <c r="M363" s="217"/>
      <c r="N363" s="217"/>
      <c r="O363" s="286"/>
      <c r="P363" s="286"/>
      <c r="Q363" s="286"/>
      <c r="R363" s="286"/>
      <c r="S363" s="286"/>
      <c r="T363" s="286"/>
      <c r="U363" s="217"/>
      <c r="V363" s="217"/>
      <c r="W363" s="217"/>
      <c r="X363" s="217"/>
      <c r="Y363" s="217"/>
    </row>
    <row r="364" spans="2:25" s="114" customFormat="1" ht="12" customHeight="1">
      <c r="B364" s="121" t="s">
        <v>353</v>
      </c>
      <c r="C364" s="157">
        <v>1686.9299999999998</v>
      </c>
      <c r="D364" s="157">
        <v>1681.0512552751002</v>
      </c>
      <c r="E364" s="157">
        <v>1679.2429883241998</v>
      </c>
      <c r="F364" s="157">
        <v>1711.8480567525999</v>
      </c>
      <c r="G364" s="157">
        <v>1653.4288895099999</v>
      </c>
      <c r="H364" s="157">
        <v>1691.9756333099999</v>
      </c>
      <c r="I364" s="286"/>
      <c r="J364"/>
      <c r="K364"/>
      <c r="L364" s="217"/>
      <c r="M364" s="217"/>
      <c r="N364" s="217"/>
      <c r="O364" s="286"/>
      <c r="P364" s="286"/>
      <c r="Q364" s="286"/>
      <c r="R364" s="286"/>
      <c r="S364" s="286"/>
      <c r="T364" s="286"/>
      <c r="U364" s="217"/>
      <c r="V364" s="217"/>
      <c r="W364" s="217"/>
      <c r="X364" s="217"/>
      <c r="Y364" s="217"/>
    </row>
    <row r="365" spans="2:25" s="114" customFormat="1" ht="12" customHeight="1">
      <c r="B365" s="121" t="s">
        <v>344</v>
      </c>
      <c r="C365" s="157">
        <v>299.02</v>
      </c>
      <c r="D365" s="157">
        <v>293.20986292499998</v>
      </c>
      <c r="E365" s="157">
        <v>302.70015128999995</v>
      </c>
      <c r="F365" s="157">
        <v>322.43192120000003</v>
      </c>
      <c r="G365" s="157">
        <v>311.83228238000004</v>
      </c>
      <c r="H365" s="157">
        <v>323.85634564999998</v>
      </c>
      <c r="I365" s="286"/>
      <c r="J365"/>
      <c r="K365"/>
      <c r="L365" s="217"/>
      <c r="M365" s="217"/>
      <c r="N365" s="217"/>
      <c r="O365" s="286"/>
      <c r="P365" s="286"/>
      <c r="Q365" s="286"/>
      <c r="R365" s="286"/>
      <c r="S365" s="286"/>
      <c r="T365" s="286"/>
      <c r="U365" s="217"/>
      <c r="V365" s="217"/>
      <c r="W365" s="217"/>
      <c r="X365" s="217"/>
      <c r="Y365" s="217"/>
    </row>
    <row r="366" spans="2:25" s="114" customFormat="1" ht="12" customHeight="1">
      <c r="B366" s="121" t="s">
        <v>354</v>
      </c>
      <c r="C366" s="157">
        <v>5.46</v>
      </c>
      <c r="D366" s="157">
        <v>5.4264692119999998</v>
      </c>
      <c r="E366" s="157">
        <v>6.2935766500000003</v>
      </c>
      <c r="F366" s="157">
        <v>7.0223414100000001</v>
      </c>
      <c r="G366" s="157">
        <v>5.9977241599999997</v>
      </c>
      <c r="H366" s="157">
        <v>6.0948773999999997</v>
      </c>
      <c r="I366" s="286"/>
      <c r="J366"/>
      <c r="K366"/>
      <c r="L366" s="217"/>
      <c r="M366" s="217"/>
      <c r="N366" s="217"/>
      <c r="O366" s="286"/>
      <c r="P366" s="286"/>
      <c r="Q366" s="286"/>
      <c r="R366" s="286"/>
      <c r="S366" s="286"/>
      <c r="T366" s="286"/>
      <c r="U366" s="217"/>
      <c r="V366" s="217"/>
      <c r="W366" s="217"/>
      <c r="X366" s="217"/>
      <c r="Y366" s="217"/>
    </row>
    <row r="367" spans="2:25" s="114" customFormat="1" ht="12" customHeight="1">
      <c r="B367" s="121" t="s">
        <v>355</v>
      </c>
      <c r="C367" s="157">
        <v>293.56</v>
      </c>
      <c r="D367" s="157">
        <v>287.78339371300001</v>
      </c>
      <c r="E367" s="157">
        <v>296.40657463999997</v>
      </c>
      <c r="F367" s="157">
        <v>315.40957979000001</v>
      </c>
      <c r="G367" s="157">
        <v>305.83455822000002</v>
      </c>
      <c r="H367" s="157">
        <v>317.76146825000001</v>
      </c>
      <c r="I367" s="286"/>
      <c r="J367"/>
      <c r="K367"/>
      <c r="L367" s="217"/>
      <c r="M367" s="217"/>
      <c r="N367" s="217"/>
      <c r="O367" s="286"/>
      <c r="P367" s="286"/>
      <c r="Q367" s="286"/>
      <c r="R367" s="286"/>
      <c r="S367" s="286"/>
      <c r="T367" s="286"/>
      <c r="U367" s="217"/>
      <c r="V367" s="217"/>
      <c r="W367" s="217"/>
      <c r="X367" s="217"/>
      <c r="Y367" s="217"/>
    </row>
    <row r="368" spans="2:25" s="114" customFormat="1" ht="24">
      <c r="B368" s="121" t="s">
        <v>345</v>
      </c>
      <c r="C368" s="157">
        <v>1452.4599999999998</v>
      </c>
      <c r="D368" s="157">
        <v>1453.0326340227</v>
      </c>
      <c r="E368" s="157">
        <v>1448.3187072580999</v>
      </c>
      <c r="F368" s="157">
        <v>1463.2146484974999</v>
      </c>
      <c r="G368" s="157">
        <v>1410.0306047099998</v>
      </c>
      <c r="H368" s="157">
        <v>1438.42839183</v>
      </c>
      <c r="I368" s="286"/>
      <c r="J368"/>
      <c r="K368"/>
      <c r="L368" s="217"/>
      <c r="M368" s="217"/>
      <c r="N368" s="217"/>
      <c r="O368" s="286"/>
      <c r="P368" s="286"/>
      <c r="Q368" s="286"/>
      <c r="R368" s="286"/>
      <c r="S368" s="286"/>
      <c r="T368" s="286"/>
      <c r="U368" s="217"/>
      <c r="V368" s="217"/>
      <c r="W368" s="217"/>
      <c r="X368" s="217"/>
      <c r="Y368" s="217"/>
    </row>
    <row r="369" spans="2:25" s="114" customFormat="1" ht="12" customHeight="1">
      <c r="B369" s="121" t="s">
        <v>354</v>
      </c>
      <c r="C369" s="157">
        <v>59.09</v>
      </c>
      <c r="D369" s="157">
        <v>59.7647724606</v>
      </c>
      <c r="E369" s="157">
        <v>65.482293573899994</v>
      </c>
      <c r="F369" s="157">
        <v>66.776171534900001</v>
      </c>
      <c r="G369" s="157">
        <v>62.436273419999999</v>
      </c>
      <c r="H369" s="157">
        <v>64.214226769999996</v>
      </c>
      <c r="I369" s="286"/>
      <c r="J369"/>
      <c r="K369"/>
      <c r="L369" s="217"/>
      <c r="M369" s="217"/>
      <c r="N369" s="217"/>
      <c r="O369" s="286"/>
      <c r="P369" s="286"/>
      <c r="Q369" s="286"/>
      <c r="R369" s="286"/>
      <c r="S369" s="286"/>
      <c r="T369" s="286"/>
      <c r="U369" s="217"/>
      <c r="V369" s="217"/>
      <c r="W369" s="217"/>
      <c r="X369" s="217"/>
      <c r="Y369" s="217"/>
    </row>
    <row r="370" spans="2:25" s="114" customFormat="1" ht="12" customHeight="1">
      <c r="B370" s="121" t="s">
        <v>355</v>
      </c>
      <c r="C370" s="157">
        <v>1393.37</v>
      </c>
      <c r="D370" s="157">
        <v>1393.2678615621001</v>
      </c>
      <c r="E370" s="157">
        <v>1382.8364136841999</v>
      </c>
      <c r="F370" s="157">
        <v>1396.4384769625999</v>
      </c>
      <c r="G370" s="157">
        <v>1347.5943312899999</v>
      </c>
      <c r="H370" s="157">
        <v>1374.2141650599999</v>
      </c>
      <c r="I370" s="286"/>
      <c r="J370"/>
      <c r="K370"/>
      <c r="L370" s="217"/>
      <c r="M370" s="217"/>
      <c r="N370" s="217"/>
      <c r="O370" s="286"/>
      <c r="P370" s="286"/>
      <c r="Q370" s="286"/>
      <c r="R370" s="286"/>
      <c r="S370" s="286"/>
      <c r="T370" s="286"/>
      <c r="U370" s="217"/>
      <c r="V370" s="217"/>
      <c r="W370" s="217"/>
      <c r="X370" s="217"/>
      <c r="Y370" s="217"/>
    </row>
    <row r="371" spans="2:25" ht="12" hidden="1" customHeight="1">
      <c r="B371" s="125" t="s">
        <v>648</v>
      </c>
      <c r="C371" s="157">
        <v>0</v>
      </c>
      <c r="D371" s="157">
        <v>0</v>
      </c>
      <c r="E371" s="157">
        <v>0</v>
      </c>
      <c r="F371" s="157">
        <v>0</v>
      </c>
      <c r="G371" s="157">
        <v>0</v>
      </c>
      <c r="H371" s="157"/>
      <c r="I371" s="286"/>
      <c r="J371"/>
      <c r="K371"/>
      <c r="L371" s="217"/>
      <c r="M371" s="217"/>
      <c r="N371" s="217"/>
      <c r="O371" s="286"/>
      <c r="P371" s="286"/>
      <c r="Q371" s="286"/>
      <c r="R371" s="286"/>
      <c r="S371" s="286"/>
      <c r="T371" s="286"/>
      <c r="U371" s="217"/>
      <c r="V371" s="217"/>
      <c r="W371" s="217"/>
      <c r="X371" s="217"/>
      <c r="Y371" s="217"/>
    </row>
    <row r="372" spans="2:25" ht="12" hidden="1" customHeight="1">
      <c r="B372" s="121" t="s">
        <v>340</v>
      </c>
      <c r="C372" s="157">
        <v>0</v>
      </c>
      <c r="D372" s="157">
        <v>0</v>
      </c>
      <c r="E372" s="157">
        <v>0</v>
      </c>
      <c r="F372" s="157">
        <v>0</v>
      </c>
      <c r="G372" s="157">
        <v>0</v>
      </c>
      <c r="H372" s="157"/>
      <c r="I372" s="286"/>
      <c r="J372"/>
      <c r="K372"/>
      <c r="L372" s="217"/>
      <c r="M372" s="217"/>
      <c r="N372" s="217"/>
      <c r="O372" s="286"/>
      <c r="P372" s="286"/>
      <c r="Q372" s="286"/>
      <c r="R372" s="286"/>
      <c r="S372" s="286"/>
      <c r="T372" s="286"/>
      <c r="U372" s="217"/>
      <c r="V372" s="217"/>
      <c r="W372" s="217"/>
      <c r="X372" s="217"/>
      <c r="Y372" s="217"/>
    </row>
    <row r="373" spans="2:25" ht="12" hidden="1" customHeight="1">
      <c r="B373" s="121" t="s">
        <v>608</v>
      </c>
      <c r="C373" s="157">
        <v>0</v>
      </c>
      <c r="D373" s="157">
        <v>0</v>
      </c>
      <c r="E373" s="157">
        <v>0</v>
      </c>
      <c r="F373" s="157">
        <v>0</v>
      </c>
      <c r="G373" s="157">
        <v>0</v>
      </c>
      <c r="H373" s="157"/>
      <c r="I373" s="286"/>
      <c r="J373"/>
      <c r="K373"/>
      <c r="L373" s="217"/>
      <c r="M373" s="217"/>
      <c r="N373" s="217"/>
      <c r="O373" s="286"/>
      <c r="P373" s="286"/>
      <c r="Q373" s="286"/>
      <c r="R373" s="286"/>
      <c r="S373" s="286"/>
      <c r="T373" s="286"/>
      <c r="U373" s="217"/>
      <c r="V373" s="217"/>
      <c r="W373" s="217"/>
      <c r="X373" s="217"/>
      <c r="Y373" s="217"/>
    </row>
    <row r="374" spans="2:25" ht="12" hidden="1" customHeight="1">
      <c r="B374" s="121" t="s">
        <v>342</v>
      </c>
      <c r="C374" s="157">
        <v>0</v>
      </c>
      <c r="D374" s="157">
        <v>0</v>
      </c>
      <c r="E374" s="157">
        <v>0</v>
      </c>
      <c r="F374" s="157">
        <v>0</v>
      </c>
      <c r="G374" s="157">
        <v>0</v>
      </c>
      <c r="H374" s="157"/>
      <c r="I374" s="286"/>
      <c r="J374"/>
      <c r="K374"/>
      <c r="L374" s="217"/>
      <c r="M374" s="217"/>
      <c r="N374" s="217"/>
      <c r="O374" s="286"/>
      <c r="P374" s="286"/>
      <c r="Q374" s="286"/>
      <c r="R374" s="286"/>
      <c r="S374" s="286"/>
      <c r="T374" s="286"/>
      <c r="U374" s="217"/>
      <c r="V374" s="217"/>
      <c r="W374" s="217"/>
      <c r="X374" s="217"/>
      <c r="Y374" s="217"/>
    </row>
    <row r="375" spans="2:25" ht="12" hidden="1" customHeight="1">
      <c r="B375" s="121" t="s">
        <v>278</v>
      </c>
      <c r="C375" s="157">
        <v>0</v>
      </c>
      <c r="D375" s="157">
        <v>0</v>
      </c>
      <c r="E375" s="157">
        <v>0</v>
      </c>
      <c r="F375" s="157">
        <v>0</v>
      </c>
      <c r="G375" s="157">
        <v>0</v>
      </c>
      <c r="H375" s="157"/>
      <c r="I375" s="286"/>
      <c r="J375"/>
      <c r="K375"/>
      <c r="L375" s="217"/>
      <c r="M375" s="217"/>
      <c r="N375" s="217"/>
      <c r="O375" s="286"/>
      <c r="P375" s="286"/>
      <c r="Q375" s="286"/>
      <c r="R375" s="286"/>
      <c r="S375" s="286"/>
      <c r="T375" s="286"/>
      <c r="U375" s="217"/>
      <c r="V375" s="217"/>
      <c r="W375" s="217"/>
      <c r="X375" s="217"/>
      <c r="Y375" s="217"/>
    </row>
    <row r="376" spans="2:25" ht="12" hidden="1" customHeight="1">
      <c r="B376" s="121" t="s">
        <v>343</v>
      </c>
      <c r="C376" s="157">
        <v>0</v>
      </c>
      <c r="D376" s="157">
        <v>0</v>
      </c>
      <c r="E376" s="157">
        <v>0</v>
      </c>
      <c r="F376" s="157">
        <v>0</v>
      </c>
      <c r="G376" s="157">
        <v>0</v>
      </c>
      <c r="H376" s="157"/>
      <c r="I376" s="286"/>
      <c r="J376"/>
      <c r="K376"/>
      <c r="L376" s="217"/>
      <c r="M376" s="217"/>
      <c r="N376" s="217"/>
      <c r="O376" s="286"/>
      <c r="P376" s="286"/>
      <c r="Q376" s="286"/>
      <c r="R376" s="286"/>
      <c r="S376" s="286"/>
      <c r="T376" s="286"/>
      <c r="U376" s="217"/>
      <c r="V376" s="217"/>
      <c r="W376" s="217"/>
      <c r="X376" s="217"/>
      <c r="Y376" s="217"/>
    </row>
    <row r="377" spans="2:25" ht="12" hidden="1" customHeight="1">
      <c r="B377" s="121" t="s">
        <v>344</v>
      </c>
      <c r="C377" s="157">
        <v>0</v>
      </c>
      <c r="D377" s="157">
        <v>0</v>
      </c>
      <c r="E377" s="157">
        <v>0</v>
      </c>
      <c r="F377" s="157">
        <v>0</v>
      </c>
      <c r="G377" s="157">
        <v>0</v>
      </c>
      <c r="H377" s="157"/>
      <c r="I377" s="286"/>
      <c r="J377"/>
      <c r="K377"/>
      <c r="L377" s="217"/>
      <c r="M377" s="217"/>
      <c r="N377" s="217"/>
      <c r="O377" s="286"/>
      <c r="P377" s="286"/>
      <c r="Q377" s="286"/>
      <c r="R377" s="286"/>
      <c r="S377" s="286"/>
      <c r="T377" s="286"/>
      <c r="U377" s="217"/>
      <c r="V377" s="217"/>
      <c r="W377" s="217"/>
      <c r="X377" s="217"/>
      <c r="Y377" s="217"/>
    </row>
    <row r="378" spans="2:25" ht="12" hidden="1" customHeight="1">
      <c r="B378" s="121" t="s">
        <v>345</v>
      </c>
      <c r="C378" s="157">
        <v>0</v>
      </c>
      <c r="D378" s="157">
        <v>0</v>
      </c>
      <c r="E378" s="157">
        <v>0</v>
      </c>
      <c r="F378" s="157">
        <v>0</v>
      </c>
      <c r="G378" s="157">
        <v>0</v>
      </c>
      <c r="H378" s="157"/>
      <c r="I378" s="286"/>
      <c r="J378"/>
      <c r="K378"/>
      <c r="L378" s="217"/>
      <c r="M378" s="217"/>
      <c r="N378" s="217"/>
      <c r="O378" s="286"/>
      <c r="P378" s="286"/>
      <c r="Q378" s="286"/>
      <c r="R378" s="286"/>
      <c r="S378" s="286"/>
      <c r="T378" s="286"/>
      <c r="U378" s="217"/>
      <c r="V378" s="217"/>
      <c r="W378" s="217"/>
      <c r="X378" s="217"/>
      <c r="Y378" s="217"/>
    </row>
    <row r="379" spans="2:25" ht="12" hidden="1" customHeight="1">
      <c r="B379" s="121" t="s">
        <v>388</v>
      </c>
      <c r="C379" s="157">
        <v>0</v>
      </c>
      <c r="D379" s="157">
        <v>0</v>
      </c>
      <c r="E379" s="157">
        <v>0</v>
      </c>
      <c r="F379" s="157">
        <v>0</v>
      </c>
      <c r="G379" s="157">
        <v>0</v>
      </c>
      <c r="H379" s="157"/>
      <c r="I379" s="286"/>
      <c r="J379"/>
      <c r="K379"/>
      <c r="L379" s="217"/>
      <c r="M379" s="217"/>
      <c r="N379" s="217"/>
      <c r="O379" s="286"/>
      <c r="P379" s="286"/>
      <c r="Q379" s="286"/>
      <c r="R379" s="286"/>
      <c r="S379" s="286"/>
      <c r="T379" s="286"/>
      <c r="U379" s="217"/>
      <c r="V379" s="217"/>
      <c r="W379" s="217"/>
      <c r="X379" s="217"/>
      <c r="Y379" s="217"/>
    </row>
    <row r="380" spans="2:25" ht="12" hidden="1" customHeight="1">
      <c r="B380" s="121" t="s">
        <v>389</v>
      </c>
      <c r="C380" s="157">
        <v>0</v>
      </c>
      <c r="D380" s="157">
        <v>0</v>
      </c>
      <c r="E380" s="157">
        <v>0</v>
      </c>
      <c r="F380" s="157">
        <v>0</v>
      </c>
      <c r="G380" s="157">
        <v>0</v>
      </c>
      <c r="H380" s="157"/>
      <c r="I380" s="286"/>
      <c r="J380"/>
      <c r="K380"/>
      <c r="L380" s="217"/>
      <c r="M380" s="217"/>
      <c r="N380" s="217"/>
      <c r="O380" s="286"/>
      <c r="P380" s="286"/>
      <c r="Q380" s="286"/>
      <c r="R380" s="286"/>
      <c r="S380" s="286"/>
      <c r="T380" s="286"/>
      <c r="U380" s="217"/>
      <c r="V380" s="217"/>
      <c r="W380" s="217"/>
      <c r="X380" s="217"/>
      <c r="Y380" s="217"/>
    </row>
    <row r="381" spans="2:25" ht="12" hidden="1" customHeight="1">
      <c r="B381" s="121" t="s">
        <v>390</v>
      </c>
      <c r="C381" s="157">
        <v>0</v>
      </c>
      <c r="D381" s="157">
        <v>0</v>
      </c>
      <c r="E381" s="157">
        <v>0</v>
      </c>
      <c r="F381" s="157">
        <v>0</v>
      </c>
      <c r="G381" s="157">
        <v>0</v>
      </c>
      <c r="H381" s="157"/>
      <c r="I381" s="286"/>
      <c r="J381"/>
      <c r="K381"/>
      <c r="L381" s="217"/>
      <c r="M381" s="217"/>
      <c r="N381" s="217"/>
      <c r="O381" s="286"/>
      <c r="P381" s="286"/>
      <c r="Q381" s="286"/>
      <c r="R381" s="286"/>
      <c r="S381" s="286"/>
      <c r="T381" s="286"/>
      <c r="U381" s="217"/>
      <c r="V381" s="217"/>
      <c r="W381" s="217"/>
      <c r="X381" s="217"/>
      <c r="Y381" s="217"/>
    </row>
    <row r="382" spans="2:25" ht="12" hidden="1" customHeight="1">
      <c r="B382" s="121" t="s">
        <v>627</v>
      </c>
      <c r="C382" s="157">
        <v>0</v>
      </c>
      <c r="D382" s="157">
        <v>0</v>
      </c>
      <c r="E382" s="157">
        <v>0</v>
      </c>
      <c r="F382" s="157">
        <v>0</v>
      </c>
      <c r="G382" s="157">
        <v>0</v>
      </c>
      <c r="H382" s="157"/>
      <c r="I382" s="286"/>
      <c r="J382"/>
      <c r="K382"/>
      <c r="L382" s="217"/>
      <c r="M382" s="217"/>
      <c r="N382" s="217"/>
      <c r="O382" s="286"/>
      <c r="P382" s="286"/>
      <c r="Q382" s="286"/>
      <c r="R382" s="286"/>
      <c r="S382" s="286"/>
      <c r="T382" s="286"/>
      <c r="U382" s="217"/>
      <c r="V382" s="217"/>
      <c r="W382" s="217"/>
      <c r="X382" s="217"/>
      <c r="Y382" s="217"/>
    </row>
    <row r="383" spans="2:25" ht="12" hidden="1" customHeight="1">
      <c r="B383" s="121" t="s">
        <v>392</v>
      </c>
      <c r="C383" s="157">
        <v>0</v>
      </c>
      <c r="D383" s="157">
        <v>0</v>
      </c>
      <c r="E383" s="157">
        <v>0</v>
      </c>
      <c r="F383" s="157">
        <v>0</v>
      </c>
      <c r="G383" s="157">
        <v>0</v>
      </c>
      <c r="H383" s="157"/>
      <c r="I383" s="286"/>
      <c r="J383"/>
      <c r="K383"/>
      <c r="L383" s="217"/>
      <c r="M383" s="217"/>
      <c r="N383" s="217"/>
      <c r="O383" s="286"/>
      <c r="P383" s="286"/>
      <c r="Q383" s="286"/>
      <c r="R383" s="286"/>
      <c r="S383" s="286"/>
      <c r="T383" s="286"/>
      <c r="U383" s="217"/>
      <c r="V383" s="217"/>
      <c r="W383" s="217"/>
      <c r="X383" s="217"/>
      <c r="Y383" s="217"/>
    </row>
    <row r="384" spans="2:25" ht="12" hidden="1" customHeight="1">
      <c r="B384" s="121" t="s">
        <v>393</v>
      </c>
      <c r="C384" s="157">
        <v>0</v>
      </c>
      <c r="D384" s="157">
        <v>0</v>
      </c>
      <c r="E384" s="157">
        <v>0</v>
      </c>
      <c r="F384" s="157">
        <v>0</v>
      </c>
      <c r="G384" s="157">
        <v>0</v>
      </c>
      <c r="H384" s="157"/>
      <c r="I384" s="286"/>
      <c r="J384"/>
      <c r="K384"/>
      <c r="L384" s="217"/>
      <c r="M384" s="217"/>
      <c r="N384" s="217"/>
      <c r="O384" s="286"/>
      <c r="P384" s="286"/>
      <c r="Q384" s="286"/>
      <c r="R384" s="286"/>
      <c r="S384" s="286"/>
      <c r="T384" s="286"/>
      <c r="U384" s="217"/>
      <c r="V384" s="217"/>
      <c r="W384" s="217"/>
      <c r="X384" s="217"/>
      <c r="Y384" s="217"/>
    </row>
    <row r="385" spans="2:25" s="114" customFormat="1" ht="12" customHeight="1">
      <c r="B385" s="125" t="s">
        <v>649</v>
      </c>
      <c r="C385" s="130">
        <v>2132.0299999999997</v>
      </c>
      <c r="D385" s="130">
        <v>2157.35</v>
      </c>
      <c r="E385" s="130">
        <v>2061.66</v>
      </c>
      <c r="F385" s="130">
        <v>2072.4330334575998</v>
      </c>
      <c r="G385" s="130">
        <v>1895.6793513753998</v>
      </c>
      <c r="H385" s="130">
        <v>2095.2135509499999</v>
      </c>
      <c r="I385" s="286"/>
      <c r="J385"/>
      <c r="K385"/>
      <c r="L385" s="217"/>
      <c r="M385" s="217"/>
      <c r="N385" s="217"/>
      <c r="O385" s="286"/>
      <c r="P385" s="286"/>
      <c r="Q385" s="286"/>
      <c r="R385" s="286"/>
      <c r="S385" s="286"/>
      <c r="T385" s="286"/>
      <c r="U385" s="217"/>
      <c r="V385" s="217"/>
      <c r="W385" s="217"/>
      <c r="X385" s="217"/>
      <c r="Y385" s="217"/>
    </row>
    <row r="386" spans="2:25" ht="12" hidden="1" customHeight="1">
      <c r="B386" s="121" t="s">
        <v>372</v>
      </c>
      <c r="C386" s="157">
        <v>0</v>
      </c>
      <c r="D386" s="157">
        <v>0</v>
      </c>
      <c r="E386" s="157">
        <v>0</v>
      </c>
      <c r="F386" s="157">
        <v>0</v>
      </c>
      <c r="G386" s="157">
        <v>0</v>
      </c>
      <c r="H386" s="157"/>
      <c r="I386" s="286"/>
      <c r="J386"/>
      <c r="K386"/>
      <c r="L386" s="217"/>
      <c r="M386" s="217"/>
      <c r="N386" s="217"/>
      <c r="O386" s="286"/>
      <c r="P386" s="286"/>
      <c r="Q386" s="286"/>
      <c r="R386" s="286"/>
      <c r="S386" s="286"/>
      <c r="T386" s="286"/>
      <c r="U386" s="217"/>
      <c r="V386" s="217"/>
      <c r="W386" s="217"/>
      <c r="X386" s="217"/>
      <c r="Y386" s="217"/>
    </row>
    <row r="387" spans="2:25" ht="12" hidden="1" customHeight="1">
      <c r="B387" s="121" t="s">
        <v>352</v>
      </c>
      <c r="C387" s="157">
        <v>0</v>
      </c>
      <c r="D387" s="157">
        <v>0</v>
      </c>
      <c r="E387" s="157">
        <v>0</v>
      </c>
      <c r="F387" s="157">
        <v>0</v>
      </c>
      <c r="G387" s="157">
        <v>0</v>
      </c>
      <c r="H387" s="157"/>
      <c r="I387" s="286"/>
      <c r="J387"/>
      <c r="K387"/>
      <c r="L387" s="217"/>
      <c r="M387" s="217"/>
      <c r="N387" s="217"/>
      <c r="O387" s="286"/>
      <c r="P387" s="286"/>
      <c r="Q387" s="286"/>
      <c r="R387" s="286"/>
      <c r="S387" s="286"/>
      <c r="T387" s="286"/>
      <c r="U387" s="217"/>
      <c r="V387" s="217"/>
      <c r="W387" s="217"/>
      <c r="X387" s="217"/>
      <c r="Y387" s="217"/>
    </row>
    <row r="388" spans="2:25" ht="12" hidden="1" customHeight="1">
      <c r="B388" s="121" t="s">
        <v>353</v>
      </c>
      <c r="C388" s="157">
        <v>0</v>
      </c>
      <c r="D388" s="157">
        <v>0</v>
      </c>
      <c r="E388" s="157">
        <v>0</v>
      </c>
      <c r="F388" s="157">
        <v>0</v>
      </c>
      <c r="G388" s="157">
        <v>0</v>
      </c>
      <c r="H388" s="157"/>
      <c r="I388" s="286"/>
      <c r="J388"/>
      <c r="K388"/>
      <c r="L388" s="217"/>
      <c r="M388" s="217"/>
      <c r="N388" s="217"/>
      <c r="O388" s="286"/>
      <c r="P388" s="286"/>
      <c r="Q388" s="286"/>
      <c r="R388" s="286"/>
      <c r="S388" s="286"/>
      <c r="T388" s="286"/>
      <c r="U388" s="217"/>
      <c r="V388" s="217"/>
      <c r="W388" s="217"/>
      <c r="X388" s="217"/>
      <c r="Y388" s="217"/>
    </row>
    <row r="389" spans="2:25" ht="12" hidden="1" customHeight="1">
      <c r="B389" s="121" t="s">
        <v>608</v>
      </c>
      <c r="C389" s="157">
        <v>0</v>
      </c>
      <c r="D389" s="157">
        <v>0</v>
      </c>
      <c r="E389" s="157">
        <v>0</v>
      </c>
      <c r="F389" s="157">
        <v>0</v>
      </c>
      <c r="G389" s="157">
        <v>0</v>
      </c>
      <c r="H389" s="157"/>
      <c r="I389" s="286"/>
      <c r="J389"/>
      <c r="K389"/>
      <c r="L389" s="217"/>
      <c r="M389" s="217"/>
      <c r="N389" s="217"/>
      <c r="O389" s="286"/>
      <c r="P389" s="286"/>
      <c r="Q389" s="286"/>
      <c r="R389" s="286"/>
      <c r="S389" s="286"/>
      <c r="T389" s="286"/>
      <c r="U389" s="217"/>
      <c r="V389" s="217"/>
      <c r="W389" s="217"/>
      <c r="X389" s="217"/>
      <c r="Y389" s="217"/>
    </row>
    <row r="390" spans="2:25" ht="12" hidden="1" customHeight="1">
      <c r="B390" s="121" t="s">
        <v>352</v>
      </c>
      <c r="C390" s="157">
        <v>0</v>
      </c>
      <c r="D390" s="157">
        <v>0</v>
      </c>
      <c r="E390" s="157">
        <v>0</v>
      </c>
      <c r="F390" s="157">
        <v>0</v>
      </c>
      <c r="G390" s="157">
        <v>0</v>
      </c>
      <c r="H390" s="157"/>
      <c r="I390" s="286"/>
      <c r="J390"/>
      <c r="K390"/>
      <c r="L390" s="217"/>
      <c r="M390" s="217"/>
      <c r="N390" s="217"/>
      <c r="O390" s="286"/>
      <c r="P390" s="286"/>
      <c r="Q390" s="286"/>
      <c r="R390" s="286"/>
      <c r="S390" s="286"/>
      <c r="T390" s="286"/>
      <c r="U390" s="217"/>
      <c r="V390" s="217"/>
      <c r="W390" s="217"/>
      <c r="X390" s="217"/>
      <c r="Y390" s="217"/>
    </row>
    <row r="391" spans="2:25" ht="12" hidden="1" customHeight="1">
      <c r="B391" s="121" t="s">
        <v>353</v>
      </c>
      <c r="C391" s="157">
        <v>0</v>
      </c>
      <c r="D391" s="157">
        <v>0</v>
      </c>
      <c r="E391" s="157">
        <v>0</v>
      </c>
      <c r="F391" s="157">
        <v>0</v>
      </c>
      <c r="G391" s="157">
        <v>0</v>
      </c>
      <c r="H391" s="157"/>
      <c r="I391" s="286"/>
      <c r="J391"/>
      <c r="K391"/>
      <c r="L391" s="217"/>
      <c r="M391" s="217"/>
      <c r="N391" s="217"/>
      <c r="O391" s="286"/>
      <c r="P391" s="286"/>
      <c r="Q391" s="286"/>
      <c r="R391" s="286"/>
      <c r="S391" s="286"/>
      <c r="T391" s="286"/>
      <c r="U391" s="217"/>
      <c r="V391" s="217"/>
      <c r="W391" s="217"/>
      <c r="X391" s="217"/>
      <c r="Y391" s="217"/>
    </row>
    <row r="392" spans="2:25" ht="12" hidden="1" customHeight="1">
      <c r="B392" s="121" t="s">
        <v>375</v>
      </c>
      <c r="C392" s="157">
        <v>0</v>
      </c>
      <c r="D392" s="157">
        <v>0</v>
      </c>
      <c r="E392" s="157">
        <v>0</v>
      </c>
      <c r="F392" s="157">
        <v>0</v>
      </c>
      <c r="G392" s="157">
        <v>0</v>
      </c>
      <c r="H392" s="157"/>
      <c r="I392" s="286"/>
      <c r="J392"/>
      <c r="K392"/>
      <c r="L392" s="217"/>
      <c r="M392" s="217"/>
      <c r="N392" s="217"/>
      <c r="O392" s="286"/>
      <c r="P392" s="286"/>
      <c r="Q392" s="286"/>
      <c r="R392" s="286"/>
      <c r="S392" s="286"/>
      <c r="T392" s="286"/>
      <c r="U392" s="217"/>
      <c r="V392" s="217"/>
      <c r="W392" s="217"/>
      <c r="X392" s="217"/>
      <c r="Y392" s="217"/>
    </row>
    <row r="393" spans="2:25" ht="12" hidden="1" customHeight="1">
      <c r="B393" s="121" t="s">
        <v>352</v>
      </c>
      <c r="C393" s="157">
        <v>0</v>
      </c>
      <c r="D393" s="157">
        <v>0</v>
      </c>
      <c r="E393" s="157">
        <v>0</v>
      </c>
      <c r="F393" s="157">
        <v>0</v>
      </c>
      <c r="G393" s="157">
        <v>0</v>
      </c>
      <c r="H393" s="157"/>
      <c r="I393" s="286"/>
      <c r="J393"/>
      <c r="K393"/>
      <c r="L393" s="217"/>
      <c r="M393" s="217"/>
      <c r="N393" s="217"/>
      <c r="O393" s="286"/>
      <c r="P393" s="286"/>
      <c r="Q393" s="286"/>
      <c r="R393" s="286"/>
      <c r="S393" s="286"/>
      <c r="T393" s="286"/>
      <c r="U393" s="217"/>
      <c r="V393" s="217"/>
      <c r="W393" s="217"/>
      <c r="X393" s="217"/>
      <c r="Y393" s="217"/>
    </row>
    <row r="394" spans="2:25" ht="12" hidden="1" customHeight="1">
      <c r="B394" s="121" t="s">
        <v>353</v>
      </c>
      <c r="C394" s="157">
        <v>0</v>
      </c>
      <c r="D394" s="157">
        <v>0</v>
      </c>
      <c r="E394" s="157">
        <v>0</v>
      </c>
      <c r="F394" s="157">
        <v>0</v>
      </c>
      <c r="G394" s="157">
        <v>0</v>
      </c>
      <c r="H394" s="157"/>
      <c r="I394" s="286"/>
      <c r="J394"/>
      <c r="K394"/>
      <c r="L394" s="217"/>
      <c r="M394" s="217"/>
      <c r="N394" s="217"/>
      <c r="O394" s="286"/>
      <c r="P394" s="286"/>
      <c r="Q394" s="286"/>
      <c r="R394" s="286"/>
      <c r="S394" s="286"/>
      <c r="T394" s="286"/>
      <c r="U394" s="217"/>
      <c r="V394" s="217"/>
      <c r="W394" s="217"/>
      <c r="X394" s="217"/>
      <c r="Y394" s="217"/>
    </row>
    <row r="395" spans="2:25" ht="12" hidden="1" customHeight="1">
      <c r="B395" s="121" t="s">
        <v>278</v>
      </c>
      <c r="C395" s="157">
        <v>0</v>
      </c>
      <c r="D395" s="157">
        <v>0</v>
      </c>
      <c r="E395" s="157">
        <v>0</v>
      </c>
      <c r="F395" s="157">
        <v>0</v>
      </c>
      <c r="G395" s="157">
        <v>0</v>
      </c>
      <c r="H395" s="157"/>
      <c r="I395" s="286"/>
      <c r="J395"/>
      <c r="K395"/>
      <c r="L395" s="217"/>
      <c r="M395" s="217"/>
      <c r="N395" s="217"/>
      <c r="O395" s="286"/>
      <c r="P395" s="286"/>
      <c r="Q395" s="286"/>
      <c r="R395" s="286"/>
      <c r="S395" s="286"/>
      <c r="T395" s="286"/>
      <c r="U395" s="217"/>
      <c r="V395" s="217"/>
      <c r="W395" s="217"/>
      <c r="X395" s="217"/>
      <c r="Y395" s="217"/>
    </row>
    <row r="396" spans="2:25" ht="12" hidden="1" customHeight="1">
      <c r="B396" s="121" t="s">
        <v>352</v>
      </c>
      <c r="C396" s="157">
        <v>0</v>
      </c>
      <c r="D396" s="157">
        <v>0</v>
      </c>
      <c r="E396" s="157">
        <v>0</v>
      </c>
      <c r="F396" s="157">
        <v>0</v>
      </c>
      <c r="G396" s="157">
        <v>0</v>
      </c>
      <c r="H396" s="157"/>
      <c r="I396" s="286"/>
      <c r="J396"/>
      <c r="K396"/>
      <c r="L396" s="217"/>
      <c r="M396" s="217"/>
      <c r="N396" s="217"/>
      <c r="O396" s="286"/>
      <c r="P396" s="286"/>
      <c r="Q396" s="286"/>
      <c r="R396" s="286"/>
      <c r="S396" s="286"/>
      <c r="T396" s="286"/>
      <c r="U396" s="217"/>
      <c r="V396" s="217"/>
      <c r="W396" s="217"/>
      <c r="X396" s="217"/>
      <c r="Y396" s="217"/>
    </row>
    <row r="397" spans="2:25" ht="12" hidden="1" customHeight="1">
      <c r="B397" s="121" t="s">
        <v>353</v>
      </c>
      <c r="C397" s="157">
        <v>0</v>
      </c>
      <c r="D397" s="157">
        <v>0</v>
      </c>
      <c r="E397" s="157">
        <v>0</v>
      </c>
      <c r="F397" s="157">
        <v>0</v>
      </c>
      <c r="G397" s="157">
        <v>0</v>
      </c>
      <c r="H397" s="157"/>
      <c r="I397" s="286"/>
      <c r="J397"/>
      <c r="K397"/>
      <c r="L397" s="217"/>
      <c r="M397" s="217"/>
      <c r="N397" s="217"/>
      <c r="O397" s="286"/>
      <c r="P397" s="286"/>
      <c r="Q397" s="286"/>
      <c r="R397" s="286"/>
      <c r="S397" s="286"/>
      <c r="T397" s="286"/>
      <c r="U397" s="217"/>
      <c r="V397" s="217"/>
      <c r="W397" s="217"/>
      <c r="X397" s="217"/>
      <c r="Y397" s="217"/>
    </row>
    <row r="398" spans="2:25" s="114" customFormat="1" ht="12" customHeight="1">
      <c r="B398" s="121" t="s">
        <v>343</v>
      </c>
      <c r="C398" s="157">
        <v>2132.0299999999997</v>
      </c>
      <c r="D398" s="157">
        <v>2157.35</v>
      </c>
      <c r="E398" s="157">
        <v>2061.66</v>
      </c>
      <c r="F398" s="157">
        <v>2072.4330334575998</v>
      </c>
      <c r="G398" s="157">
        <v>1895.6793513753998</v>
      </c>
      <c r="H398" s="157">
        <v>2095.2135509499999</v>
      </c>
      <c r="I398" s="286"/>
      <c r="J398"/>
      <c r="K398"/>
      <c r="L398" s="217"/>
      <c r="M398" s="217"/>
      <c r="N398" s="217"/>
      <c r="O398" s="286"/>
      <c r="P398" s="286"/>
      <c r="Q398" s="286"/>
      <c r="R398" s="286"/>
      <c r="S398" s="286"/>
      <c r="T398" s="286"/>
      <c r="U398" s="217"/>
      <c r="V398" s="217"/>
      <c r="W398" s="217"/>
      <c r="X398" s="217"/>
      <c r="Y398" s="217"/>
    </row>
    <row r="399" spans="2:25" s="114" customFormat="1" ht="12" customHeight="1">
      <c r="B399" s="121" t="s">
        <v>352</v>
      </c>
      <c r="C399" s="157">
        <v>2049.4299999999998</v>
      </c>
      <c r="D399" s="157">
        <v>2074.4</v>
      </c>
      <c r="E399" s="157">
        <v>1979.76</v>
      </c>
      <c r="F399" s="157">
        <v>1989.4060375895999</v>
      </c>
      <c r="G399" s="157">
        <v>1818.4539854213999</v>
      </c>
      <c r="H399" s="157">
        <v>2013.2025947300001</v>
      </c>
      <c r="I399" s="286"/>
      <c r="J399"/>
      <c r="K399"/>
      <c r="L399" s="217"/>
      <c r="M399" s="217"/>
      <c r="N399" s="217"/>
      <c r="O399" s="286"/>
      <c r="P399" s="286"/>
      <c r="Q399" s="286"/>
      <c r="R399" s="286"/>
      <c r="S399" s="286"/>
      <c r="T399" s="286"/>
      <c r="U399" s="217"/>
      <c r="V399" s="217"/>
      <c r="W399" s="217"/>
      <c r="X399" s="217"/>
      <c r="Y399" s="217"/>
    </row>
    <row r="400" spans="2:25" s="114" customFormat="1" ht="12" customHeight="1">
      <c r="B400" s="121" t="s">
        <v>353</v>
      </c>
      <c r="C400" s="157">
        <v>82.6</v>
      </c>
      <c r="D400" s="157">
        <v>82.95</v>
      </c>
      <c r="E400" s="157">
        <v>81.900000000000006</v>
      </c>
      <c r="F400" s="157">
        <v>83.026995868</v>
      </c>
      <c r="G400" s="157">
        <v>77.225365953999997</v>
      </c>
      <c r="H400" s="157">
        <v>82.010956219999997</v>
      </c>
      <c r="I400" s="286"/>
      <c r="J400"/>
      <c r="K400"/>
      <c r="L400" s="217"/>
      <c r="M400" s="217"/>
      <c r="N400" s="217"/>
      <c r="O400" s="286"/>
      <c r="P400" s="286"/>
      <c r="Q400" s="286"/>
      <c r="R400" s="286"/>
      <c r="S400" s="286"/>
      <c r="T400" s="286"/>
      <c r="U400" s="217"/>
      <c r="V400" s="217"/>
      <c r="W400" s="217"/>
      <c r="X400" s="217"/>
      <c r="Y400" s="217"/>
    </row>
    <row r="401" spans="2:25" s="114" customFormat="1" ht="12" customHeight="1">
      <c r="B401" s="121" t="s">
        <v>344</v>
      </c>
      <c r="C401" s="157">
        <v>16.61</v>
      </c>
      <c r="D401" s="157">
        <v>16.48</v>
      </c>
      <c r="E401" s="157">
        <v>16.54</v>
      </c>
      <c r="F401" s="157">
        <v>16.260000000000002</v>
      </c>
      <c r="G401" s="157">
        <v>16.47</v>
      </c>
      <c r="H401" s="157">
        <v>16.23</v>
      </c>
      <c r="I401" s="286"/>
      <c r="J401"/>
      <c r="K401"/>
      <c r="L401" s="217"/>
      <c r="M401" s="217"/>
      <c r="N401" s="217"/>
      <c r="O401" s="286"/>
      <c r="P401" s="286"/>
      <c r="Q401" s="286"/>
      <c r="R401" s="286"/>
      <c r="S401" s="286"/>
      <c r="T401" s="286"/>
      <c r="U401" s="217"/>
      <c r="V401" s="217"/>
      <c r="W401" s="217"/>
      <c r="X401" s="217"/>
      <c r="Y401" s="217"/>
    </row>
    <row r="402" spans="2:25" s="114" customFormat="1" ht="12" customHeight="1">
      <c r="B402" s="121" t="s">
        <v>354</v>
      </c>
      <c r="C402" s="157">
        <v>16.61</v>
      </c>
      <c r="D402" s="157">
        <v>16.48</v>
      </c>
      <c r="E402" s="157">
        <v>16.54</v>
      </c>
      <c r="F402" s="157">
        <v>16.260000000000002</v>
      </c>
      <c r="G402" s="157">
        <v>16.47</v>
      </c>
      <c r="H402" s="157">
        <v>16.23</v>
      </c>
      <c r="I402" s="286"/>
      <c r="J402"/>
      <c r="K402"/>
      <c r="L402" s="217"/>
      <c r="M402" s="217"/>
      <c r="N402" s="217"/>
      <c r="O402" s="286"/>
      <c r="P402" s="286"/>
      <c r="Q402" s="286"/>
      <c r="R402" s="286"/>
      <c r="S402" s="286"/>
      <c r="T402" s="286"/>
      <c r="U402" s="217"/>
      <c r="V402" s="217"/>
      <c r="W402" s="217"/>
      <c r="X402" s="217"/>
      <c r="Y402" s="217"/>
    </row>
    <row r="403" spans="2:25" ht="12" hidden="1" customHeight="1">
      <c r="B403" s="121" t="s">
        <v>355</v>
      </c>
      <c r="C403" s="157">
        <v>0</v>
      </c>
      <c r="D403" s="157">
        <v>0</v>
      </c>
      <c r="E403" s="157">
        <v>0</v>
      </c>
      <c r="F403" s="157">
        <v>0</v>
      </c>
      <c r="G403" s="157">
        <v>0</v>
      </c>
      <c r="H403" s="157"/>
      <c r="I403" s="286"/>
      <c r="J403"/>
      <c r="K403"/>
      <c r="L403" s="217"/>
      <c r="M403" s="217"/>
      <c r="N403" s="217"/>
      <c r="O403" s="286"/>
      <c r="P403" s="286"/>
      <c r="Q403" s="286"/>
      <c r="R403" s="286"/>
      <c r="S403" s="286"/>
      <c r="T403" s="286"/>
      <c r="U403" s="217"/>
      <c r="V403" s="217"/>
      <c r="W403" s="217"/>
      <c r="X403" s="217"/>
      <c r="Y403" s="217"/>
    </row>
    <row r="404" spans="2:25" s="114" customFormat="1" ht="24">
      <c r="B404" s="121" t="s">
        <v>345</v>
      </c>
      <c r="C404" s="157">
        <v>2115.42</v>
      </c>
      <c r="D404" s="157">
        <v>2140.87</v>
      </c>
      <c r="E404" s="157">
        <v>2045.1200000000001</v>
      </c>
      <c r="F404" s="157">
        <v>2056.1730334576</v>
      </c>
      <c r="G404" s="157">
        <v>1879.2093513753998</v>
      </c>
      <c r="H404" s="157">
        <v>2078.9835509499999</v>
      </c>
      <c r="I404" s="286"/>
      <c r="J404"/>
      <c r="K404"/>
      <c r="L404" s="217"/>
      <c r="M404" s="217"/>
      <c r="N404" s="217"/>
      <c r="O404" s="286"/>
      <c r="P404" s="286"/>
      <c r="Q404" s="286"/>
      <c r="R404" s="286"/>
      <c r="S404" s="286"/>
      <c r="T404" s="286"/>
      <c r="U404" s="217"/>
      <c r="V404" s="217"/>
      <c r="W404" s="217"/>
      <c r="X404" s="217"/>
      <c r="Y404" s="217"/>
    </row>
    <row r="405" spans="2:25" s="114" customFormat="1" ht="12" customHeight="1">
      <c r="B405" s="121" t="s">
        <v>354</v>
      </c>
      <c r="C405" s="157">
        <v>2032.82</v>
      </c>
      <c r="D405" s="157">
        <v>2057.92</v>
      </c>
      <c r="E405" s="157">
        <v>1963.22</v>
      </c>
      <c r="F405" s="157">
        <v>1973.1460375895999</v>
      </c>
      <c r="G405" s="157">
        <v>1801.9839854213999</v>
      </c>
      <c r="H405" s="157">
        <v>1996.9725947300001</v>
      </c>
      <c r="I405" s="286"/>
      <c r="J405"/>
      <c r="K405"/>
      <c r="L405" s="217"/>
      <c r="M405" s="217"/>
      <c r="N405" s="217"/>
      <c r="O405" s="286"/>
      <c r="P405" s="286"/>
      <c r="Q405" s="286"/>
      <c r="R405" s="286"/>
      <c r="S405" s="286"/>
      <c r="T405" s="286"/>
      <c r="U405" s="217"/>
      <c r="V405" s="217"/>
      <c r="W405" s="217"/>
      <c r="X405" s="217"/>
      <c r="Y405" s="217"/>
    </row>
    <row r="406" spans="2:25" s="114" customFormat="1" ht="12" customHeight="1">
      <c r="B406" s="121" t="s">
        <v>355</v>
      </c>
      <c r="C406" s="157">
        <v>82.6</v>
      </c>
      <c r="D406" s="157">
        <v>82.95</v>
      </c>
      <c r="E406" s="157">
        <v>81.900000000000006</v>
      </c>
      <c r="F406" s="157">
        <v>83.026995868</v>
      </c>
      <c r="G406" s="157">
        <v>77.225365953999997</v>
      </c>
      <c r="H406" s="157">
        <v>82.010956219999997</v>
      </c>
      <c r="I406" s="286"/>
      <c r="J406"/>
      <c r="K406"/>
      <c r="L406" s="217"/>
      <c r="M406" s="217"/>
      <c r="N406" s="217"/>
      <c r="O406" s="286"/>
      <c r="P406" s="286"/>
      <c r="Q406" s="286"/>
      <c r="R406" s="286"/>
      <c r="S406" s="286"/>
      <c r="T406" s="286"/>
      <c r="U406" s="217"/>
      <c r="V406" s="217"/>
      <c r="W406" s="217"/>
      <c r="X406" s="217"/>
      <c r="Y406" s="217"/>
    </row>
    <row r="407" spans="2:25" s="114" customFormat="1" ht="12" customHeight="1">
      <c r="B407" s="80" t="s">
        <v>629</v>
      </c>
      <c r="C407" s="130">
        <v>52.57</v>
      </c>
      <c r="D407" s="130">
        <v>51.796494940000002</v>
      </c>
      <c r="E407" s="130">
        <v>51.021649600000003</v>
      </c>
      <c r="F407" s="130">
        <v>50.249278490000002</v>
      </c>
      <c r="G407" s="130">
        <v>49.47690738</v>
      </c>
      <c r="H407" s="130">
        <v>48.699587810000004</v>
      </c>
      <c r="I407" s="286"/>
      <c r="J407"/>
      <c r="K407"/>
      <c r="L407" s="217"/>
      <c r="M407" s="217"/>
      <c r="N407" s="217"/>
      <c r="O407" s="286"/>
      <c r="P407" s="286"/>
      <c r="Q407" s="286"/>
      <c r="R407" s="286"/>
      <c r="S407" s="286"/>
      <c r="T407" s="286"/>
      <c r="U407" s="217"/>
      <c r="V407" s="217"/>
      <c r="W407" s="217"/>
      <c r="X407" s="217"/>
      <c r="Y407" s="217"/>
    </row>
    <row r="408" spans="2:25" ht="12" hidden="1" customHeight="1">
      <c r="B408" s="79" t="s">
        <v>340</v>
      </c>
      <c r="C408" s="157">
        <v>0</v>
      </c>
      <c r="D408" s="157">
        <v>0</v>
      </c>
      <c r="E408" s="157">
        <v>0</v>
      </c>
      <c r="F408" s="157">
        <v>0</v>
      </c>
      <c r="G408" s="157">
        <v>0</v>
      </c>
      <c r="H408" s="157"/>
      <c r="I408" s="286"/>
      <c r="J408"/>
      <c r="K408"/>
      <c r="L408" s="217"/>
      <c r="M408" s="217"/>
      <c r="N408" s="217"/>
      <c r="O408" s="286"/>
      <c r="P408" s="286"/>
      <c r="Q408" s="286"/>
      <c r="R408" s="286"/>
      <c r="S408" s="286"/>
      <c r="T408" s="286"/>
      <c r="U408" s="217"/>
      <c r="V408" s="217"/>
      <c r="W408" s="217"/>
      <c r="X408" s="217"/>
      <c r="Y408" s="217"/>
    </row>
    <row r="409" spans="2:25" ht="12" hidden="1" customHeight="1">
      <c r="B409" s="79" t="s">
        <v>352</v>
      </c>
      <c r="C409" s="157">
        <v>0</v>
      </c>
      <c r="D409" s="157">
        <v>0</v>
      </c>
      <c r="E409" s="157">
        <v>0</v>
      </c>
      <c r="F409" s="157">
        <v>0</v>
      </c>
      <c r="G409" s="157">
        <v>0</v>
      </c>
      <c r="H409" s="157"/>
      <c r="I409" s="286"/>
      <c r="J409"/>
      <c r="K409"/>
      <c r="L409" s="217"/>
      <c r="M409" s="217"/>
      <c r="N409" s="217"/>
      <c r="O409" s="286"/>
      <c r="P409" s="286"/>
      <c r="Q409" s="286"/>
      <c r="R409" s="286"/>
      <c r="S409" s="286"/>
      <c r="T409" s="286"/>
      <c r="U409" s="217"/>
      <c r="V409" s="217"/>
      <c r="W409" s="217"/>
      <c r="X409" s="217"/>
      <c r="Y409" s="217"/>
    </row>
    <row r="410" spans="2:25" ht="12" hidden="1" customHeight="1">
      <c r="B410" s="79" t="s">
        <v>353</v>
      </c>
      <c r="C410" s="157">
        <v>0</v>
      </c>
      <c r="D410" s="157">
        <v>0</v>
      </c>
      <c r="E410" s="157">
        <v>0</v>
      </c>
      <c r="F410" s="157">
        <v>0</v>
      </c>
      <c r="G410" s="157">
        <v>0</v>
      </c>
      <c r="H410" s="157"/>
      <c r="I410" s="286"/>
      <c r="J410"/>
      <c r="K410"/>
      <c r="L410" s="217"/>
      <c r="M410" s="217"/>
      <c r="N410" s="217"/>
      <c r="O410" s="286"/>
      <c r="P410" s="286"/>
      <c r="Q410" s="286"/>
      <c r="R410" s="286"/>
      <c r="S410" s="286"/>
      <c r="T410" s="286"/>
      <c r="U410" s="217"/>
      <c r="V410" s="217"/>
      <c r="W410" s="217"/>
      <c r="X410" s="217"/>
      <c r="Y410" s="217"/>
    </row>
    <row r="411" spans="2:25" ht="12" hidden="1" customHeight="1">
      <c r="B411" s="79" t="s">
        <v>608</v>
      </c>
      <c r="C411" s="157">
        <v>0</v>
      </c>
      <c r="D411" s="157">
        <v>0</v>
      </c>
      <c r="E411" s="157">
        <v>0</v>
      </c>
      <c r="F411" s="157">
        <v>0</v>
      </c>
      <c r="G411" s="157">
        <v>0</v>
      </c>
      <c r="H411" s="157"/>
      <c r="I411" s="286"/>
      <c r="J411"/>
      <c r="K411"/>
      <c r="L411" s="217"/>
      <c r="M411" s="217"/>
      <c r="N411" s="217"/>
      <c r="O411" s="286"/>
      <c r="P411" s="286"/>
      <c r="Q411" s="286"/>
      <c r="R411" s="286"/>
      <c r="S411" s="286"/>
      <c r="T411" s="286"/>
      <c r="U411" s="217"/>
      <c r="V411" s="217"/>
      <c r="W411" s="217"/>
      <c r="X411" s="217"/>
      <c r="Y411" s="217"/>
    </row>
    <row r="412" spans="2:25" ht="12" hidden="1" customHeight="1">
      <c r="B412" s="79" t="s">
        <v>352</v>
      </c>
      <c r="C412" s="157">
        <v>0</v>
      </c>
      <c r="D412" s="157">
        <v>0</v>
      </c>
      <c r="E412" s="157">
        <v>0</v>
      </c>
      <c r="F412" s="157">
        <v>0</v>
      </c>
      <c r="G412" s="157">
        <v>0</v>
      </c>
      <c r="H412" s="157"/>
      <c r="I412" s="286"/>
      <c r="J412"/>
      <c r="K412"/>
      <c r="L412" s="217"/>
      <c r="M412" s="217"/>
      <c r="N412" s="217"/>
      <c r="O412" s="286"/>
      <c r="P412" s="286"/>
      <c r="Q412" s="286"/>
      <c r="R412" s="286"/>
      <c r="S412" s="286"/>
      <c r="T412" s="286"/>
      <c r="U412" s="217"/>
      <c r="V412" s="217"/>
      <c r="W412" s="217"/>
      <c r="X412" s="217"/>
      <c r="Y412" s="217"/>
    </row>
    <row r="413" spans="2:25" ht="12" hidden="1" customHeight="1">
      <c r="B413" s="79" t="s">
        <v>353</v>
      </c>
      <c r="C413" s="157">
        <v>0</v>
      </c>
      <c r="D413" s="157">
        <v>0</v>
      </c>
      <c r="E413" s="157">
        <v>0</v>
      </c>
      <c r="F413" s="157">
        <v>0</v>
      </c>
      <c r="G413" s="157">
        <v>0</v>
      </c>
      <c r="H413" s="157"/>
      <c r="I413" s="286"/>
      <c r="J413"/>
      <c r="K413"/>
      <c r="L413" s="217"/>
      <c r="M413" s="217"/>
      <c r="N413" s="217"/>
      <c r="O413" s="286"/>
      <c r="P413" s="286"/>
      <c r="Q413" s="286"/>
      <c r="R413" s="286"/>
      <c r="S413" s="286"/>
      <c r="T413" s="286"/>
      <c r="U413" s="217"/>
      <c r="V413" s="217"/>
      <c r="W413" s="217"/>
      <c r="X413" s="217"/>
      <c r="Y413" s="217"/>
    </row>
    <row r="414" spans="2:25" ht="12" hidden="1" customHeight="1">
      <c r="B414" s="79" t="s">
        <v>342</v>
      </c>
      <c r="C414" s="157">
        <v>0</v>
      </c>
      <c r="D414" s="157">
        <v>0</v>
      </c>
      <c r="E414" s="157">
        <v>0</v>
      </c>
      <c r="F414" s="157">
        <v>0</v>
      </c>
      <c r="G414" s="157">
        <v>0</v>
      </c>
      <c r="H414" s="157"/>
      <c r="I414" s="286"/>
      <c r="J414"/>
      <c r="K414"/>
      <c r="L414" s="217"/>
      <c r="M414" s="217"/>
      <c r="N414" s="217"/>
      <c r="O414" s="286"/>
      <c r="P414" s="286"/>
      <c r="Q414" s="286"/>
      <c r="R414" s="286"/>
      <c r="S414" s="286"/>
      <c r="T414" s="286"/>
      <c r="U414" s="217"/>
      <c r="V414" s="217"/>
      <c r="W414" s="217"/>
      <c r="X414" s="217"/>
      <c r="Y414" s="217"/>
    </row>
    <row r="415" spans="2:25" ht="12" hidden="1" customHeight="1">
      <c r="B415" s="79" t="s">
        <v>352</v>
      </c>
      <c r="C415" s="157">
        <v>0</v>
      </c>
      <c r="D415" s="157">
        <v>0</v>
      </c>
      <c r="E415" s="157">
        <v>0</v>
      </c>
      <c r="F415" s="157">
        <v>0</v>
      </c>
      <c r="G415" s="157">
        <v>0</v>
      </c>
      <c r="H415" s="157"/>
      <c r="I415" s="286"/>
      <c r="J415"/>
      <c r="K415"/>
      <c r="L415" s="217"/>
      <c r="M415" s="217"/>
      <c r="N415" s="217"/>
      <c r="O415" s="286"/>
      <c r="P415" s="286"/>
      <c r="Q415" s="286"/>
      <c r="R415" s="286"/>
      <c r="S415" s="286"/>
      <c r="T415" s="286"/>
      <c r="U415" s="217"/>
      <c r="V415" s="217"/>
      <c r="W415" s="217"/>
      <c r="X415" s="217"/>
      <c r="Y415" s="217"/>
    </row>
    <row r="416" spans="2:25" ht="12" hidden="1" customHeight="1">
      <c r="B416" s="79" t="s">
        <v>353</v>
      </c>
      <c r="C416" s="157">
        <v>0</v>
      </c>
      <c r="D416" s="157">
        <v>0</v>
      </c>
      <c r="E416" s="157">
        <v>0</v>
      </c>
      <c r="F416" s="157">
        <v>0</v>
      </c>
      <c r="G416" s="157">
        <v>0</v>
      </c>
      <c r="H416" s="157"/>
      <c r="I416" s="286"/>
      <c r="J416"/>
      <c r="K416"/>
      <c r="L416" s="217"/>
      <c r="M416" s="217"/>
      <c r="N416" s="217"/>
      <c r="O416" s="286"/>
      <c r="P416" s="286"/>
      <c r="Q416" s="286"/>
      <c r="R416" s="286"/>
      <c r="S416" s="286"/>
      <c r="T416" s="286"/>
      <c r="U416" s="217"/>
      <c r="V416" s="217"/>
      <c r="W416" s="217"/>
      <c r="X416" s="217"/>
      <c r="Y416" s="217"/>
    </row>
    <row r="417" spans="2:25" s="114" customFormat="1" ht="12" customHeight="1">
      <c r="B417" s="79" t="s">
        <v>278</v>
      </c>
      <c r="C417" s="157">
        <v>0.83</v>
      </c>
      <c r="D417" s="157">
        <v>1.0564949400000001</v>
      </c>
      <c r="E417" s="157">
        <v>1.2816495999999999</v>
      </c>
      <c r="F417" s="157">
        <v>1.50927849</v>
      </c>
      <c r="G417" s="157">
        <v>1.7369073799999999</v>
      </c>
      <c r="H417" s="157">
        <v>1.9595878099999999</v>
      </c>
      <c r="I417" s="286"/>
      <c r="J417"/>
      <c r="K417"/>
      <c r="L417" s="217"/>
      <c r="M417" s="217"/>
      <c r="N417" s="217"/>
      <c r="O417" s="286"/>
      <c r="P417" s="286"/>
      <c r="Q417" s="286"/>
      <c r="R417" s="286"/>
      <c r="S417" s="286"/>
      <c r="T417" s="286"/>
      <c r="U417" s="217"/>
      <c r="V417" s="217"/>
      <c r="W417" s="217"/>
      <c r="X417" s="217"/>
      <c r="Y417" s="217"/>
    </row>
    <row r="418" spans="2:25" s="114" customFormat="1" ht="12" customHeight="1">
      <c r="B418" s="79" t="s">
        <v>352</v>
      </c>
      <c r="C418" s="157">
        <v>0.83</v>
      </c>
      <c r="D418" s="157">
        <v>1.0564949400000001</v>
      </c>
      <c r="E418" s="157">
        <v>1.2816495999999999</v>
      </c>
      <c r="F418" s="157">
        <v>1.50927849</v>
      </c>
      <c r="G418" s="157">
        <v>1.7369073799999999</v>
      </c>
      <c r="H418" s="157">
        <v>1.9595878099999999</v>
      </c>
      <c r="I418" s="286"/>
      <c r="J418"/>
      <c r="K418"/>
      <c r="L418" s="217"/>
      <c r="M418" s="217"/>
      <c r="N418" s="217"/>
      <c r="O418" s="286"/>
      <c r="P418" s="286"/>
      <c r="Q418" s="286"/>
      <c r="R418" s="286"/>
      <c r="S418" s="286"/>
      <c r="T418" s="286"/>
      <c r="U418" s="217"/>
      <c r="V418" s="217"/>
      <c r="W418" s="217"/>
      <c r="X418" s="217"/>
      <c r="Y418" s="217"/>
    </row>
    <row r="419" spans="2:25" ht="12" hidden="1" customHeight="1">
      <c r="B419" s="79" t="s">
        <v>353</v>
      </c>
      <c r="C419" s="272">
        <v>0</v>
      </c>
      <c r="D419" s="272">
        <v>0</v>
      </c>
      <c r="E419" s="272">
        <v>0</v>
      </c>
      <c r="F419" s="272">
        <v>0</v>
      </c>
      <c r="G419" s="272">
        <v>0</v>
      </c>
      <c r="H419" s="272"/>
      <c r="I419" s="286"/>
      <c r="J419"/>
      <c r="K419"/>
      <c r="L419" s="217"/>
      <c r="M419" s="217"/>
      <c r="N419" s="217"/>
      <c r="O419" s="286"/>
      <c r="P419" s="286"/>
      <c r="Q419" s="286"/>
      <c r="R419" s="286"/>
      <c r="S419" s="286"/>
      <c r="T419" s="286"/>
      <c r="U419" s="217"/>
      <c r="V419" s="217"/>
      <c r="W419" s="217"/>
      <c r="X419" s="217"/>
      <c r="Y419" s="217"/>
    </row>
    <row r="420" spans="2:25" s="114" customFormat="1" ht="12" customHeight="1">
      <c r="B420" s="79" t="s">
        <v>343</v>
      </c>
      <c r="C420" s="157">
        <v>51.74</v>
      </c>
      <c r="D420" s="157">
        <v>50.74</v>
      </c>
      <c r="E420" s="157">
        <v>49.74</v>
      </c>
      <c r="F420" s="157">
        <v>48.74</v>
      </c>
      <c r="G420" s="157">
        <v>47.74</v>
      </c>
      <c r="H420" s="157">
        <v>46.74</v>
      </c>
      <c r="I420" s="286"/>
      <c r="J420"/>
      <c r="K420"/>
      <c r="L420" s="217"/>
      <c r="M420" s="217"/>
      <c r="N420" s="217"/>
      <c r="O420" s="286"/>
      <c r="P420" s="286"/>
      <c r="Q420" s="286"/>
      <c r="R420" s="286"/>
      <c r="S420" s="286"/>
      <c r="T420" s="286"/>
      <c r="U420" s="217"/>
      <c r="V420" s="217"/>
      <c r="W420" s="217"/>
      <c r="X420" s="217"/>
      <c r="Y420" s="217"/>
    </row>
    <row r="421" spans="2:25" s="114" customFormat="1" ht="12" customHeight="1">
      <c r="B421" s="79" t="s">
        <v>352</v>
      </c>
      <c r="C421" s="157">
        <v>51.74</v>
      </c>
      <c r="D421" s="157">
        <v>50.74</v>
      </c>
      <c r="E421" s="157">
        <v>49.74</v>
      </c>
      <c r="F421" s="157">
        <v>48.74</v>
      </c>
      <c r="G421" s="157">
        <v>47.74</v>
      </c>
      <c r="H421" s="157">
        <v>46.74</v>
      </c>
      <c r="I421" s="286"/>
      <c r="J421"/>
      <c r="K421"/>
      <c r="L421" s="217"/>
      <c r="M421" s="217"/>
      <c r="N421" s="217"/>
      <c r="O421" s="286"/>
      <c r="P421" s="286"/>
      <c r="Q421" s="286"/>
      <c r="R421" s="286"/>
      <c r="S421" s="286"/>
      <c r="T421" s="286"/>
      <c r="U421" s="217"/>
      <c r="V421" s="217"/>
      <c r="W421" s="217"/>
      <c r="X421" s="217"/>
      <c r="Y421" s="217"/>
    </row>
    <row r="422" spans="2:25" ht="12" hidden="1" customHeight="1">
      <c r="B422" s="121" t="s">
        <v>353</v>
      </c>
      <c r="C422" s="157">
        <v>0</v>
      </c>
      <c r="D422" s="157">
        <v>0</v>
      </c>
      <c r="E422" s="157">
        <v>0</v>
      </c>
      <c r="F422" s="157">
        <v>0</v>
      </c>
      <c r="G422" s="157">
        <v>0</v>
      </c>
      <c r="H422" s="157"/>
      <c r="I422" s="286"/>
      <c r="J422"/>
      <c r="K422"/>
      <c r="L422" s="217"/>
      <c r="M422" s="217"/>
      <c r="N422" s="217"/>
      <c r="O422" s="286"/>
      <c r="P422" s="286"/>
      <c r="Q422" s="286"/>
      <c r="R422" s="286"/>
      <c r="S422" s="286"/>
      <c r="T422" s="286"/>
      <c r="U422" s="217"/>
      <c r="V422" s="217"/>
      <c r="W422" s="217"/>
      <c r="X422" s="217"/>
      <c r="Y422" s="217"/>
    </row>
    <row r="423" spans="2:25" ht="12" hidden="1" customHeight="1">
      <c r="B423" s="121" t="s">
        <v>344</v>
      </c>
      <c r="C423" s="157">
        <v>0</v>
      </c>
      <c r="D423" s="157">
        <v>0</v>
      </c>
      <c r="E423" s="157">
        <v>0</v>
      </c>
      <c r="F423" s="157">
        <v>0</v>
      </c>
      <c r="G423" s="157">
        <v>0</v>
      </c>
      <c r="H423" s="157"/>
      <c r="I423" s="286"/>
      <c r="J423"/>
      <c r="K423"/>
      <c r="L423" s="217"/>
      <c r="M423" s="217"/>
      <c r="N423" s="217"/>
      <c r="O423" s="286"/>
      <c r="P423" s="286"/>
      <c r="Q423" s="286"/>
      <c r="R423" s="286"/>
      <c r="S423" s="286"/>
      <c r="T423" s="286"/>
      <c r="U423" s="217"/>
      <c r="V423" s="217"/>
      <c r="W423" s="217"/>
      <c r="X423" s="217"/>
      <c r="Y423" s="217"/>
    </row>
    <row r="424" spans="2:25" ht="12" hidden="1" customHeight="1">
      <c r="B424" s="121" t="s">
        <v>354</v>
      </c>
      <c r="C424" s="157">
        <v>0</v>
      </c>
      <c r="D424" s="157">
        <v>0</v>
      </c>
      <c r="E424" s="157">
        <v>0</v>
      </c>
      <c r="F424" s="157">
        <v>0</v>
      </c>
      <c r="G424" s="157">
        <v>0</v>
      </c>
      <c r="H424" s="157"/>
      <c r="I424" s="286"/>
      <c r="J424"/>
      <c r="K424"/>
      <c r="L424" s="217"/>
      <c r="M424" s="217"/>
      <c r="N424" s="217"/>
      <c r="O424" s="286"/>
      <c r="P424" s="286"/>
      <c r="Q424" s="286"/>
      <c r="R424" s="286"/>
      <c r="S424" s="286"/>
      <c r="T424" s="286"/>
      <c r="U424" s="217"/>
      <c r="V424" s="217"/>
      <c r="W424" s="217"/>
      <c r="X424" s="217"/>
      <c r="Y424" s="217"/>
    </row>
    <row r="425" spans="2:25" ht="12" hidden="1" customHeight="1">
      <c r="B425" s="121" t="s">
        <v>355</v>
      </c>
      <c r="C425" s="157">
        <v>0</v>
      </c>
      <c r="D425" s="157">
        <v>0</v>
      </c>
      <c r="E425" s="157">
        <v>0</v>
      </c>
      <c r="F425" s="157">
        <v>0</v>
      </c>
      <c r="G425" s="157">
        <v>0</v>
      </c>
      <c r="H425" s="157"/>
      <c r="I425" s="286"/>
      <c r="J425"/>
      <c r="K425"/>
      <c r="L425" s="217"/>
      <c r="M425" s="217"/>
      <c r="N425" s="217"/>
      <c r="O425" s="286"/>
      <c r="P425" s="286"/>
      <c r="Q425" s="286"/>
      <c r="R425" s="286"/>
      <c r="S425" s="286"/>
      <c r="T425" s="286"/>
      <c r="U425" s="217"/>
      <c r="V425" s="217"/>
      <c r="W425" s="217"/>
      <c r="X425" s="217"/>
      <c r="Y425" s="217"/>
    </row>
    <row r="426" spans="2:25" s="114" customFormat="1" ht="12" customHeight="1">
      <c r="B426" s="121" t="s">
        <v>374</v>
      </c>
      <c r="C426" s="157">
        <v>51.74</v>
      </c>
      <c r="D426" s="157">
        <v>50.74</v>
      </c>
      <c r="E426" s="157">
        <v>49.74</v>
      </c>
      <c r="F426" s="157">
        <v>48.74</v>
      </c>
      <c r="G426" s="157">
        <v>47.74</v>
      </c>
      <c r="H426" s="157">
        <v>46.74</v>
      </c>
      <c r="I426" s="286"/>
      <c r="J426"/>
      <c r="K426"/>
      <c r="L426" s="217"/>
      <c r="M426" s="217"/>
      <c r="N426" s="217"/>
      <c r="O426" s="286"/>
      <c r="P426" s="286"/>
      <c r="Q426" s="286"/>
      <c r="R426" s="286"/>
      <c r="S426" s="286"/>
      <c r="T426" s="286"/>
      <c r="U426" s="217"/>
      <c r="V426" s="217"/>
      <c r="W426" s="217"/>
      <c r="X426" s="217"/>
      <c r="Y426" s="217"/>
    </row>
    <row r="427" spans="2:25" s="114" customFormat="1" ht="12" customHeight="1">
      <c r="B427" s="121" t="s">
        <v>354</v>
      </c>
      <c r="C427" s="157">
        <v>51.74</v>
      </c>
      <c r="D427" s="157">
        <v>50.74</v>
      </c>
      <c r="E427" s="157">
        <v>49.74</v>
      </c>
      <c r="F427" s="157">
        <v>48.74</v>
      </c>
      <c r="G427" s="157">
        <v>47.74</v>
      </c>
      <c r="H427" s="157">
        <v>46.74</v>
      </c>
      <c r="I427" s="286"/>
      <c r="J427"/>
      <c r="K427"/>
      <c r="L427" s="217"/>
      <c r="M427" s="217"/>
      <c r="N427" s="217"/>
      <c r="O427" s="286"/>
      <c r="P427" s="286"/>
      <c r="Q427" s="286"/>
      <c r="R427" s="286"/>
      <c r="S427" s="286"/>
      <c r="T427" s="286"/>
      <c r="U427" s="217"/>
      <c r="V427" s="217"/>
      <c r="W427" s="217"/>
      <c r="X427" s="217"/>
      <c r="Y427" s="217"/>
    </row>
    <row r="428" spans="2:25" ht="12" hidden="1" customHeight="1">
      <c r="B428" s="121" t="s">
        <v>355</v>
      </c>
      <c r="C428" s="157">
        <v>0</v>
      </c>
      <c r="D428" s="157">
        <v>0</v>
      </c>
      <c r="E428" s="157">
        <v>0</v>
      </c>
      <c r="F428" s="157">
        <v>0</v>
      </c>
      <c r="G428" s="157">
        <v>0</v>
      </c>
      <c r="H428" s="157"/>
      <c r="I428" s="286"/>
      <c r="J428"/>
      <c r="K428"/>
      <c r="L428" s="217"/>
      <c r="M428" s="217"/>
      <c r="N428" s="217"/>
      <c r="O428" s="286"/>
      <c r="P428" s="286"/>
      <c r="Q428" s="286"/>
      <c r="R428" s="286"/>
      <c r="S428" s="286"/>
      <c r="T428" s="286"/>
      <c r="U428" s="217"/>
      <c r="V428" s="217"/>
      <c r="W428" s="217"/>
      <c r="X428" s="217"/>
      <c r="Y428" s="217"/>
    </row>
    <row r="429" spans="2:25" s="114" customFormat="1" ht="12" customHeight="1">
      <c r="B429" s="125" t="s">
        <v>650</v>
      </c>
      <c r="C429" s="130">
        <v>379.76</v>
      </c>
      <c r="D429" s="130">
        <v>374.59314282730003</v>
      </c>
      <c r="E429" s="130">
        <v>372.20941382090001</v>
      </c>
      <c r="F429" s="130">
        <v>383.52593583999999</v>
      </c>
      <c r="G429" s="130">
        <v>369.31170244999998</v>
      </c>
      <c r="H429" s="130">
        <v>375.21837660249997</v>
      </c>
      <c r="I429" s="286"/>
      <c r="J429"/>
      <c r="K429"/>
      <c r="L429" s="217"/>
      <c r="M429" s="217"/>
      <c r="N429" s="217"/>
      <c r="O429" s="286"/>
      <c r="P429" s="286"/>
      <c r="Q429" s="286"/>
      <c r="R429" s="286"/>
      <c r="S429" s="286"/>
      <c r="T429" s="286"/>
      <c r="U429" s="217"/>
      <c r="V429" s="217"/>
      <c r="W429" s="217"/>
      <c r="X429" s="217"/>
      <c r="Y429" s="217"/>
    </row>
    <row r="430" spans="2:25" ht="15" customHeight="1">
      <c r="B430" s="191"/>
      <c r="C430" s="114"/>
      <c r="D430" s="114"/>
      <c r="E430" s="114"/>
      <c r="F430" s="114"/>
      <c r="G430" s="114"/>
      <c r="H430" s="114"/>
      <c r="J430" s="217"/>
    </row>
  </sheetData>
  <mergeCells count="1">
    <mergeCell ref="B2:H2"/>
  </mergeCells>
  <hyperlinks>
    <hyperlink ref="B2:H2" location="Content!B17" display="Annex 12. International investment position of the Republic of Moldova as of  12/31/2023 - 03/31/2025, summary statement " xr:uid="{6D4A8849-C9CD-4CC1-872F-9FDEF88F9ABA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2:O490"/>
  <sheetViews>
    <sheetView showGridLines="0" showRowColHeaders="0" showZeros="0"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.140625" defaultRowHeight="10.5"/>
  <cols>
    <col min="1" max="1" customWidth="true" style="24" width="1.28515625" collapsed="false"/>
    <col min="2" max="2" customWidth="true" style="24" width="40.7109375" collapsed="false"/>
    <col min="3" max="8" customWidth="true" style="24" width="8.85546875" collapsed="false"/>
    <col min="9" max="16384" style="24" width="9.140625" collapsed="false"/>
  </cols>
  <sheetData>
    <row r="2" spans="2:15" s="29" customFormat="1" ht="30" customHeight="1">
      <c r="B2" s="419" t="s">
        <v>763</v>
      </c>
      <c r="C2" s="419"/>
      <c r="D2" s="419"/>
      <c r="E2" s="419"/>
      <c r="F2" s="419"/>
      <c r="G2" s="419"/>
      <c r="H2" s="419"/>
    </row>
    <row r="3" spans="2:15" ht="11.25" customHeight="1">
      <c r="B3" s="114"/>
      <c r="C3" s="114"/>
      <c r="D3" s="114"/>
      <c r="E3" s="114"/>
      <c r="F3" s="114"/>
      <c r="G3" s="114"/>
      <c r="H3" s="61" t="s">
        <v>136</v>
      </c>
    </row>
    <row r="4" spans="2:15" ht="30" customHeight="1">
      <c r="B4" s="116"/>
      <c r="C4" s="197" t="s">
        <v>724</v>
      </c>
      <c r="D4" s="197" t="s">
        <v>725</v>
      </c>
      <c r="E4" s="197" t="s">
        <v>726</v>
      </c>
      <c r="F4" s="197" t="s">
        <v>727</v>
      </c>
      <c r="G4" s="197" t="s">
        <v>723</v>
      </c>
      <c r="H4" s="197" t="s">
        <v>728</v>
      </c>
    </row>
    <row r="5" spans="2:15" s="217" customFormat="1" ht="12" customHeight="1">
      <c r="B5" s="117" t="s">
        <v>591</v>
      </c>
      <c r="C5" s="247">
        <v>-5359.86</v>
      </c>
      <c r="D5" s="247">
        <v>-5427.59</v>
      </c>
      <c r="E5" s="247">
        <v>-5196.53</v>
      </c>
      <c r="F5" s="247">
        <v>-5085.25</v>
      </c>
      <c r="G5" s="247">
        <v>-5347.67</v>
      </c>
      <c r="H5" s="247">
        <v>-5603.6080738262399</v>
      </c>
      <c r="J5" s="286"/>
      <c r="K5" s="286"/>
      <c r="L5" s="286"/>
      <c r="M5" s="286"/>
      <c r="N5" s="286"/>
      <c r="O5" s="286"/>
    </row>
    <row r="6" spans="2:15" s="217" customFormat="1" ht="12">
      <c r="B6" s="118" t="s">
        <v>592</v>
      </c>
      <c r="C6" s="247">
        <v>6986.32</v>
      </c>
      <c r="D6" s="247">
        <v>7132.39</v>
      </c>
      <c r="E6" s="247">
        <v>7199.37</v>
      </c>
      <c r="F6" s="247">
        <v>7443.76</v>
      </c>
      <c r="G6" s="247">
        <v>7872.67</v>
      </c>
      <c r="H6" s="247">
        <v>7582.7835405984006</v>
      </c>
      <c r="J6" s="286"/>
      <c r="K6" s="286"/>
      <c r="L6" s="286"/>
      <c r="M6" s="286"/>
      <c r="N6" s="286"/>
      <c r="O6" s="286"/>
    </row>
    <row r="7" spans="2:15" s="217" customFormat="1" ht="12">
      <c r="B7" s="119" t="s">
        <v>593</v>
      </c>
      <c r="C7" s="120">
        <v>368.03</v>
      </c>
      <c r="D7" s="120">
        <v>398.44</v>
      </c>
      <c r="E7" s="120">
        <v>417.4</v>
      </c>
      <c r="F7" s="120">
        <v>416.68</v>
      </c>
      <c r="G7" s="120">
        <v>476.8</v>
      </c>
      <c r="H7" s="120">
        <v>482.79212263281846</v>
      </c>
      <c r="J7" s="286"/>
      <c r="K7" s="286"/>
      <c r="L7" s="286"/>
      <c r="M7" s="286"/>
      <c r="N7" s="286"/>
      <c r="O7" s="286"/>
    </row>
    <row r="8" spans="2:15" s="114" customFormat="1" ht="12">
      <c r="B8" s="131" t="s">
        <v>594</v>
      </c>
      <c r="C8" s="122">
        <v>268.39999999999998</v>
      </c>
      <c r="D8" s="122">
        <v>295.42</v>
      </c>
      <c r="E8" s="122">
        <v>313.95</v>
      </c>
      <c r="F8" s="122">
        <v>321.77</v>
      </c>
      <c r="G8" s="122">
        <v>371.92</v>
      </c>
      <c r="H8" s="122">
        <v>380.36219787922266</v>
      </c>
      <c r="J8" s="286"/>
      <c r="K8" s="286"/>
      <c r="L8" s="286"/>
      <c r="M8" s="286"/>
      <c r="N8" s="286"/>
      <c r="O8" s="286"/>
    </row>
    <row r="9" spans="2:15" s="114" customFormat="1" ht="12" customHeight="1">
      <c r="B9" s="131" t="s">
        <v>315</v>
      </c>
      <c r="C9" s="122">
        <v>268.39999999999998</v>
      </c>
      <c r="D9" s="122">
        <v>295.42</v>
      </c>
      <c r="E9" s="122">
        <v>313.95</v>
      </c>
      <c r="F9" s="122">
        <v>321.77</v>
      </c>
      <c r="G9" s="122">
        <v>371.92</v>
      </c>
      <c r="H9" s="122">
        <v>380.36219787922266</v>
      </c>
      <c r="J9" s="286"/>
      <c r="K9" s="286"/>
      <c r="L9" s="286"/>
      <c r="M9" s="286"/>
      <c r="N9" s="286"/>
      <c r="O9" s="286"/>
    </row>
    <row r="10" spans="2:15" ht="33.75" hidden="1" customHeight="1">
      <c r="B10" s="131" t="s">
        <v>316</v>
      </c>
      <c r="C10" s="122">
        <v>0</v>
      </c>
      <c r="D10" s="122">
        <v>0</v>
      </c>
      <c r="E10" s="122">
        <v>0</v>
      </c>
      <c r="F10" s="122">
        <v>0</v>
      </c>
      <c r="G10" s="122">
        <v>0</v>
      </c>
      <c r="H10" s="122">
        <v>0</v>
      </c>
      <c r="J10" s="286"/>
      <c r="K10" s="286"/>
      <c r="L10" s="286"/>
      <c r="M10" s="286"/>
      <c r="N10" s="286"/>
      <c r="O10" s="286"/>
    </row>
    <row r="11" spans="2:15" ht="22.5" hidden="1" customHeight="1">
      <c r="B11" s="131" t="s">
        <v>317</v>
      </c>
      <c r="C11" s="122">
        <v>0</v>
      </c>
      <c r="D11" s="122">
        <v>0</v>
      </c>
      <c r="E11" s="122">
        <v>0</v>
      </c>
      <c r="F11" s="122">
        <v>0</v>
      </c>
      <c r="G11" s="122">
        <v>0</v>
      </c>
      <c r="H11" s="122">
        <v>0</v>
      </c>
      <c r="J11" s="286"/>
      <c r="K11" s="286"/>
      <c r="L11" s="286"/>
      <c r="M11" s="286"/>
      <c r="N11" s="286"/>
      <c r="O11" s="286"/>
    </row>
    <row r="12" spans="2:15" ht="22.5" hidden="1" customHeight="1">
      <c r="B12" s="131" t="s">
        <v>318</v>
      </c>
      <c r="C12" s="122">
        <v>0</v>
      </c>
      <c r="D12" s="122">
        <v>0</v>
      </c>
      <c r="E12" s="122">
        <v>0</v>
      </c>
      <c r="F12" s="122">
        <v>0</v>
      </c>
      <c r="G12" s="122">
        <v>0</v>
      </c>
      <c r="H12" s="122">
        <v>0</v>
      </c>
      <c r="J12" s="286"/>
      <c r="K12" s="286"/>
      <c r="L12" s="286"/>
      <c r="M12" s="286"/>
      <c r="N12" s="286"/>
      <c r="O12" s="286"/>
    </row>
    <row r="13" spans="2:15" ht="22.5" hidden="1" customHeight="1">
      <c r="B13" s="131" t="s">
        <v>319</v>
      </c>
      <c r="C13" s="122">
        <v>0</v>
      </c>
      <c r="D13" s="122">
        <v>0</v>
      </c>
      <c r="E13" s="122">
        <v>0</v>
      </c>
      <c r="F13" s="122">
        <v>0</v>
      </c>
      <c r="G13" s="122">
        <v>0</v>
      </c>
      <c r="H13" s="122">
        <v>0</v>
      </c>
      <c r="J13" s="286"/>
      <c r="K13" s="286"/>
      <c r="L13" s="286"/>
      <c r="M13" s="286"/>
      <c r="N13" s="286"/>
      <c r="O13" s="286"/>
    </row>
    <row r="14" spans="2:15" ht="22.5" hidden="1" customHeight="1">
      <c r="B14" s="131" t="s">
        <v>320</v>
      </c>
      <c r="C14" s="122">
        <v>0</v>
      </c>
      <c r="D14" s="122">
        <v>0</v>
      </c>
      <c r="E14" s="122">
        <v>0</v>
      </c>
      <c r="F14" s="122">
        <v>0</v>
      </c>
      <c r="G14" s="122">
        <v>0</v>
      </c>
      <c r="H14" s="122">
        <v>0</v>
      </c>
      <c r="J14" s="286"/>
      <c r="K14" s="286"/>
      <c r="L14" s="286"/>
      <c r="M14" s="286"/>
      <c r="N14" s="286"/>
      <c r="O14" s="286"/>
    </row>
    <row r="15" spans="2:15" ht="22.5" hidden="1" customHeight="1">
      <c r="B15" s="131" t="s">
        <v>595</v>
      </c>
      <c r="C15" s="122">
        <v>0</v>
      </c>
      <c r="D15" s="122">
        <v>0</v>
      </c>
      <c r="E15" s="122">
        <v>0</v>
      </c>
      <c r="F15" s="122">
        <v>0</v>
      </c>
      <c r="G15" s="122">
        <v>0</v>
      </c>
      <c r="H15" s="122">
        <v>0</v>
      </c>
      <c r="J15" s="286"/>
      <c r="K15" s="286"/>
      <c r="L15" s="286"/>
      <c r="M15" s="286"/>
      <c r="N15" s="286"/>
      <c r="O15" s="286"/>
    </row>
    <row r="16" spans="2:15" ht="22.5" hidden="1" customHeight="1">
      <c r="B16" s="131" t="s">
        <v>596</v>
      </c>
      <c r="C16" s="122">
        <v>0</v>
      </c>
      <c r="D16" s="122">
        <v>0</v>
      </c>
      <c r="E16" s="122">
        <v>0</v>
      </c>
      <c r="F16" s="122">
        <v>0</v>
      </c>
      <c r="G16" s="122">
        <v>0</v>
      </c>
      <c r="H16" s="122">
        <v>0</v>
      </c>
      <c r="J16" s="286"/>
      <c r="K16" s="286"/>
      <c r="L16" s="286"/>
      <c r="M16" s="286"/>
      <c r="N16" s="286"/>
      <c r="O16" s="286"/>
    </row>
    <row r="17" spans="2:15" s="114" customFormat="1" ht="12">
      <c r="B17" s="131" t="s">
        <v>324</v>
      </c>
      <c r="C17" s="122">
        <v>99.63</v>
      </c>
      <c r="D17" s="122">
        <v>103.02</v>
      </c>
      <c r="E17" s="122">
        <v>103.45</v>
      </c>
      <c r="F17" s="122">
        <v>94.9</v>
      </c>
      <c r="G17" s="122">
        <v>104.88</v>
      </c>
      <c r="H17" s="122">
        <v>102.42992475359581</v>
      </c>
      <c r="J17" s="286"/>
      <c r="K17" s="286"/>
      <c r="L17" s="286"/>
      <c r="M17" s="286"/>
      <c r="N17" s="286"/>
      <c r="O17" s="286"/>
    </row>
    <row r="18" spans="2:15" s="114" customFormat="1" ht="12" customHeight="1">
      <c r="B18" s="131" t="s">
        <v>325</v>
      </c>
      <c r="C18" s="122">
        <v>86.68</v>
      </c>
      <c r="D18" s="122">
        <v>89.07</v>
      </c>
      <c r="E18" s="122">
        <v>93.59</v>
      </c>
      <c r="F18" s="122">
        <v>91.33</v>
      </c>
      <c r="G18" s="122">
        <v>101.06</v>
      </c>
      <c r="H18" s="122">
        <v>98.466867435372208</v>
      </c>
      <c r="J18" s="286"/>
      <c r="K18" s="286"/>
      <c r="L18" s="286"/>
      <c r="M18" s="286"/>
      <c r="N18" s="286"/>
      <c r="O18" s="286"/>
    </row>
    <row r="19" spans="2:15" s="114" customFormat="1" ht="24" customHeight="1">
      <c r="B19" s="131" t="s">
        <v>326</v>
      </c>
      <c r="C19" s="122">
        <v>12.95</v>
      </c>
      <c r="D19" s="122">
        <v>13.96</v>
      </c>
      <c r="E19" s="122">
        <v>9.86</v>
      </c>
      <c r="F19" s="122">
        <v>3.57</v>
      </c>
      <c r="G19" s="122">
        <v>3.82</v>
      </c>
      <c r="H19" s="122">
        <v>3.9630573182236017</v>
      </c>
      <c r="J19" s="286"/>
      <c r="K19" s="286"/>
      <c r="L19" s="286"/>
      <c r="M19" s="286"/>
      <c r="N19" s="286"/>
      <c r="O19" s="286"/>
    </row>
    <row r="20" spans="2:15" ht="22.5" hidden="1" customHeight="1">
      <c r="B20" s="131" t="s">
        <v>327</v>
      </c>
      <c r="C20" s="122">
        <v>0</v>
      </c>
      <c r="D20" s="122">
        <v>0</v>
      </c>
      <c r="E20" s="122">
        <v>0</v>
      </c>
      <c r="F20" s="122">
        <v>0</v>
      </c>
      <c r="G20" s="122">
        <v>0</v>
      </c>
      <c r="H20" s="122">
        <v>0</v>
      </c>
      <c r="J20" s="286"/>
      <c r="K20" s="286"/>
      <c r="L20" s="286"/>
      <c r="M20" s="286"/>
      <c r="N20" s="286"/>
      <c r="O20" s="286"/>
    </row>
    <row r="21" spans="2:15" ht="22.5" hidden="1" customHeight="1">
      <c r="B21" s="131" t="s">
        <v>328</v>
      </c>
      <c r="C21" s="122">
        <v>0</v>
      </c>
      <c r="D21" s="122">
        <v>0</v>
      </c>
      <c r="E21" s="122">
        <v>0</v>
      </c>
      <c r="F21" s="122">
        <v>0</v>
      </c>
      <c r="G21" s="122">
        <v>0</v>
      </c>
      <c r="H21" s="122">
        <v>0</v>
      </c>
      <c r="J21" s="286"/>
      <c r="K21" s="286"/>
      <c r="L21" s="286"/>
      <c r="M21" s="286"/>
      <c r="N21" s="286"/>
      <c r="O21" s="286"/>
    </row>
    <row r="22" spans="2:15" ht="22.5" hidden="1" customHeight="1">
      <c r="B22" s="131" t="s">
        <v>329</v>
      </c>
      <c r="C22" s="122">
        <v>0</v>
      </c>
      <c r="D22" s="122">
        <v>0</v>
      </c>
      <c r="E22" s="122">
        <v>0</v>
      </c>
      <c r="F22" s="122">
        <v>0</v>
      </c>
      <c r="G22" s="122">
        <v>0</v>
      </c>
      <c r="H22" s="122">
        <v>0</v>
      </c>
      <c r="J22" s="286"/>
      <c r="K22" s="286"/>
      <c r="L22" s="286"/>
      <c r="M22" s="286"/>
      <c r="N22" s="286"/>
      <c r="O22" s="286"/>
    </row>
    <row r="23" spans="2:15" ht="22.5" hidden="1" customHeight="1">
      <c r="B23" s="131" t="s">
        <v>330</v>
      </c>
      <c r="C23" s="122">
        <v>0</v>
      </c>
      <c r="D23" s="122">
        <v>0</v>
      </c>
      <c r="E23" s="122">
        <v>0</v>
      </c>
      <c r="F23" s="122">
        <v>0</v>
      </c>
      <c r="G23" s="122">
        <v>0</v>
      </c>
      <c r="H23" s="122">
        <v>0</v>
      </c>
      <c r="J23" s="286"/>
      <c r="K23" s="286"/>
      <c r="L23" s="286"/>
      <c r="M23" s="286"/>
      <c r="N23" s="286"/>
      <c r="O23" s="286"/>
    </row>
    <row r="24" spans="2:15" ht="11.25" hidden="1" customHeight="1">
      <c r="B24" s="131" t="s">
        <v>597</v>
      </c>
      <c r="C24" s="122">
        <v>0</v>
      </c>
      <c r="D24" s="122">
        <v>0</v>
      </c>
      <c r="E24" s="122">
        <v>0</v>
      </c>
      <c r="F24" s="122">
        <v>0</v>
      </c>
      <c r="G24" s="122">
        <v>0</v>
      </c>
      <c r="H24" s="122">
        <v>0</v>
      </c>
      <c r="J24" s="286"/>
      <c r="K24" s="286"/>
      <c r="L24" s="286"/>
      <c r="M24" s="286"/>
      <c r="N24" s="286"/>
      <c r="O24" s="286"/>
    </row>
    <row r="25" spans="2:15" ht="33.75" hidden="1" customHeight="1">
      <c r="B25" s="131" t="s">
        <v>598</v>
      </c>
      <c r="C25" s="122">
        <v>0</v>
      </c>
      <c r="D25" s="122">
        <v>0</v>
      </c>
      <c r="E25" s="122">
        <v>0</v>
      </c>
      <c r="F25" s="122">
        <v>0</v>
      </c>
      <c r="G25" s="122">
        <v>0</v>
      </c>
      <c r="H25" s="122">
        <v>0</v>
      </c>
      <c r="J25" s="286"/>
      <c r="K25" s="286"/>
      <c r="L25" s="286"/>
      <c r="M25" s="286"/>
      <c r="N25" s="286"/>
      <c r="O25" s="286"/>
    </row>
    <row r="26" spans="2:15" ht="33.75" hidden="1" customHeight="1">
      <c r="B26" s="131" t="s">
        <v>599</v>
      </c>
      <c r="C26" s="122">
        <v>0</v>
      </c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J26" s="286"/>
      <c r="K26" s="286"/>
      <c r="L26" s="286"/>
      <c r="M26" s="286"/>
      <c r="N26" s="286"/>
      <c r="O26" s="286"/>
    </row>
    <row r="27" spans="2:15" ht="22.5" hidden="1" customHeight="1">
      <c r="B27" s="131" t="s">
        <v>600</v>
      </c>
      <c r="C27" s="122">
        <v>0</v>
      </c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J27" s="286"/>
      <c r="K27" s="286"/>
      <c r="L27" s="286"/>
      <c r="M27" s="286"/>
      <c r="N27" s="286"/>
      <c r="O27" s="286"/>
    </row>
    <row r="28" spans="2:15" ht="22.5" hidden="1" customHeight="1">
      <c r="B28" s="131" t="s">
        <v>601</v>
      </c>
      <c r="C28" s="122">
        <v>0</v>
      </c>
      <c r="D28" s="122">
        <v>0</v>
      </c>
      <c r="E28" s="122">
        <v>0</v>
      </c>
      <c r="F28" s="122">
        <v>0</v>
      </c>
      <c r="G28" s="122">
        <v>0</v>
      </c>
      <c r="H28" s="122">
        <v>0</v>
      </c>
      <c r="J28" s="286"/>
      <c r="K28" s="286"/>
      <c r="L28" s="286"/>
      <c r="M28" s="286"/>
      <c r="N28" s="286"/>
      <c r="O28" s="286"/>
    </row>
    <row r="29" spans="2:15" ht="22.5" hidden="1" customHeight="1">
      <c r="B29" s="131" t="s">
        <v>602</v>
      </c>
      <c r="C29" s="122">
        <v>0</v>
      </c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J29" s="286"/>
      <c r="K29" s="286"/>
      <c r="L29" s="286"/>
      <c r="M29" s="286"/>
      <c r="N29" s="286"/>
      <c r="O29" s="286"/>
    </row>
    <row r="30" spans="2:15" ht="22.5" hidden="1" customHeight="1">
      <c r="B30" s="131" t="s">
        <v>603</v>
      </c>
      <c r="C30" s="122">
        <v>0</v>
      </c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J30" s="286"/>
      <c r="K30" s="286"/>
      <c r="L30" s="286"/>
      <c r="M30" s="286"/>
      <c r="N30" s="286"/>
      <c r="O30" s="286"/>
    </row>
    <row r="31" spans="2:15" s="114" customFormat="1" ht="12">
      <c r="B31" s="123" t="s">
        <v>604</v>
      </c>
      <c r="C31" s="122">
        <v>85.78</v>
      </c>
      <c r="D31" s="122">
        <v>90.35</v>
      </c>
      <c r="E31" s="122">
        <v>89.06</v>
      </c>
      <c r="F31" s="122">
        <v>80.34</v>
      </c>
      <c r="G31" s="122">
        <v>85.95</v>
      </c>
      <c r="H31" s="122">
        <v>86.133406926432528</v>
      </c>
      <c r="J31" s="286"/>
      <c r="K31" s="286"/>
      <c r="L31" s="286"/>
      <c r="M31" s="286"/>
      <c r="N31" s="286"/>
      <c r="O31" s="286"/>
    </row>
    <row r="32" spans="2:15" s="114" customFormat="1" ht="12" customHeight="1">
      <c r="B32" s="123" t="s">
        <v>598</v>
      </c>
      <c r="C32" s="122">
        <v>72.84</v>
      </c>
      <c r="D32" s="122">
        <v>76.39</v>
      </c>
      <c r="E32" s="122">
        <v>79.209999999999994</v>
      </c>
      <c r="F32" s="122">
        <v>76.77</v>
      </c>
      <c r="G32" s="122">
        <v>82.13</v>
      </c>
      <c r="H32" s="122">
        <v>82.170349608208923</v>
      </c>
      <c r="J32" s="286"/>
      <c r="K32" s="286"/>
      <c r="L32" s="286"/>
      <c r="M32" s="286"/>
      <c r="N32" s="286"/>
      <c r="O32" s="286"/>
    </row>
    <row r="33" spans="2:15" s="114" customFormat="1" ht="24">
      <c r="B33" s="123" t="s">
        <v>599</v>
      </c>
      <c r="C33" s="122">
        <v>12.95</v>
      </c>
      <c r="D33" s="122">
        <v>13.96</v>
      </c>
      <c r="E33" s="122">
        <v>9.86</v>
      </c>
      <c r="F33" s="122">
        <v>3.57</v>
      </c>
      <c r="G33" s="122">
        <v>3.82</v>
      </c>
      <c r="H33" s="122">
        <v>3.9630573182236017</v>
      </c>
      <c r="J33" s="286"/>
      <c r="K33" s="286"/>
      <c r="L33" s="286"/>
      <c r="M33" s="286"/>
      <c r="N33" s="286"/>
      <c r="O33" s="286"/>
    </row>
    <row r="34" spans="2:15" ht="22.5" hidden="1" customHeight="1">
      <c r="B34" s="123" t="s">
        <v>600</v>
      </c>
      <c r="C34" s="122">
        <v>0</v>
      </c>
      <c r="D34" s="122">
        <v>0</v>
      </c>
      <c r="E34" s="122">
        <v>0</v>
      </c>
      <c r="F34" s="122">
        <v>0</v>
      </c>
      <c r="G34" s="122">
        <v>0</v>
      </c>
      <c r="H34" s="122">
        <v>0</v>
      </c>
      <c r="J34" s="286"/>
      <c r="K34" s="286"/>
      <c r="L34" s="286"/>
      <c r="M34" s="286"/>
      <c r="N34" s="286"/>
      <c r="O34" s="286"/>
    </row>
    <row r="35" spans="2:15" ht="22.5" hidden="1" customHeight="1">
      <c r="B35" s="123" t="s">
        <v>601</v>
      </c>
      <c r="C35" s="122">
        <v>0</v>
      </c>
      <c r="D35" s="122">
        <v>0</v>
      </c>
      <c r="E35" s="122">
        <v>0</v>
      </c>
      <c r="F35" s="122">
        <v>0</v>
      </c>
      <c r="G35" s="122">
        <v>0</v>
      </c>
      <c r="H35" s="122">
        <v>0</v>
      </c>
      <c r="J35" s="286"/>
      <c r="K35" s="286"/>
      <c r="L35" s="286"/>
      <c r="M35" s="286"/>
      <c r="N35" s="286"/>
      <c r="O35" s="286"/>
    </row>
    <row r="36" spans="2:15" ht="22.5" hidden="1" customHeight="1">
      <c r="B36" s="123" t="s">
        <v>602</v>
      </c>
      <c r="C36" s="122">
        <v>0</v>
      </c>
      <c r="D36" s="122">
        <v>0</v>
      </c>
      <c r="E36" s="122">
        <v>0</v>
      </c>
      <c r="F36" s="122">
        <v>0</v>
      </c>
      <c r="G36" s="122">
        <v>0</v>
      </c>
      <c r="H36" s="122">
        <v>0</v>
      </c>
      <c r="J36" s="286"/>
      <c r="K36" s="286"/>
      <c r="L36" s="286"/>
      <c r="M36" s="286"/>
      <c r="N36" s="286"/>
      <c r="O36" s="286"/>
    </row>
    <row r="37" spans="2:15" ht="22.5" hidden="1" customHeight="1">
      <c r="B37" s="123" t="s">
        <v>603</v>
      </c>
      <c r="C37" s="122">
        <v>0</v>
      </c>
      <c r="D37" s="122">
        <v>0</v>
      </c>
      <c r="E37" s="122">
        <v>0</v>
      </c>
      <c r="F37" s="122">
        <v>0</v>
      </c>
      <c r="G37" s="122">
        <v>0</v>
      </c>
      <c r="H37" s="122">
        <v>0</v>
      </c>
      <c r="J37" s="286"/>
      <c r="K37" s="286"/>
      <c r="L37" s="286"/>
      <c r="M37" s="286"/>
      <c r="N37" s="286"/>
      <c r="O37" s="286"/>
    </row>
    <row r="38" spans="2:15" s="114" customFormat="1" ht="12">
      <c r="B38" s="123" t="s">
        <v>605</v>
      </c>
      <c r="C38" s="122">
        <v>13.85</v>
      </c>
      <c r="D38" s="122">
        <v>12.68</v>
      </c>
      <c r="E38" s="122">
        <v>14.39</v>
      </c>
      <c r="F38" s="122">
        <v>14.56</v>
      </c>
      <c r="G38" s="122">
        <v>18.920000000000002</v>
      </c>
      <c r="H38" s="122">
        <v>16.296517827163285</v>
      </c>
      <c r="J38" s="286"/>
      <c r="K38" s="286"/>
      <c r="L38" s="286"/>
      <c r="M38" s="286"/>
      <c r="N38" s="286"/>
      <c r="O38" s="286"/>
    </row>
    <row r="39" spans="2:15" s="114" customFormat="1" ht="12" customHeight="1">
      <c r="B39" s="123" t="s">
        <v>598</v>
      </c>
      <c r="C39" s="122">
        <v>13.85</v>
      </c>
      <c r="D39" s="122">
        <v>12.68</v>
      </c>
      <c r="E39" s="122">
        <v>14.39</v>
      </c>
      <c r="F39" s="122">
        <v>14.56</v>
      </c>
      <c r="G39" s="122">
        <v>18.920000000000002</v>
      </c>
      <c r="H39" s="122">
        <v>16.296517827163285</v>
      </c>
      <c r="J39" s="286"/>
      <c r="K39" s="286"/>
      <c r="L39" s="286"/>
      <c r="M39" s="286"/>
      <c r="N39" s="286"/>
      <c r="O39" s="286"/>
    </row>
    <row r="40" spans="2:15" ht="33.75" hidden="1" customHeight="1">
      <c r="B40" s="123" t="s">
        <v>599</v>
      </c>
      <c r="C40" s="122">
        <v>0</v>
      </c>
      <c r="D40" s="122">
        <v>0</v>
      </c>
      <c r="E40" s="122">
        <v>0</v>
      </c>
      <c r="F40" s="122">
        <v>0</v>
      </c>
      <c r="G40" s="122">
        <v>0</v>
      </c>
      <c r="H40" s="122">
        <v>0</v>
      </c>
      <c r="J40" s="286"/>
      <c r="K40" s="286"/>
      <c r="L40" s="286"/>
      <c r="M40" s="286"/>
      <c r="N40" s="286"/>
      <c r="O40" s="286"/>
    </row>
    <row r="41" spans="2:15" ht="22.5" hidden="1" customHeight="1">
      <c r="B41" s="123" t="s">
        <v>600</v>
      </c>
      <c r="C41" s="122">
        <v>0</v>
      </c>
      <c r="D41" s="122">
        <v>0</v>
      </c>
      <c r="E41" s="122">
        <v>0</v>
      </c>
      <c r="F41" s="122">
        <v>0</v>
      </c>
      <c r="G41" s="122">
        <v>0</v>
      </c>
      <c r="H41" s="122">
        <v>0</v>
      </c>
      <c r="J41" s="286"/>
      <c r="K41" s="286"/>
      <c r="L41" s="286"/>
      <c r="M41" s="286"/>
      <c r="N41" s="286"/>
      <c r="O41" s="286"/>
    </row>
    <row r="42" spans="2:15" ht="22.5" hidden="1" customHeight="1">
      <c r="B42" s="123" t="s">
        <v>601</v>
      </c>
      <c r="C42" s="122">
        <v>0</v>
      </c>
      <c r="D42" s="122">
        <v>0</v>
      </c>
      <c r="E42" s="122">
        <v>0</v>
      </c>
      <c r="F42" s="122">
        <v>0</v>
      </c>
      <c r="G42" s="122">
        <v>0</v>
      </c>
      <c r="H42" s="122">
        <v>0</v>
      </c>
      <c r="J42" s="286"/>
      <c r="K42" s="286"/>
      <c r="L42" s="286"/>
      <c r="M42" s="286"/>
      <c r="N42" s="286"/>
      <c r="O42" s="286"/>
    </row>
    <row r="43" spans="2:15" ht="22.5" hidden="1" customHeight="1">
      <c r="B43" s="123" t="s">
        <v>602</v>
      </c>
      <c r="C43" s="122">
        <v>0</v>
      </c>
      <c r="D43" s="122">
        <v>0</v>
      </c>
      <c r="E43" s="122">
        <v>0</v>
      </c>
      <c r="F43" s="122">
        <v>0</v>
      </c>
      <c r="G43" s="122">
        <v>0</v>
      </c>
      <c r="H43" s="122">
        <v>0</v>
      </c>
      <c r="J43" s="286"/>
      <c r="K43" s="286"/>
      <c r="L43" s="286"/>
      <c r="M43" s="286"/>
      <c r="N43" s="286"/>
      <c r="O43" s="286"/>
    </row>
    <row r="44" spans="2:15" ht="22.5" hidden="1" customHeight="1">
      <c r="B44" s="123" t="s">
        <v>603</v>
      </c>
      <c r="C44" s="122">
        <v>0</v>
      </c>
      <c r="D44" s="122">
        <v>0</v>
      </c>
      <c r="E44" s="122">
        <v>0</v>
      </c>
      <c r="F44" s="122">
        <v>0</v>
      </c>
      <c r="G44" s="122">
        <v>0</v>
      </c>
      <c r="H44" s="122">
        <v>0</v>
      </c>
      <c r="J44" s="286"/>
      <c r="K44" s="286"/>
      <c r="L44" s="286"/>
      <c r="M44" s="286"/>
      <c r="N44" s="286"/>
      <c r="O44" s="286"/>
    </row>
    <row r="45" spans="2:15" ht="11.25" hidden="1" customHeight="1">
      <c r="B45" s="123" t="s">
        <v>606</v>
      </c>
      <c r="C45" s="122">
        <v>0</v>
      </c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J45" s="286"/>
      <c r="K45" s="286"/>
      <c r="L45" s="286"/>
      <c r="M45" s="286"/>
      <c r="N45" s="286"/>
      <c r="O45" s="286"/>
    </row>
    <row r="46" spans="2:15" ht="33.75" hidden="1" customHeight="1">
      <c r="B46" s="123" t="s">
        <v>598</v>
      </c>
      <c r="C46" s="122">
        <v>0</v>
      </c>
      <c r="D46" s="122">
        <v>0</v>
      </c>
      <c r="E46" s="122">
        <v>0</v>
      </c>
      <c r="F46" s="122">
        <v>0</v>
      </c>
      <c r="G46" s="122">
        <v>0</v>
      </c>
      <c r="H46" s="122">
        <v>0</v>
      </c>
      <c r="J46" s="286"/>
      <c r="K46" s="286"/>
      <c r="L46" s="286"/>
      <c r="M46" s="286"/>
      <c r="N46" s="286"/>
      <c r="O46" s="286"/>
    </row>
    <row r="47" spans="2:15" ht="33.75" hidden="1" customHeight="1">
      <c r="B47" s="123" t="s">
        <v>599</v>
      </c>
      <c r="C47" s="122">
        <v>0</v>
      </c>
      <c r="D47" s="122">
        <v>0</v>
      </c>
      <c r="E47" s="122">
        <v>0</v>
      </c>
      <c r="F47" s="122">
        <v>0</v>
      </c>
      <c r="G47" s="122">
        <v>0</v>
      </c>
      <c r="H47" s="122">
        <v>0</v>
      </c>
      <c r="J47" s="286"/>
      <c r="K47" s="286"/>
      <c r="L47" s="286"/>
      <c r="M47" s="286"/>
      <c r="N47" s="286"/>
      <c r="O47" s="286"/>
    </row>
    <row r="48" spans="2:15" ht="22.5" hidden="1" customHeight="1">
      <c r="B48" s="123" t="s">
        <v>600</v>
      </c>
      <c r="C48" s="122">
        <v>0</v>
      </c>
      <c r="D48" s="122">
        <v>0</v>
      </c>
      <c r="E48" s="122">
        <v>0</v>
      </c>
      <c r="F48" s="122">
        <v>0</v>
      </c>
      <c r="G48" s="122">
        <v>0</v>
      </c>
      <c r="H48" s="122">
        <v>0</v>
      </c>
      <c r="J48" s="286"/>
      <c r="K48" s="286"/>
      <c r="L48" s="286"/>
      <c r="M48" s="286"/>
      <c r="N48" s="286"/>
      <c r="O48" s="286"/>
    </row>
    <row r="49" spans="2:15" ht="22.5" hidden="1" customHeight="1">
      <c r="B49" s="124" t="s">
        <v>601</v>
      </c>
      <c r="C49" s="122">
        <v>0</v>
      </c>
      <c r="D49" s="122">
        <v>0</v>
      </c>
      <c r="E49" s="122">
        <v>0</v>
      </c>
      <c r="F49" s="122">
        <v>0</v>
      </c>
      <c r="G49" s="122">
        <v>0</v>
      </c>
      <c r="H49" s="122">
        <v>0</v>
      </c>
      <c r="J49" s="286"/>
      <c r="K49" s="286"/>
      <c r="L49" s="286"/>
      <c r="M49" s="286"/>
      <c r="N49" s="286"/>
      <c r="O49" s="286"/>
    </row>
    <row r="50" spans="2:15" ht="22.5" hidden="1" customHeight="1">
      <c r="B50" s="123" t="s">
        <v>602</v>
      </c>
      <c r="C50" s="122">
        <v>0</v>
      </c>
      <c r="D50" s="122">
        <v>0</v>
      </c>
      <c r="E50" s="122">
        <v>0</v>
      </c>
      <c r="F50" s="122">
        <v>0</v>
      </c>
      <c r="G50" s="122">
        <v>0</v>
      </c>
      <c r="H50" s="122">
        <v>0</v>
      </c>
      <c r="J50" s="286"/>
      <c r="K50" s="286"/>
      <c r="L50" s="286"/>
      <c r="M50" s="286"/>
      <c r="N50" s="286"/>
      <c r="O50" s="286"/>
    </row>
    <row r="51" spans="2:15" ht="22.5" hidden="1" customHeight="1">
      <c r="B51" s="123" t="s">
        <v>603</v>
      </c>
      <c r="C51" s="122">
        <v>0</v>
      </c>
      <c r="D51" s="122">
        <v>0</v>
      </c>
      <c r="E51" s="122">
        <v>0</v>
      </c>
      <c r="F51" s="122">
        <v>0</v>
      </c>
      <c r="G51" s="122">
        <v>0</v>
      </c>
      <c r="H51" s="122">
        <v>0</v>
      </c>
      <c r="J51" s="286"/>
      <c r="K51" s="286"/>
      <c r="L51" s="286"/>
      <c r="M51" s="286"/>
      <c r="N51" s="286"/>
      <c r="O51" s="286"/>
    </row>
    <row r="52" spans="2:15" s="217" customFormat="1" ht="12">
      <c r="B52" s="132" t="s">
        <v>607</v>
      </c>
      <c r="C52" s="120">
        <v>21.19</v>
      </c>
      <c r="D52" s="120">
        <v>21.61</v>
      </c>
      <c r="E52" s="120">
        <v>21.7</v>
      </c>
      <c r="F52" s="120">
        <v>21.62</v>
      </c>
      <c r="G52" s="120">
        <v>87.47</v>
      </c>
      <c r="H52" s="120">
        <v>106.23723965216675</v>
      </c>
      <c r="J52" s="286"/>
      <c r="K52" s="286"/>
      <c r="L52" s="286"/>
      <c r="M52" s="286"/>
      <c r="N52" s="286"/>
      <c r="O52" s="286"/>
    </row>
    <row r="53" spans="2:15" s="114" customFormat="1" ht="12" customHeight="1">
      <c r="B53" s="131" t="s">
        <v>313</v>
      </c>
      <c r="C53" s="122">
        <v>2.95</v>
      </c>
      <c r="D53" s="122">
        <v>3.37</v>
      </c>
      <c r="E53" s="122">
        <v>3.44</v>
      </c>
      <c r="F53" s="122">
        <v>3.36</v>
      </c>
      <c r="G53" s="122">
        <v>3.6</v>
      </c>
      <c r="H53" s="122">
        <v>3.2764062202703883</v>
      </c>
      <c r="J53" s="286"/>
      <c r="K53" s="286"/>
      <c r="L53" s="286"/>
      <c r="M53" s="286"/>
      <c r="N53" s="286"/>
      <c r="O53" s="286"/>
    </row>
    <row r="54" spans="2:15" ht="11.25" hidden="1" customHeight="1">
      <c r="B54" s="131" t="s">
        <v>340</v>
      </c>
      <c r="C54" s="122">
        <v>0</v>
      </c>
      <c r="D54" s="122">
        <v>0</v>
      </c>
      <c r="E54" s="122">
        <v>0</v>
      </c>
      <c r="F54" s="122">
        <v>0</v>
      </c>
      <c r="G54" s="122">
        <v>0</v>
      </c>
      <c r="H54" s="122">
        <v>0</v>
      </c>
      <c r="J54" s="286"/>
      <c r="K54" s="286"/>
      <c r="L54" s="286"/>
      <c r="M54" s="286"/>
      <c r="N54" s="286"/>
      <c r="O54" s="286"/>
    </row>
    <row r="55" spans="2:15" ht="11.25" hidden="1" customHeight="1">
      <c r="B55" s="131" t="s">
        <v>608</v>
      </c>
      <c r="C55" s="122">
        <v>0</v>
      </c>
      <c r="D55" s="122">
        <v>0</v>
      </c>
      <c r="E55" s="122">
        <v>0</v>
      </c>
      <c r="F55" s="122">
        <v>0</v>
      </c>
      <c r="G55" s="122">
        <v>0</v>
      </c>
      <c r="H55" s="122">
        <v>0</v>
      </c>
      <c r="J55" s="286"/>
      <c r="K55" s="286"/>
      <c r="L55" s="286"/>
      <c r="M55" s="286"/>
      <c r="N55" s="286"/>
      <c r="O55" s="286"/>
    </row>
    <row r="56" spans="2:15" s="114" customFormat="1" ht="12" customHeight="1">
      <c r="B56" s="131" t="s">
        <v>342</v>
      </c>
      <c r="C56" s="122">
        <v>0.19</v>
      </c>
      <c r="D56" s="122">
        <v>0.2</v>
      </c>
      <c r="E56" s="122">
        <v>0.2</v>
      </c>
      <c r="F56" s="122">
        <v>0.2</v>
      </c>
      <c r="G56" s="122">
        <v>0.24</v>
      </c>
      <c r="H56" s="122">
        <v>0.25060330863257929</v>
      </c>
      <c r="J56" s="286"/>
      <c r="K56" s="286"/>
      <c r="L56" s="286"/>
      <c r="M56" s="286"/>
      <c r="N56" s="286"/>
      <c r="O56" s="286"/>
    </row>
    <row r="57" spans="2:15" s="114" customFormat="1" ht="12">
      <c r="B57" s="131" t="s">
        <v>278</v>
      </c>
      <c r="C57" s="122">
        <v>0.35</v>
      </c>
      <c r="D57" s="122">
        <v>0.36</v>
      </c>
      <c r="E57" s="122">
        <v>0.36</v>
      </c>
      <c r="F57" s="122">
        <v>0.35</v>
      </c>
      <c r="G57" s="122">
        <v>0.37</v>
      </c>
      <c r="H57" s="122">
        <v>0.36198255691372561</v>
      </c>
      <c r="J57" s="286"/>
      <c r="K57" s="286"/>
      <c r="L57" s="286"/>
      <c r="M57" s="286"/>
      <c r="N57" s="286"/>
      <c r="O57" s="286"/>
    </row>
    <row r="58" spans="2:15" s="114" customFormat="1" ht="12">
      <c r="B58" s="131" t="s">
        <v>343</v>
      </c>
      <c r="C58" s="122">
        <v>2.41</v>
      </c>
      <c r="D58" s="122">
        <v>2.8</v>
      </c>
      <c r="E58" s="122">
        <v>2.88</v>
      </c>
      <c r="F58" s="122">
        <v>2.81</v>
      </c>
      <c r="G58" s="122">
        <v>2.99</v>
      </c>
      <c r="H58" s="122">
        <v>2.6638203547240833</v>
      </c>
      <c r="J58" s="286"/>
      <c r="K58" s="286"/>
      <c r="L58" s="286"/>
      <c r="M58" s="286"/>
      <c r="N58" s="286"/>
      <c r="O58" s="286"/>
    </row>
    <row r="59" spans="2:15" ht="11.25" hidden="1" customHeight="1">
      <c r="B59" s="131" t="s">
        <v>344</v>
      </c>
      <c r="C59" s="122">
        <v>0</v>
      </c>
      <c r="D59" s="122">
        <v>0</v>
      </c>
      <c r="E59" s="122">
        <v>0</v>
      </c>
      <c r="F59" s="122">
        <v>0</v>
      </c>
      <c r="G59" s="122">
        <v>0</v>
      </c>
      <c r="H59" s="122">
        <v>0</v>
      </c>
      <c r="J59" s="286"/>
      <c r="K59" s="286"/>
      <c r="L59" s="286"/>
      <c r="M59" s="286"/>
      <c r="N59" s="286"/>
      <c r="O59" s="286"/>
    </row>
    <row r="60" spans="2:15" s="114" customFormat="1" ht="12" customHeight="1">
      <c r="B60" s="131" t="s">
        <v>345</v>
      </c>
      <c r="C60" s="122">
        <v>2.41</v>
      </c>
      <c r="D60" s="122">
        <v>2.8</v>
      </c>
      <c r="E60" s="122">
        <v>2.88</v>
      </c>
      <c r="F60" s="122">
        <v>2.81</v>
      </c>
      <c r="G60" s="122">
        <v>2.99</v>
      </c>
      <c r="H60" s="122">
        <v>2.6638203547240833</v>
      </c>
      <c r="J60" s="286"/>
      <c r="K60" s="286"/>
      <c r="L60" s="286"/>
      <c r="M60" s="286"/>
      <c r="N60" s="286"/>
      <c r="O60" s="286"/>
    </row>
    <row r="61" spans="2:15" ht="33.75" hidden="1" customHeight="1">
      <c r="B61" s="131" t="s">
        <v>609</v>
      </c>
      <c r="C61" s="122">
        <v>2.95</v>
      </c>
      <c r="D61" s="122">
        <v>3.37</v>
      </c>
      <c r="E61" s="122">
        <v>3.44</v>
      </c>
      <c r="F61" s="122">
        <v>3.36</v>
      </c>
      <c r="G61" s="122">
        <v>3.6</v>
      </c>
      <c r="H61" s="122">
        <v>3.2764062202703879</v>
      </c>
      <c r="J61" s="286"/>
      <c r="K61" s="286"/>
      <c r="L61" s="286"/>
      <c r="M61" s="286"/>
      <c r="N61" s="286"/>
      <c r="O61" s="286"/>
    </row>
    <row r="62" spans="2:15" ht="11.25" hidden="1" customHeight="1">
      <c r="B62" s="131" t="s">
        <v>610</v>
      </c>
      <c r="C62" s="122">
        <v>0</v>
      </c>
      <c r="D62" s="122">
        <v>0</v>
      </c>
      <c r="E62" s="122">
        <v>0</v>
      </c>
      <c r="F62" s="122">
        <v>0</v>
      </c>
      <c r="G62" s="122">
        <v>0</v>
      </c>
      <c r="H62" s="122">
        <v>0</v>
      </c>
      <c r="J62" s="286"/>
      <c r="K62" s="286"/>
      <c r="L62" s="286"/>
      <c r="M62" s="286"/>
      <c r="N62" s="286"/>
      <c r="O62" s="286"/>
    </row>
    <row r="63" spans="2:15" ht="11.25" hidden="1" customHeight="1">
      <c r="B63" s="131" t="s">
        <v>611</v>
      </c>
      <c r="C63" s="122">
        <v>2.95</v>
      </c>
      <c r="D63" s="122">
        <v>3.37</v>
      </c>
      <c r="E63" s="122">
        <v>3.44</v>
      </c>
      <c r="F63" s="122">
        <v>3.36</v>
      </c>
      <c r="G63" s="122">
        <v>3.6</v>
      </c>
      <c r="H63" s="122">
        <v>3.2764062202703879</v>
      </c>
      <c r="J63" s="286"/>
      <c r="K63" s="286"/>
      <c r="L63" s="286"/>
      <c r="M63" s="286"/>
      <c r="N63" s="286"/>
      <c r="O63" s="286"/>
    </row>
    <row r="64" spans="2:15" ht="22.5" hidden="1" customHeight="1">
      <c r="B64" s="131" t="s">
        <v>612</v>
      </c>
      <c r="C64" s="122">
        <v>0</v>
      </c>
      <c r="D64" s="122">
        <v>0</v>
      </c>
      <c r="E64" s="122">
        <v>0</v>
      </c>
      <c r="F64" s="122">
        <v>0</v>
      </c>
      <c r="G64" s="122">
        <v>0</v>
      </c>
      <c r="H64" s="122">
        <v>0</v>
      </c>
      <c r="J64" s="286"/>
      <c r="K64" s="286"/>
      <c r="L64" s="286"/>
      <c r="M64" s="286"/>
      <c r="N64" s="286"/>
      <c r="O64" s="286"/>
    </row>
    <row r="65" spans="2:15" ht="22.5" hidden="1" customHeight="1">
      <c r="B65" s="131" t="s">
        <v>613</v>
      </c>
      <c r="C65" s="122">
        <v>0</v>
      </c>
      <c r="D65" s="122">
        <v>0</v>
      </c>
      <c r="E65" s="122">
        <v>0</v>
      </c>
      <c r="F65" s="122">
        <v>0</v>
      </c>
      <c r="G65" s="122">
        <v>0</v>
      </c>
      <c r="H65" s="122">
        <v>0</v>
      </c>
      <c r="J65" s="286"/>
      <c r="K65" s="286"/>
      <c r="L65" s="286"/>
      <c r="M65" s="286"/>
      <c r="N65" s="286"/>
      <c r="O65" s="286"/>
    </row>
    <row r="66" spans="2:15" s="114" customFormat="1" ht="12">
      <c r="B66" s="131" t="s">
        <v>336</v>
      </c>
      <c r="C66" s="122">
        <v>18.239999999999998</v>
      </c>
      <c r="D66" s="122">
        <v>18.239999999999998</v>
      </c>
      <c r="E66" s="122">
        <v>18.260000000000002</v>
      </c>
      <c r="F66" s="122">
        <v>18.260000000000002</v>
      </c>
      <c r="G66" s="122">
        <v>83.88</v>
      </c>
      <c r="H66" s="122">
        <v>102.96083343189636</v>
      </c>
      <c r="J66" s="286"/>
      <c r="K66" s="286"/>
      <c r="L66" s="286"/>
      <c r="M66" s="286"/>
      <c r="N66" s="286"/>
      <c r="O66" s="286"/>
    </row>
    <row r="67" spans="2:15" ht="11.25" hidden="1" customHeight="1">
      <c r="B67" s="131" t="s">
        <v>372</v>
      </c>
      <c r="C67" s="122">
        <v>0</v>
      </c>
      <c r="D67" s="122">
        <v>0</v>
      </c>
      <c r="E67" s="122">
        <v>0</v>
      </c>
      <c r="F67" s="122">
        <v>0</v>
      </c>
      <c r="G67" s="122">
        <v>0</v>
      </c>
      <c r="H67" s="122">
        <v>0</v>
      </c>
      <c r="J67" s="286"/>
      <c r="K67" s="286"/>
      <c r="L67" s="286"/>
      <c r="M67" s="286"/>
      <c r="N67" s="286"/>
      <c r="O67" s="286"/>
    </row>
    <row r="68" spans="2:15" ht="11.25" hidden="1" customHeight="1">
      <c r="B68" s="131" t="s">
        <v>354</v>
      </c>
      <c r="C68" s="122">
        <v>0</v>
      </c>
      <c r="D68" s="122">
        <v>0</v>
      </c>
      <c r="E68" s="122">
        <v>0</v>
      </c>
      <c r="F68" s="122">
        <v>0</v>
      </c>
      <c r="G68" s="122">
        <v>0</v>
      </c>
      <c r="H68" s="122">
        <v>0</v>
      </c>
      <c r="J68" s="286"/>
      <c r="K68" s="286"/>
      <c r="L68" s="286"/>
      <c r="M68" s="286"/>
      <c r="N68" s="286"/>
      <c r="O68" s="286"/>
    </row>
    <row r="69" spans="2:15" ht="11.25" hidden="1" customHeight="1">
      <c r="B69" s="131" t="s">
        <v>355</v>
      </c>
      <c r="C69" s="122">
        <v>0</v>
      </c>
      <c r="D69" s="122">
        <v>0</v>
      </c>
      <c r="E69" s="122">
        <v>0</v>
      </c>
      <c r="F69" s="122">
        <v>0</v>
      </c>
      <c r="G69" s="122">
        <v>0</v>
      </c>
      <c r="H69" s="122">
        <v>0</v>
      </c>
      <c r="J69" s="286"/>
      <c r="K69" s="286"/>
      <c r="L69" s="286"/>
      <c r="M69" s="286"/>
      <c r="N69" s="286"/>
      <c r="O69" s="286"/>
    </row>
    <row r="70" spans="2:15" ht="11.25" hidden="1" customHeight="1">
      <c r="B70" s="131" t="s">
        <v>608</v>
      </c>
      <c r="C70" s="122">
        <v>0</v>
      </c>
      <c r="D70" s="122">
        <v>0</v>
      </c>
      <c r="E70" s="122">
        <v>0</v>
      </c>
      <c r="F70" s="122">
        <v>0</v>
      </c>
      <c r="G70" s="122">
        <v>0</v>
      </c>
      <c r="H70" s="122">
        <v>0</v>
      </c>
      <c r="J70" s="286"/>
      <c r="K70" s="286"/>
      <c r="L70" s="286"/>
      <c r="M70" s="286"/>
      <c r="N70" s="286"/>
      <c r="O70" s="286"/>
    </row>
    <row r="71" spans="2:15" ht="11.25" hidden="1" customHeight="1">
      <c r="B71" s="131" t="s">
        <v>354</v>
      </c>
      <c r="C71" s="122">
        <v>0</v>
      </c>
      <c r="D71" s="122">
        <v>0</v>
      </c>
      <c r="E71" s="122">
        <v>0</v>
      </c>
      <c r="F71" s="122">
        <v>0</v>
      </c>
      <c r="G71" s="122">
        <v>0</v>
      </c>
      <c r="H71" s="122">
        <v>0</v>
      </c>
      <c r="J71" s="286"/>
      <c r="K71" s="286"/>
      <c r="L71" s="286"/>
      <c r="M71" s="286"/>
      <c r="N71" s="286"/>
      <c r="O71" s="286"/>
    </row>
    <row r="72" spans="2:15" ht="11.25" hidden="1" customHeight="1">
      <c r="B72" s="131" t="s">
        <v>355</v>
      </c>
      <c r="C72" s="122">
        <v>0</v>
      </c>
      <c r="D72" s="122">
        <v>0</v>
      </c>
      <c r="E72" s="122">
        <v>0</v>
      </c>
      <c r="F72" s="122">
        <v>0</v>
      </c>
      <c r="G72" s="122">
        <v>0</v>
      </c>
      <c r="H72" s="122">
        <v>0</v>
      </c>
      <c r="J72" s="286"/>
      <c r="K72" s="286"/>
      <c r="L72" s="286"/>
      <c r="M72" s="286"/>
      <c r="N72" s="286"/>
      <c r="O72" s="286"/>
    </row>
    <row r="73" spans="2:15" s="114" customFormat="1" ht="12" customHeight="1">
      <c r="B73" s="131" t="s">
        <v>342</v>
      </c>
      <c r="C73" s="122">
        <v>18.239999999999998</v>
      </c>
      <c r="D73" s="122">
        <v>18.239999999999998</v>
      </c>
      <c r="E73" s="122">
        <v>18.260000000000002</v>
      </c>
      <c r="F73" s="122">
        <v>18.260000000000002</v>
      </c>
      <c r="G73" s="122">
        <v>83.88</v>
      </c>
      <c r="H73" s="122">
        <v>102.96083343189636</v>
      </c>
      <c r="J73" s="286"/>
      <c r="K73" s="286"/>
      <c r="L73" s="286"/>
      <c r="M73" s="286"/>
      <c r="N73" s="286"/>
      <c r="O73" s="286"/>
    </row>
    <row r="74" spans="2:15" ht="11.25" hidden="1" customHeight="1">
      <c r="B74" s="131" t="s">
        <v>354</v>
      </c>
      <c r="C74" s="122">
        <v>0</v>
      </c>
      <c r="D74" s="122">
        <v>0</v>
      </c>
      <c r="E74" s="122">
        <v>0</v>
      </c>
      <c r="F74" s="122">
        <v>0</v>
      </c>
      <c r="G74" s="122">
        <v>56.97</v>
      </c>
      <c r="H74" s="122">
        <v>68.832375437748425</v>
      </c>
      <c r="J74" s="286"/>
      <c r="K74" s="286"/>
      <c r="L74" s="286"/>
      <c r="M74" s="286"/>
      <c r="N74" s="286"/>
      <c r="O74" s="286"/>
    </row>
    <row r="75" spans="2:15" s="114" customFormat="1" ht="12">
      <c r="B75" s="131" t="s">
        <v>355</v>
      </c>
      <c r="C75" s="122">
        <v>18.239999999999998</v>
      </c>
      <c r="D75" s="122">
        <v>18.239999999999998</v>
      </c>
      <c r="E75" s="122">
        <v>18.260000000000002</v>
      </c>
      <c r="F75" s="122">
        <v>18.260000000000002</v>
      </c>
      <c r="G75" s="122">
        <v>26.91</v>
      </c>
      <c r="H75" s="122">
        <v>34.128457994147922</v>
      </c>
      <c r="J75" s="286"/>
      <c r="K75" s="286"/>
      <c r="L75" s="286"/>
      <c r="M75" s="286"/>
      <c r="N75" s="286"/>
      <c r="O75" s="286"/>
    </row>
    <row r="76" spans="2:15" ht="11.25" hidden="1" customHeight="1">
      <c r="B76" s="131" t="s">
        <v>278</v>
      </c>
      <c r="C76" s="122">
        <v>0</v>
      </c>
      <c r="D76" s="122">
        <v>0</v>
      </c>
      <c r="E76" s="122">
        <v>0</v>
      </c>
      <c r="F76" s="122">
        <v>0</v>
      </c>
      <c r="G76" s="122">
        <v>0</v>
      </c>
      <c r="H76" s="122">
        <v>0</v>
      </c>
      <c r="J76" s="286"/>
      <c r="K76" s="286"/>
      <c r="L76" s="286"/>
      <c r="M76" s="286"/>
      <c r="N76" s="286"/>
      <c r="O76" s="286"/>
    </row>
    <row r="77" spans="2:15" ht="11.25" hidden="1" customHeight="1">
      <c r="B77" s="131" t="s">
        <v>354</v>
      </c>
      <c r="C77" s="122">
        <v>0</v>
      </c>
      <c r="D77" s="122">
        <v>0</v>
      </c>
      <c r="E77" s="122">
        <v>0</v>
      </c>
      <c r="F77" s="122">
        <v>0</v>
      </c>
      <c r="G77" s="122">
        <v>0</v>
      </c>
      <c r="H77" s="122">
        <v>0</v>
      </c>
      <c r="J77" s="286"/>
      <c r="K77" s="286"/>
      <c r="L77" s="286"/>
      <c r="M77" s="286"/>
      <c r="N77" s="286"/>
      <c r="O77" s="286"/>
    </row>
    <row r="78" spans="2:15" ht="11.25" hidden="1" customHeight="1">
      <c r="B78" s="131" t="s">
        <v>355</v>
      </c>
      <c r="C78" s="122">
        <v>0</v>
      </c>
      <c r="D78" s="122">
        <v>0</v>
      </c>
      <c r="E78" s="122">
        <v>0</v>
      </c>
      <c r="F78" s="122">
        <v>0</v>
      </c>
      <c r="G78" s="122">
        <v>0</v>
      </c>
      <c r="H78" s="122">
        <v>0</v>
      </c>
      <c r="J78" s="286"/>
      <c r="K78" s="286"/>
      <c r="L78" s="286"/>
      <c r="M78" s="286"/>
      <c r="N78" s="286"/>
      <c r="O78" s="286"/>
    </row>
    <row r="79" spans="2:15" ht="11.25" hidden="1" customHeight="1">
      <c r="B79" s="131" t="s">
        <v>343</v>
      </c>
      <c r="C79" s="122">
        <v>0</v>
      </c>
      <c r="D79" s="122">
        <v>0</v>
      </c>
      <c r="E79" s="122">
        <v>0</v>
      </c>
      <c r="F79" s="122">
        <v>0</v>
      </c>
      <c r="G79" s="122">
        <v>0</v>
      </c>
      <c r="H79" s="122">
        <v>0</v>
      </c>
      <c r="J79" s="286"/>
      <c r="K79" s="286"/>
      <c r="L79" s="286"/>
      <c r="M79" s="286"/>
      <c r="N79" s="286"/>
      <c r="O79" s="286"/>
    </row>
    <row r="80" spans="2:15" ht="11.25" hidden="1" customHeight="1">
      <c r="B80" s="131" t="s">
        <v>354</v>
      </c>
      <c r="C80" s="122">
        <v>0</v>
      </c>
      <c r="D80" s="122">
        <v>0</v>
      </c>
      <c r="E80" s="122">
        <v>0</v>
      </c>
      <c r="F80" s="122">
        <v>0</v>
      </c>
      <c r="G80" s="122">
        <v>0</v>
      </c>
      <c r="H80" s="122">
        <v>0</v>
      </c>
      <c r="J80" s="286"/>
      <c r="K80" s="286"/>
      <c r="L80" s="286"/>
      <c r="M80" s="286"/>
      <c r="N80" s="286"/>
      <c r="O80" s="286"/>
    </row>
    <row r="81" spans="2:15" ht="11.25" hidden="1" customHeight="1">
      <c r="B81" s="131" t="s">
        <v>355</v>
      </c>
      <c r="C81" s="122">
        <v>0</v>
      </c>
      <c r="D81" s="122">
        <v>0</v>
      </c>
      <c r="E81" s="122">
        <v>0</v>
      </c>
      <c r="F81" s="122">
        <v>0</v>
      </c>
      <c r="G81" s="122">
        <v>0</v>
      </c>
      <c r="H81" s="122">
        <v>0</v>
      </c>
      <c r="J81" s="286"/>
      <c r="K81" s="286"/>
      <c r="L81" s="286"/>
      <c r="M81" s="286"/>
      <c r="N81" s="286"/>
      <c r="O81" s="286"/>
    </row>
    <row r="82" spans="2:15" ht="11.25" hidden="1" customHeight="1">
      <c r="B82" s="131" t="s">
        <v>386</v>
      </c>
      <c r="C82" s="122">
        <v>0</v>
      </c>
      <c r="D82" s="122">
        <v>0</v>
      </c>
      <c r="E82" s="122">
        <v>0</v>
      </c>
      <c r="F82" s="122">
        <v>0</v>
      </c>
      <c r="G82" s="122">
        <v>0</v>
      </c>
      <c r="H82" s="122">
        <v>0</v>
      </c>
      <c r="J82" s="286"/>
      <c r="K82" s="286"/>
      <c r="L82" s="286"/>
      <c r="M82" s="286"/>
      <c r="N82" s="286"/>
      <c r="O82" s="286"/>
    </row>
    <row r="83" spans="2:15" ht="11.25" hidden="1" customHeight="1">
      <c r="B83" s="131" t="s">
        <v>614</v>
      </c>
      <c r="C83" s="122">
        <v>0</v>
      </c>
      <c r="D83" s="122">
        <v>0</v>
      </c>
      <c r="E83" s="122">
        <v>0</v>
      </c>
      <c r="F83" s="122">
        <v>0</v>
      </c>
      <c r="G83" s="122">
        <v>0</v>
      </c>
      <c r="H83" s="122">
        <v>0</v>
      </c>
      <c r="J83" s="286"/>
      <c r="K83" s="286"/>
      <c r="L83" s="286"/>
      <c r="M83" s="286"/>
      <c r="N83" s="286"/>
      <c r="O83" s="286"/>
    </row>
    <row r="84" spans="2:15" ht="11.25" hidden="1" customHeight="1">
      <c r="B84" s="131" t="s">
        <v>615</v>
      </c>
      <c r="C84" s="122">
        <v>0</v>
      </c>
      <c r="D84" s="122">
        <v>0</v>
      </c>
      <c r="E84" s="122">
        <v>0</v>
      </c>
      <c r="F84" s="122">
        <v>0</v>
      </c>
      <c r="G84" s="122">
        <v>0</v>
      </c>
      <c r="H84" s="122">
        <v>0</v>
      </c>
      <c r="J84" s="286"/>
      <c r="K84" s="286"/>
      <c r="L84" s="286"/>
      <c r="M84" s="286"/>
      <c r="N84" s="286"/>
      <c r="O84" s="286"/>
    </row>
    <row r="85" spans="2:15" ht="33.75" hidden="1" customHeight="1">
      <c r="B85" s="131" t="s">
        <v>616</v>
      </c>
      <c r="C85" s="122">
        <v>0</v>
      </c>
      <c r="D85" s="122">
        <v>0</v>
      </c>
      <c r="E85" s="122">
        <v>0</v>
      </c>
      <c r="F85" s="122">
        <v>0</v>
      </c>
      <c r="G85" s="122">
        <v>0</v>
      </c>
      <c r="H85" s="122">
        <v>0</v>
      </c>
      <c r="J85" s="286"/>
      <c r="K85" s="286"/>
      <c r="L85" s="286"/>
      <c r="M85" s="286"/>
      <c r="N85" s="286"/>
      <c r="O85" s="286"/>
    </row>
    <row r="86" spans="2:15" ht="11.25" hidden="1" customHeight="1">
      <c r="B86" s="131" t="s">
        <v>614</v>
      </c>
      <c r="C86" s="122">
        <v>0</v>
      </c>
      <c r="D86" s="122">
        <v>0</v>
      </c>
      <c r="E86" s="122">
        <v>0</v>
      </c>
      <c r="F86" s="122">
        <v>0</v>
      </c>
      <c r="G86" s="122">
        <v>0</v>
      </c>
      <c r="H86" s="122">
        <v>0</v>
      </c>
      <c r="J86" s="286"/>
      <c r="K86" s="286"/>
      <c r="L86" s="286"/>
      <c r="M86" s="286"/>
      <c r="N86" s="286"/>
      <c r="O86" s="286"/>
    </row>
    <row r="87" spans="2:15" ht="11.25" hidden="1" customHeight="1">
      <c r="B87" s="131" t="s">
        <v>615</v>
      </c>
      <c r="C87" s="122">
        <v>0</v>
      </c>
      <c r="D87" s="122">
        <v>0</v>
      </c>
      <c r="E87" s="122">
        <v>0</v>
      </c>
      <c r="F87" s="122">
        <v>0</v>
      </c>
      <c r="G87" s="122">
        <v>0</v>
      </c>
      <c r="H87" s="122">
        <v>0</v>
      </c>
      <c r="J87" s="286"/>
      <c r="K87" s="286"/>
      <c r="L87" s="286"/>
      <c r="M87" s="286"/>
      <c r="N87" s="286"/>
      <c r="O87" s="286"/>
    </row>
    <row r="88" spans="2:15" s="26" customFormat="1" ht="33.75" hidden="1" customHeight="1">
      <c r="B88" s="132" t="s">
        <v>617</v>
      </c>
      <c r="C88" s="120">
        <v>0</v>
      </c>
      <c r="D88" s="120">
        <v>0</v>
      </c>
      <c r="E88" s="120">
        <v>0</v>
      </c>
      <c r="F88" s="120">
        <v>0</v>
      </c>
      <c r="G88" s="120">
        <v>0</v>
      </c>
      <c r="H88" s="120">
        <v>0</v>
      </c>
      <c r="J88" s="286"/>
      <c r="K88" s="286"/>
      <c r="L88" s="286"/>
      <c r="M88" s="286"/>
      <c r="N88" s="286"/>
      <c r="O88" s="286"/>
    </row>
    <row r="89" spans="2:15" s="26" customFormat="1" ht="11.25" hidden="1" customHeight="1">
      <c r="B89" s="131" t="s">
        <v>340</v>
      </c>
      <c r="C89" s="120">
        <v>0</v>
      </c>
      <c r="D89" s="120">
        <v>0</v>
      </c>
      <c r="E89" s="120">
        <v>0</v>
      </c>
      <c r="F89" s="120">
        <v>0</v>
      </c>
      <c r="G89" s="120">
        <v>0</v>
      </c>
      <c r="H89" s="120">
        <v>0</v>
      </c>
      <c r="J89" s="286"/>
      <c r="K89" s="286"/>
      <c r="L89" s="286"/>
      <c r="M89" s="286"/>
      <c r="N89" s="286"/>
      <c r="O89" s="286"/>
    </row>
    <row r="90" spans="2:15" s="26" customFormat="1" ht="11.25" hidden="1" customHeight="1">
      <c r="B90" s="131" t="s">
        <v>608</v>
      </c>
      <c r="C90" s="120">
        <v>0</v>
      </c>
      <c r="D90" s="120">
        <v>0</v>
      </c>
      <c r="E90" s="120">
        <v>0</v>
      </c>
      <c r="F90" s="120">
        <v>0</v>
      </c>
      <c r="G90" s="120">
        <v>0</v>
      </c>
      <c r="H90" s="120">
        <v>0</v>
      </c>
      <c r="J90" s="286"/>
      <c r="K90" s="286"/>
      <c r="L90" s="286"/>
      <c r="M90" s="286"/>
      <c r="N90" s="286"/>
      <c r="O90" s="286"/>
    </row>
    <row r="91" spans="2:15" s="26" customFormat="1" ht="33.75" hidden="1" customHeight="1">
      <c r="B91" s="131" t="s">
        <v>342</v>
      </c>
      <c r="C91" s="120">
        <v>0</v>
      </c>
      <c r="D91" s="120">
        <v>0</v>
      </c>
      <c r="E91" s="120">
        <v>0</v>
      </c>
      <c r="F91" s="120">
        <v>0</v>
      </c>
      <c r="G91" s="120">
        <v>0</v>
      </c>
      <c r="H91" s="120">
        <v>0</v>
      </c>
      <c r="J91" s="286"/>
      <c r="K91" s="286"/>
      <c r="L91" s="286"/>
      <c r="M91" s="286"/>
      <c r="N91" s="286"/>
      <c r="O91" s="286"/>
    </row>
    <row r="92" spans="2:15" s="26" customFormat="1" ht="11.25" hidden="1" customHeight="1">
      <c r="B92" s="131" t="s">
        <v>278</v>
      </c>
      <c r="C92" s="120">
        <v>0</v>
      </c>
      <c r="D92" s="120">
        <v>0</v>
      </c>
      <c r="E92" s="120">
        <v>0</v>
      </c>
      <c r="F92" s="120">
        <v>0</v>
      </c>
      <c r="G92" s="120">
        <v>0</v>
      </c>
      <c r="H92" s="120">
        <v>0</v>
      </c>
      <c r="J92" s="286"/>
      <c r="K92" s="286"/>
      <c r="L92" s="286"/>
      <c r="M92" s="286"/>
      <c r="N92" s="286"/>
      <c r="O92" s="286"/>
    </row>
    <row r="93" spans="2:15" s="26" customFormat="1" ht="11.25" hidden="1" customHeight="1">
      <c r="B93" s="131" t="s">
        <v>343</v>
      </c>
      <c r="C93" s="120">
        <v>0</v>
      </c>
      <c r="D93" s="120">
        <v>0</v>
      </c>
      <c r="E93" s="120">
        <v>0</v>
      </c>
      <c r="F93" s="120">
        <v>0</v>
      </c>
      <c r="G93" s="120">
        <v>0</v>
      </c>
      <c r="H93" s="120">
        <v>0</v>
      </c>
      <c r="J93" s="286"/>
      <c r="K93" s="286"/>
      <c r="L93" s="286"/>
      <c r="M93" s="286"/>
      <c r="N93" s="286"/>
      <c r="O93" s="286"/>
    </row>
    <row r="94" spans="2:15" s="26" customFormat="1" ht="11.25" hidden="1" customHeight="1">
      <c r="B94" s="131" t="s">
        <v>344</v>
      </c>
      <c r="C94" s="120">
        <v>0</v>
      </c>
      <c r="D94" s="120">
        <v>0</v>
      </c>
      <c r="E94" s="120">
        <v>0</v>
      </c>
      <c r="F94" s="120">
        <v>0</v>
      </c>
      <c r="G94" s="120">
        <v>0</v>
      </c>
      <c r="H94" s="120">
        <v>0</v>
      </c>
      <c r="J94" s="286"/>
      <c r="K94" s="286"/>
      <c r="L94" s="286"/>
      <c r="M94" s="286"/>
      <c r="N94" s="286"/>
      <c r="O94" s="286"/>
    </row>
    <row r="95" spans="2:15" s="26" customFormat="1" ht="33.75" hidden="1" customHeight="1">
      <c r="B95" s="131" t="s">
        <v>345</v>
      </c>
      <c r="C95" s="120">
        <v>0</v>
      </c>
      <c r="D95" s="120">
        <v>0</v>
      </c>
      <c r="E95" s="120">
        <v>0</v>
      </c>
      <c r="F95" s="120">
        <v>0</v>
      </c>
      <c r="G95" s="120">
        <v>0</v>
      </c>
      <c r="H95" s="120">
        <v>0</v>
      </c>
      <c r="J95" s="286"/>
      <c r="K95" s="286"/>
      <c r="L95" s="286"/>
      <c r="M95" s="286"/>
      <c r="N95" s="286"/>
      <c r="O95" s="286"/>
    </row>
    <row r="96" spans="2:15" ht="22.5" hidden="1" customHeight="1">
      <c r="B96" s="131" t="s">
        <v>618</v>
      </c>
      <c r="C96" s="122">
        <v>0</v>
      </c>
      <c r="D96" s="122">
        <v>0</v>
      </c>
      <c r="E96" s="122">
        <v>0</v>
      </c>
      <c r="F96" s="122">
        <v>0</v>
      </c>
      <c r="G96" s="122">
        <v>0</v>
      </c>
      <c r="H96" s="122">
        <v>0</v>
      </c>
      <c r="J96" s="286"/>
      <c r="K96" s="286"/>
      <c r="L96" s="286"/>
      <c r="M96" s="286"/>
      <c r="N96" s="286"/>
      <c r="O96" s="286"/>
    </row>
    <row r="97" spans="2:15" ht="11.25" hidden="1" customHeight="1">
      <c r="B97" s="131" t="s">
        <v>365</v>
      </c>
      <c r="C97" s="122">
        <v>0</v>
      </c>
      <c r="D97" s="122">
        <v>0</v>
      </c>
      <c r="E97" s="122">
        <v>0</v>
      </c>
      <c r="F97" s="122">
        <v>0</v>
      </c>
      <c r="G97" s="122">
        <v>0</v>
      </c>
      <c r="H97" s="122">
        <v>0</v>
      </c>
      <c r="J97" s="286"/>
      <c r="K97" s="286"/>
      <c r="L97" s="286"/>
      <c r="M97" s="286"/>
      <c r="N97" s="286"/>
      <c r="O97" s="286"/>
    </row>
    <row r="98" spans="2:15" ht="11.25" hidden="1" customHeight="1">
      <c r="B98" s="131" t="s">
        <v>619</v>
      </c>
      <c r="C98" s="122">
        <v>0</v>
      </c>
      <c r="D98" s="122">
        <v>0</v>
      </c>
      <c r="E98" s="122">
        <v>0</v>
      </c>
      <c r="F98" s="122">
        <v>0</v>
      </c>
      <c r="G98" s="122">
        <v>0</v>
      </c>
      <c r="H98" s="122">
        <v>0</v>
      </c>
      <c r="J98" s="286"/>
      <c r="K98" s="286"/>
      <c r="L98" s="286"/>
      <c r="M98" s="286"/>
      <c r="N98" s="286"/>
      <c r="O98" s="286"/>
    </row>
    <row r="99" spans="2:15" ht="22.5" hidden="1" customHeight="1">
      <c r="B99" s="131" t="s">
        <v>620</v>
      </c>
      <c r="C99" s="122">
        <v>0</v>
      </c>
      <c r="D99" s="122">
        <v>0</v>
      </c>
      <c r="E99" s="122">
        <v>0</v>
      </c>
      <c r="F99" s="122">
        <v>0</v>
      </c>
      <c r="G99" s="122">
        <v>0</v>
      </c>
      <c r="H99" s="122">
        <v>0</v>
      </c>
      <c r="J99" s="286"/>
      <c r="K99" s="286"/>
      <c r="L99" s="286"/>
      <c r="M99" s="286"/>
      <c r="N99" s="286"/>
      <c r="O99" s="286"/>
    </row>
    <row r="100" spans="2:15" s="217" customFormat="1" ht="12">
      <c r="B100" s="132" t="s">
        <v>621</v>
      </c>
      <c r="C100" s="120">
        <v>1693.63</v>
      </c>
      <c r="D100" s="120">
        <v>1711.22</v>
      </c>
      <c r="E100" s="120">
        <v>1819.29</v>
      </c>
      <c r="F100" s="120">
        <v>1915.34</v>
      </c>
      <c r="G100" s="120">
        <v>2060.94</v>
      </c>
      <c r="H100" s="120">
        <v>1942.8868833944121</v>
      </c>
      <c r="J100" s="286"/>
      <c r="K100" s="286"/>
      <c r="L100" s="286"/>
      <c r="M100" s="286"/>
      <c r="N100" s="286"/>
      <c r="O100" s="286"/>
    </row>
    <row r="101" spans="2:15" s="217" customFormat="1" ht="12">
      <c r="B101" s="132" t="s">
        <v>622</v>
      </c>
      <c r="C101" s="120">
        <v>0</v>
      </c>
      <c r="D101" s="120">
        <v>0</v>
      </c>
      <c r="E101" s="120">
        <v>0</v>
      </c>
      <c r="F101" s="120">
        <v>0</v>
      </c>
      <c r="G101" s="120">
        <v>0</v>
      </c>
      <c r="H101" s="120">
        <v>0</v>
      </c>
      <c r="J101" s="286"/>
      <c r="K101" s="286"/>
      <c r="L101" s="286"/>
      <c r="M101" s="286"/>
      <c r="N101" s="286"/>
      <c r="O101" s="286"/>
    </row>
    <row r="102" spans="2:15" s="114" customFormat="1" ht="12">
      <c r="B102" s="132" t="s">
        <v>405</v>
      </c>
      <c r="C102" s="120">
        <v>887.04</v>
      </c>
      <c r="D102" s="120">
        <v>908.7</v>
      </c>
      <c r="E102" s="120">
        <v>956.2</v>
      </c>
      <c r="F102" s="120">
        <v>1008.24</v>
      </c>
      <c r="G102" s="120">
        <v>1014.26</v>
      </c>
      <c r="H102" s="120">
        <v>1012.3175804061042</v>
      </c>
      <c r="J102" s="286"/>
      <c r="K102" s="286"/>
      <c r="L102" s="286"/>
      <c r="M102" s="286"/>
      <c r="N102" s="286"/>
      <c r="O102" s="286"/>
    </row>
    <row r="103" spans="2:15" ht="11.25" hidden="1" customHeight="1">
      <c r="B103" s="133" t="s">
        <v>372</v>
      </c>
      <c r="C103" s="122">
        <v>0</v>
      </c>
      <c r="D103" s="122">
        <v>0</v>
      </c>
      <c r="E103" s="122">
        <v>0</v>
      </c>
      <c r="F103" s="122">
        <v>0</v>
      </c>
      <c r="G103" s="122">
        <v>0</v>
      </c>
      <c r="H103" s="122">
        <v>0</v>
      </c>
      <c r="J103" s="286"/>
      <c r="K103" s="286"/>
      <c r="L103" s="286"/>
      <c r="M103" s="286"/>
      <c r="N103" s="286"/>
      <c r="O103" s="286"/>
    </row>
    <row r="104" spans="2:15" ht="11.25" hidden="1" customHeight="1">
      <c r="B104" s="131" t="s">
        <v>352</v>
      </c>
      <c r="C104" s="122">
        <v>0</v>
      </c>
      <c r="D104" s="122">
        <v>0</v>
      </c>
      <c r="E104" s="122">
        <v>0</v>
      </c>
      <c r="F104" s="122">
        <v>0</v>
      </c>
      <c r="G104" s="122">
        <v>0</v>
      </c>
      <c r="H104" s="122">
        <v>0</v>
      </c>
      <c r="J104" s="286"/>
      <c r="K104" s="286"/>
      <c r="L104" s="286"/>
      <c r="M104" s="286"/>
      <c r="N104" s="286"/>
      <c r="O104" s="286"/>
    </row>
    <row r="105" spans="2:15" ht="11.25" hidden="1" customHeight="1">
      <c r="B105" s="131" t="s">
        <v>353</v>
      </c>
      <c r="C105" s="122">
        <v>0</v>
      </c>
      <c r="D105" s="122">
        <v>0</v>
      </c>
      <c r="E105" s="122">
        <v>0</v>
      </c>
      <c r="F105" s="122">
        <v>0</v>
      </c>
      <c r="G105" s="122">
        <v>0</v>
      </c>
      <c r="H105" s="122">
        <v>0</v>
      </c>
      <c r="J105" s="286"/>
      <c r="K105" s="286"/>
      <c r="L105" s="286"/>
      <c r="M105" s="286"/>
      <c r="N105" s="286"/>
      <c r="O105" s="286"/>
    </row>
    <row r="106" spans="2:15" ht="11.25" hidden="1" customHeight="1">
      <c r="B106" s="131" t="s">
        <v>608</v>
      </c>
      <c r="C106" s="122">
        <v>0</v>
      </c>
      <c r="D106" s="122">
        <v>0</v>
      </c>
      <c r="E106" s="122">
        <v>0</v>
      </c>
      <c r="F106" s="122">
        <v>0</v>
      </c>
      <c r="G106" s="122">
        <v>0</v>
      </c>
      <c r="H106" s="122">
        <v>0</v>
      </c>
      <c r="J106" s="286"/>
      <c r="K106" s="286"/>
      <c r="L106" s="286"/>
      <c r="M106" s="286"/>
      <c r="N106" s="286"/>
      <c r="O106" s="286"/>
    </row>
    <row r="107" spans="2:15" ht="11.25" hidden="1" customHeight="1">
      <c r="B107" s="131" t="s">
        <v>352</v>
      </c>
      <c r="C107" s="122">
        <v>0</v>
      </c>
      <c r="D107" s="122">
        <v>0</v>
      </c>
      <c r="E107" s="122">
        <v>0</v>
      </c>
      <c r="F107" s="122">
        <v>0</v>
      </c>
      <c r="G107" s="122">
        <v>0</v>
      </c>
      <c r="H107" s="122">
        <v>0</v>
      </c>
      <c r="J107" s="286"/>
      <c r="K107" s="286"/>
      <c r="L107" s="286"/>
      <c r="M107" s="286"/>
      <c r="N107" s="286"/>
      <c r="O107" s="286"/>
    </row>
    <row r="108" spans="2:15" ht="11.25" hidden="1" customHeight="1">
      <c r="B108" s="131" t="s">
        <v>353</v>
      </c>
      <c r="C108" s="122">
        <v>0</v>
      </c>
      <c r="D108" s="122">
        <v>0</v>
      </c>
      <c r="E108" s="122">
        <v>0</v>
      </c>
      <c r="F108" s="122">
        <v>0</v>
      </c>
      <c r="G108" s="122">
        <v>0</v>
      </c>
      <c r="H108" s="122">
        <v>0</v>
      </c>
      <c r="J108" s="286"/>
      <c r="K108" s="286"/>
      <c r="L108" s="286"/>
      <c r="M108" s="286"/>
      <c r="N108" s="286"/>
      <c r="O108" s="286"/>
    </row>
    <row r="109" spans="2:15" s="114" customFormat="1" ht="12" customHeight="1">
      <c r="B109" s="131" t="s">
        <v>342</v>
      </c>
      <c r="C109" s="122">
        <v>646.6</v>
      </c>
      <c r="D109" s="122">
        <v>720.16</v>
      </c>
      <c r="E109" s="122">
        <v>765.62</v>
      </c>
      <c r="F109" s="122">
        <v>802.52</v>
      </c>
      <c r="G109" s="122">
        <v>745.87</v>
      </c>
      <c r="H109" s="122">
        <v>824.76555468398419</v>
      </c>
      <c r="J109" s="286"/>
      <c r="K109" s="286"/>
      <c r="L109" s="286"/>
      <c r="M109" s="286"/>
      <c r="N109" s="286"/>
      <c r="O109" s="286"/>
    </row>
    <row r="110" spans="2:15" s="114" customFormat="1" ht="12">
      <c r="B110" s="131" t="s">
        <v>373</v>
      </c>
      <c r="C110" s="122">
        <v>646.6</v>
      </c>
      <c r="D110" s="122">
        <v>720.16</v>
      </c>
      <c r="E110" s="122">
        <v>765.62</v>
      </c>
      <c r="F110" s="122">
        <v>802.52</v>
      </c>
      <c r="G110" s="122">
        <v>745.87</v>
      </c>
      <c r="H110" s="122">
        <v>824.76555468398419</v>
      </c>
      <c r="J110" s="286"/>
      <c r="K110" s="286"/>
      <c r="L110" s="286"/>
      <c r="M110" s="286"/>
      <c r="N110" s="286"/>
      <c r="O110" s="286"/>
    </row>
    <row r="111" spans="2:15" ht="11.25" hidden="1" customHeight="1">
      <c r="B111" s="131" t="s">
        <v>352</v>
      </c>
      <c r="C111" s="122">
        <v>0</v>
      </c>
      <c r="D111" s="122">
        <v>0</v>
      </c>
      <c r="E111" s="122">
        <v>0</v>
      </c>
      <c r="F111" s="122">
        <v>0</v>
      </c>
      <c r="G111" s="122">
        <v>0</v>
      </c>
      <c r="H111" s="122">
        <v>0</v>
      </c>
      <c r="J111" s="286"/>
      <c r="K111" s="286"/>
      <c r="L111" s="286"/>
      <c r="M111" s="286"/>
      <c r="N111" s="286"/>
      <c r="O111" s="286"/>
    </row>
    <row r="112" spans="2:15" ht="11.25" hidden="1" customHeight="1">
      <c r="B112" s="131" t="s">
        <v>353</v>
      </c>
      <c r="C112" s="122">
        <v>0</v>
      </c>
      <c r="D112" s="122">
        <v>0</v>
      </c>
      <c r="E112" s="122">
        <v>0</v>
      </c>
      <c r="F112" s="122">
        <v>0</v>
      </c>
      <c r="G112" s="122">
        <v>0</v>
      </c>
      <c r="H112" s="122">
        <v>0</v>
      </c>
      <c r="J112" s="286"/>
      <c r="K112" s="286"/>
      <c r="L112" s="286"/>
      <c r="M112" s="286"/>
      <c r="N112" s="286"/>
      <c r="O112" s="286"/>
    </row>
    <row r="113" spans="2:15" ht="11.25" hidden="1" customHeight="1">
      <c r="B113" s="131" t="s">
        <v>278</v>
      </c>
      <c r="C113" s="122">
        <v>0</v>
      </c>
      <c r="D113" s="122">
        <v>0</v>
      </c>
      <c r="E113" s="122">
        <v>0</v>
      </c>
      <c r="F113" s="122">
        <v>0</v>
      </c>
      <c r="G113" s="122">
        <v>0</v>
      </c>
      <c r="H113" s="122">
        <v>0</v>
      </c>
      <c r="J113" s="286"/>
      <c r="K113" s="286"/>
      <c r="L113" s="286"/>
      <c r="M113" s="286"/>
      <c r="N113" s="286"/>
      <c r="O113" s="286"/>
    </row>
    <row r="114" spans="2:15" ht="11.25" hidden="1" customHeight="1">
      <c r="B114" s="131" t="s">
        <v>352</v>
      </c>
      <c r="C114" s="122">
        <v>0</v>
      </c>
      <c r="D114" s="122">
        <v>0</v>
      </c>
      <c r="E114" s="122">
        <v>0</v>
      </c>
      <c r="F114" s="122">
        <v>0</v>
      </c>
      <c r="G114" s="122">
        <v>0</v>
      </c>
      <c r="H114" s="122">
        <v>0</v>
      </c>
      <c r="J114" s="286"/>
      <c r="K114" s="286"/>
      <c r="L114" s="286"/>
      <c r="M114" s="286"/>
      <c r="N114" s="286"/>
      <c r="O114" s="286"/>
    </row>
    <row r="115" spans="2:15" ht="11.25" hidden="1" customHeight="1">
      <c r="B115" s="131" t="s">
        <v>353</v>
      </c>
      <c r="C115" s="122">
        <v>0</v>
      </c>
      <c r="D115" s="122">
        <v>0</v>
      </c>
      <c r="E115" s="122">
        <v>0</v>
      </c>
      <c r="F115" s="122">
        <v>0</v>
      </c>
      <c r="G115" s="122">
        <v>0</v>
      </c>
      <c r="H115" s="122">
        <v>0</v>
      </c>
      <c r="J115" s="286"/>
      <c r="K115" s="286"/>
      <c r="L115" s="286"/>
      <c r="M115" s="286"/>
      <c r="N115" s="286"/>
      <c r="O115" s="286"/>
    </row>
    <row r="116" spans="2:15" s="114" customFormat="1" ht="12">
      <c r="B116" s="131" t="s">
        <v>343</v>
      </c>
      <c r="C116" s="122">
        <v>240.45</v>
      </c>
      <c r="D116" s="122">
        <v>188.54</v>
      </c>
      <c r="E116" s="122">
        <v>190.57</v>
      </c>
      <c r="F116" s="122">
        <v>205.72</v>
      </c>
      <c r="G116" s="122">
        <v>268.39</v>
      </c>
      <c r="H116" s="122">
        <v>187.55202572211999</v>
      </c>
      <c r="J116" s="286"/>
      <c r="K116" s="286"/>
      <c r="L116" s="286"/>
      <c r="M116" s="286"/>
      <c r="N116" s="286"/>
      <c r="O116" s="286"/>
    </row>
    <row r="117" spans="2:15" s="114" customFormat="1" ht="12">
      <c r="B117" s="131" t="s">
        <v>352</v>
      </c>
      <c r="C117" s="122">
        <v>240.45</v>
      </c>
      <c r="D117" s="122">
        <v>188.54</v>
      </c>
      <c r="E117" s="122">
        <v>190.57</v>
      </c>
      <c r="F117" s="122">
        <v>205.72</v>
      </c>
      <c r="G117" s="122">
        <v>268.39</v>
      </c>
      <c r="H117" s="122">
        <v>187.55202572211999</v>
      </c>
      <c r="J117" s="286"/>
      <c r="K117" s="286"/>
      <c r="L117" s="286"/>
      <c r="M117" s="286"/>
      <c r="N117" s="286"/>
      <c r="O117" s="286"/>
    </row>
    <row r="118" spans="2:15" ht="11.25" hidden="1" customHeight="1">
      <c r="B118" s="131" t="s">
        <v>353</v>
      </c>
      <c r="C118" s="122">
        <v>0</v>
      </c>
      <c r="D118" s="122">
        <v>0</v>
      </c>
      <c r="E118" s="122">
        <v>0</v>
      </c>
      <c r="F118" s="122">
        <v>0</v>
      </c>
      <c r="G118" s="122">
        <v>0</v>
      </c>
      <c r="H118" s="122">
        <v>0</v>
      </c>
      <c r="J118" s="286"/>
      <c r="K118" s="286"/>
      <c r="L118" s="286"/>
      <c r="M118" s="286"/>
      <c r="N118" s="286"/>
      <c r="O118" s="286"/>
    </row>
    <row r="119" spans="2:15" ht="11.25" hidden="1" customHeight="1">
      <c r="B119" s="131" t="s">
        <v>344</v>
      </c>
      <c r="C119" s="122">
        <v>0</v>
      </c>
      <c r="D119" s="122">
        <v>0</v>
      </c>
      <c r="E119" s="122">
        <v>0</v>
      </c>
      <c r="F119" s="122">
        <v>0</v>
      </c>
      <c r="G119" s="122">
        <v>0</v>
      </c>
      <c r="H119" s="122">
        <v>0</v>
      </c>
      <c r="J119" s="286"/>
      <c r="K119" s="286"/>
      <c r="L119" s="286"/>
      <c r="M119" s="286"/>
      <c r="N119" s="286"/>
      <c r="O119" s="286"/>
    </row>
    <row r="120" spans="2:15" ht="11.25" hidden="1" customHeight="1">
      <c r="B120" s="131" t="s">
        <v>354</v>
      </c>
      <c r="C120" s="122">
        <v>0</v>
      </c>
      <c r="D120" s="122">
        <v>0</v>
      </c>
      <c r="E120" s="122">
        <v>0</v>
      </c>
      <c r="F120" s="122">
        <v>0</v>
      </c>
      <c r="G120" s="122">
        <v>0</v>
      </c>
      <c r="H120" s="122">
        <v>0</v>
      </c>
      <c r="J120" s="286"/>
      <c r="K120" s="286"/>
      <c r="L120" s="286"/>
      <c r="M120" s="286"/>
      <c r="N120" s="286"/>
      <c r="O120" s="286"/>
    </row>
    <row r="121" spans="2:15" ht="11.25" hidden="1" customHeight="1">
      <c r="B121" s="131" t="s">
        <v>355</v>
      </c>
      <c r="C121" s="122">
        <v>0</v>
      </c>
      <c r="D121" s="122">
        <v>0</v>
      </c>
      <c r="E121" s="122">
        <v>0</v>
      </c>
      <c r="F121" s="122">
        <v>0</v>
      </c>
      <c r="G121" s="122">
        <v>0</v>
      </c>
      <c r="H121" s="122">
        <v>0</v>
      </c>
      <c r="J121" s="286"/>
      <c r="K121" s="286"/>
      <c r="L121" s="286"/>
      <c r="M121" s="286"/>
      <c r="N121" s="286"/>
      <c r="O121" s="286"/>
    </row>
    <row r="122" spans="2:15" s="114" customFormat="1" ht="12" customHeight="1">
      <c r="B122" s="131" t="s">
        <v>345</v>
      </c>
      <c r="C122" s="122">
        <v>240.45</v>
      </c>
      <c r="D122" s="122">
        <v>188.54</v>
      </c>
      <c r="E122" s="122">
        <v>190.57</v>
      </c>
      <c r="F122" s="122">
        <v>205.72</v>
      </c>
      <c r="G122" s="122">
        <v>268.39</v>
      </c>
      <c r="H122" s="122">
        <v>187.55202572211999</v>
      </c>
      <c r="J122" s="286"/>
      <c r="K122" s="286"/>
      <c r="L122" s="286"/>
      <c r="M122" s="286"/>
      <c r="N122" s="286"/>
      <c r="O122" s="286"/>
    </row>
    <row r="123" spans="2:15" s="114" customFormat="1" ht="12">
      <c r="B123" s="131" t="s">
        <v>354</v>
      </c>
      <c r="C123" s="122">
        <v>240.45</v>
      </c>
      <c r="D123" s="122">
        <v>188.54</v>
      </c>
      <c r="E123" s="122">
        <v>190.57</v>
      </c>
      <c r="F123" s="122">
        <v>205.72</v>
      </c>
      <c r="G123" s="122">
        <v>268.39</v>
      </c>
      <c r="H123" s="122">
        <v>187.55202572211999</v>
      </c>
      <c r="J123" s="286"/>
      <c r="K123" s="286"/>
      <c r="L123" s="286"/>
      <c r="M123" s="286"/>
      <c r="N123" s="286"/>
      <c r="O123" s="286"/>
    </row>
    <row r="124" spans="2:15" ht="11.25" hidden="1" customHeight="1">
      <c r="B124" s="131" t="s">
        <v>355</v>
      </c>
      <c r="C124" s="122">
        <v>0</v>
      </c>
      <c r="D124" s="122">
        <v>0</v>
      </c>
      <c r="E124" s="122">
        <v>0</v>
      </c>
      <c r="F124" s="122">
        <v>0</v>
      </c>
      <c r="G124" s="122">
        <v>0</v>
      </c>
      <c r="H124" s="122">
        <v>0</v>
      </c>
      <c r="J124" s="286"/>
      <c r="K124" s="286"/>
      <c r="L124" s="286"/>
      <c r="M124" s="286"/>
      <c r="N124" s="286"/>
      <c r="O124" s="286"/>
    </row>
    <row r="125" spans="2:15" s="114" customFormat="1" ht="12">
      <c r="B125" s="132" t="s">
        <v>167</v>
      </c>
      <c r="C125" s="120">
        <v>156.69</v>
      </c>
      <c r="D125" s="120">
        <v>184.89</v>
      </c>
      <c r="E125" s="120">
        <v>188.83</v>
      </c>
      <c r="F125" s="120">
        <v>234.81</v>
      </c>
      <c r="G125" s="120">
        <v>221.94</v>
      </c>
      <c r="H125" s="120">
        <v>196.10492419169049</v>
      </c>
      <c r="J125" s="286"/>
      <c r="K125" s="286"/>
      <c r="L125" s="286"/>
      <c r="M125" s="286"/>
      <c r="N125" s="286"/>
      <c r="O125" s="286"/>
    </row>
    <row r="126" spans="2:15" ht="11.25" hidden="1" customHeight="1">
      <c r="B126" s="131" t="s">
        <v>340</v>
      </c>
      <c r="C126" s="122">
        <v>0</v>
      </c>
      <c r="D126" s="122">
        <v>0</v>
      </c>
      <c r="E126" s="122">
        <v>0</v>
      </c>
      <c r="F126" s="122">
        <v>0</v>
      </c>
      <c r="G126" s="122">
        <v>0</v>
      </c>
      <c r="H126" s="122">
        <v>0</v>
      </c>
      <c r="J126" s="286"/>
      <c r="K126" s="286"/>
      <c r="L126" s="286"/>
      <c r="M126" s="286"/>
      <c r="N126" s="286"/>
      <c r="O126" s="286"/>
    </row>
    <row r="127" spans="2:15" ht="22.5" hidden="1" customHeight="1">
      <c r="B127" s="131" t="s">
        <v>623</v>
      </c>
      <c r="C127" s="122">
        <v>0</v>
      </c>
      <c r="D127" s="122">
        <v>0</v>
      </c>
      <c r="E127" s="122">
        <v>0</v>
      </c>
      <c r="F127" s="122">
        <v>0</v>
      </c>
      <c r="G127" s="122">
        <v>0</v>
      </c>
      <c r="H127" s="122">
        <v>0</v>
      </c>
      <c r="J127" s="286"/>
      <c r="K127" s="286"/>
      <c r="L127" s="286"/>
      <c r="M127" s="286"/>
      <c r="N127" s="286"/>
      <c r="O127" s="286"/>
    </row>
    <row r="128" spans="2:15" ht="11.25" hidden="1" customHeight="1">
      <c r="B128" s="131" t="s">
        <v>377</v>
      </c>
      <c r="C128" s="122">
        <v>0</v>
      </c>
      <c r="D128" s="122">
        <v>0</v>
      </c>
      <c r="E128" s="122">
        <v>0</v>
      </c>
      <c r="F128" s="122">
        <v>0</v>
      </c>
      <c r="G128" s="122">
        <v>0</v>
      </c>
      <c r="H128" s="122">
        <v>0</v>
      </c>
      <c r="J128" s="286"/>
      <c r="K128" s="286"/>
      <c r="L128" s="286"/>
      <c r="M128" s="286"/>
      <c r="N128" s="286"/>
      <c r="O128" s="286"/>
    </row>
    <row r="129" spans="2:15" ht="11.25" hidden="1" customHeight="1">
      <c r="B129" s="131" t="s">
        <v>378</v>
      </c>
      <c r="C129" s="122">
        <v>0</v>
      </c>
      <c r="D129" s="122">
        <v>0</v>
      </c>
      <c r="E129" s="122">
        <v>0</v>
      </c>
      <c r="F129" s="122">
        <v>0</v>
      </c>
      <c r="G129" s="122">
        <v>0</v>
      </c>
      <c r="H129" s="122">
        <v>0</v>
      </c>
      <c r="J129" s="286"/>
      <c r="K129" s="286"/>
      <c r="L129" s="286"/>
      <c r="M129" s="286"/>
      <c r="N129" s="286"/>
      <c r="O129" s="286"/>
    </row>
    <row r="130" spans="2:15" ht="11.25" hidden="1" customHeight="1">
      <c r="B130" s="131" t="s">
        <v>608</v>
      </c>
      <c r="C130" s="122">
        <v>0</v>
      </c>
      <c r="D130" s="122">
        <v>0</v>
      </c>
      <c r="E130" s="122">
        <v>0</v>
      </c>
      <c r="F130" s="122">
        <v>0</v>
      </c>
      <c r="G130" s="122">
        <v>0</v>
      </c>
      <c r="H130" s="122">
        <v>0</v>
      </c>
      <c r="J130" s="286"/>
      <c r="K130" s="286"/>
      <c r="L130" s="286"/>
      <c r="M130" s="286"/>
      <c r="N130" s="286"/>
      <c r="O130" s="286"/>
    </row>
    <row r="131" spans="2:15" ht="22.5" hidden="1" customHeight="1">
      <c r="B131" s="131" t="s">
        <v>623</v>
      </c>
      <c r="C131" s="122">
        <v>0</v>
      </c>
      <c r="D131" s="122">
        <v>0</v>
      </c>
      <c r="E131" s="122">
        <v>0</v>
      </c>
      <c r="F131" s="122">
        <v>0</v>
      </c>
      <c r="G131" s="122">
        <v>0</v>
      </c>
      <c r="H131" s="122">
        <v>0</v>
      </c>
      <c r="J131" s="286"/>
      <c r="K131" s="286"/>
      <c r="L131" s="286"/>
      <c r="M131" s="286"/>
      <c r="N131" s="286"/>
      <c r="O131" s="286"/>
    </row>
    <row r="132" spans="2:15" ht="11.25" hidden="1" customHeight="1">
      <c r="B132" s="131" t="s">
        <v>377</v>
      </c>
      <c r="C132" s="122">
        <v>0</v>
      </c>
      <c r="D132" s="122">
        <v>0</v>
      </c>
      <c r="E132" s="122">
        <v>0</v>
      </c>
      <c r="F132" s="122">
        <v>0</v>
      </c>
      <c r="G132" s="122">
        <v>0</v>
      </c>
      <c r="H132" s="122">
        <v>0</v>
      </c>
      <c r="J132" s="286"/>
      <c r="K132" s="286"/>
      <c r="L132" s="286"/>
      <c r="M132" s="286"/>
      <c r="N132" s="286"/>
      <c r="O132" s="286"/>
    </row>
    <row r="133" spans="2:15" ht="11.25" hidden="1" customHeight="1">
      <c r="B133" s="131" t="s">
        <v>378</v>
      </c>
      <c r="C133" s="122">
        <v>0</v>
      </c>
      <c r="D133" s="122">
        <v>0</v>
      </c>
      <c r="E133" s="122">
        <v>0</v>
      </c>
      <c r="F133" s="122">
        <v>0</v>
      </c>
      <c r="G133" s="122">
        <v>0</v>
      </c>
      <c r="H133" s="122">
        <v>0</v>
      </c>
      <c r="J133" s="286"/>
      <c r="K133" s="286"/>
      <c r="L133" s="286"/>
      <c r="M133" s="286"/>
      <c r="N133" s="286"/>
      <c r="O133" s="286"/>
    </row>
    <row r="134" spans="2:15" s="114" customFormat="1" ht="24">
      <c r="B134" s="131" t="s">
        <v>375</v>
      </c>
      <c r="C134" s="122">
        <v>14.2</v>
      </c>
      <c r="D134" s="122">
        <v>18.84</v>
      </c>
      <c r="E134" s="122">
        <v>11.84</v>
      </c>
      <c r="F134" s="122">
        <v>18.2</v>
      </c>
      <c r="G134" s="122">
        <v>16.5</v>
      </c>
      <c r="H134" s="122">
        <v>15.692531423434311</v>
      </c>
      <c r="J134" s="286"/>
      <c r="K134" s="286"/>
      <c r="L134" s="286"/>
      <c r="M134" s="286"/>
      <c r="N134" s="286"/>
      <c r="O134" s="286"/>
    </row>
    <row r="135" spans="2:15" s="114" customFormat="1" ht="12">
      <c r="B135" s="131" t="s">
        <v>352</v>
      </c>
      <c r="C135" s="122">
        <v>0.03</v>
      </c>
      <c r="D135" s="122">
        <v>0.03</v>
      </c>
      <c r="E135" s="122">
        <v>0.03</v>
      </c>
      <c r="F135" s="122">
        <v>0.03</v>
      </c>
      <c r="G135" s="122">
        <v>0.03</v>
      </c>
      <c r="H135" s="122">
        <v>2.7844812070286582E-2</v>
      </c>
      <c r="J135" s="286"/>
      <c r="K135" s="286"/>
      <c r="L135" s="286"/>
      <c r="M135" s="286"/>
      <c r="N135" s="286"/>
      <c r="O135" s="286"/>
    </row>
    <row r="136" spans="2:15" s="114" customFormat="1" ht="12">
      <c r="B136" s="131" t="s">
        <v>353</v>
      </c>
      <c r="C136" s="122">
        <v>14.17</v>
      </c>
      <c r="D136" s="122">
        <v>18.809999999999999</v>
      </c>
      <c r="E136" s="122">
        <v>11.81</v>
      </c>
      <c r="F136" s="122">
        <v>18.18</v>
      </c>
      <c r="G136" s="122">
        <v>16.47</v>
      </c>
      <c r="H136" s="122">
        <v>15.664686611364024</v>
      </c>
      <c r="J136" s="286"/>
      <c r="K136" s="286"/>
      <c r="L136" s="286"/>
      <c r="M136" s="286"/>
      <c r="N136" s="286"/>
      <c r="O136" s="286"/>
    </row>
    <row r="137" spans="2:15" ht="11.25" hidden="1" customHeight="1">
      <c r="B137" s="131" t="s">
        <v>278</v>
      </c>
      <c r="C137" s="122">
        <v>0</v>
      </c>
      <c r="D137" s="122">
        <v>0</v>
      </c>
      <c r="E137" s="122">
        <v>0</v>
      </c>
      <c r="F137" s="122">
        <v>0</v>
      </c>
      <c r="G137" s="122">
        <v>0</v>
      </c>
      <c r="H137" s="122">
        <v>0</v>
      </c>
      <c r="J137" s="286"/>
      <c r="K137" s="286"/>
      <c r="L137" s="286"/>
      <c r="M137" s="286"/>
      <c r="N137" s="286"/>
      <c r="O137" s="286"/>
    </row>
    <row r="138" spans="2:15" ht="22.5" hidden="1" customHeight="1">
      <c r="B138" s="131" t="s">
        <v>624</v>
      </c>
      <c r="C138" s="122">
        <v>0</v>
      </c>
      <c r="D138" s="122">
        <v>0</v>
      </c>
      <c r="E138" s="122">
        <v>0</v>
      </c>
      <c r="F138" s="122">
        <v>0</v>
      </c>
      <c r="G138" s="122">
        <v>0</v>
      </c>
      <c r="H138" s="122">
        <v>0</v>
      </c>
      <c r="J138" s="286"/>
      <c r="K138" s="286"/>
      <c r="L138" s="286"/>
      <c r="M138" s="286"/>
      <c r="N138" s="286"/>
      <c r="O138" s="286"/>
    </row>
    <row r="139" spans="2:15" ht="11.25" hidden="1" customHeight="1">
      <c r="B139" s="131" t="s">
        <v>377</v>
      </c>
      <c r="C139" s="122">
        <v>0</v>
      </c>
      <c r="D139" s="122">
        <v>0</v>
      </c>
      <c r="E139" s="122">
        <v>0</v>
      </c>
      <c r="F139" s="122">
        <v>0</v>
      </c>
      <c r="G139" s="122">
        <v>0</v>
      </c>
      <c r="H139" s="122">
        <v>0</v>
      </c>
      <c r="J139" s="286"/>
      <c r="K139" s="286"/>
      <c r="L139" s="286"/>
      <c r="M139" s="286"/>
      <c r="N139" s="286"/>
      <c r="O139" s="286"/>
    </row>
    <row r="140" spans="2:15" ht="11.25" hidden="1" customHeight="1">
      <c r="B140" s="131" t="s">
        <v>378</v>
      </c>
      <c r="C140" s="122">
        <v>0</v>
      </c>
      <c r="D140" s="122">
        <v>0</v>
      </c>
      <c r="E140" s="122">
        <v>0</v>
      </c>
      <c r="F140" s="122">
        <v>0</v>
      </c>
      <c r="G140" s="122">
        <v>0</v>
      </c>
      <c r="H140" s="122">
        <v>0</v>
      </c>
      <c r="J140" s="286"/>
      <c r="K140" s="286"/>
      <c r="L140" s="286"/>
      <c r="M140" s="286"/>
      <c r="N140" s="286"/>
      <c r="O140" s="286"/>
    </row>
    <row r="141" spans="2:15" s="114" customFormat="1" ht="12">
      <c r="B141" s="131" t="s">
        <v>343</v>
      </c>
      <c r="C141" s="122">
        <v>142.5</v>
      </c>
      <c r="D141" s="122">
        <v>166.05</v>
      </c>
      <c r="E141" s="122">
        <v>177</v>
      </c>
      <c r="F141" s="122">
        <v>216.61</v>
      </c>
      <c r="G141" s="122">
        <v>205.45</v>
      </c>
      <c r="H141" s="122">
        <v>180.41239276825618</v>
      </c>
      <c r="J141" s="286"/>
      <c r="K141" s="286"/>
      <c r="L141" s="286"/>
      <c r="M141" s="286"/>
      <c r="N141" s="286"/>
      <c r="O141" s="286"/>
    </row>
    <row r="142" spans="2:15" s="114" customFormat="1" ht="12">
      <c r="B142" s="131" t="s">
        <v>352</v>
      </c>
      <c r="C142" s="122">
        <v>10.74</v>
      </c>
      <c r="D142" s="122">
        <v>10.24</v>
      </c>
      <c r="E142" s="122">
        <v>10.62</v>
      </c>
      <c r="F142" s="122">
        <v>10</v>
      </c>
      <c r="G142" s="122">
        <v>16.239999999999998</v>
      </c>
      <c r="H142" s="122">
        <v>16.345165962411482</v>
      </c>
      <c r="J142" s="286"/>
      <c r="K142" s="286"/>
      <c r="L142" s="286"/>
      <c r="M142" s="286"/>
      <c r="N142" s="286"/>
      <c r="O142" s="286"/>
    </row>
    <row r="143" spans="2:15" s="114" customFormat="1" ht="12">
      <c r="B143" s="131" t="s">
        <v>353</v>
      </c>
      <c r="C143" s="122">
        <v>131.76</v>
      </c>
      <c r="D143" s="122">
        <v>155.81</v>
      </c>
      <c r="E143" s="122">
        <v>166.37</v>
      </c>
      <c r="F143" s="122">
        <v>206.61</v>
      </c>
      <c r="G143" s="122">
        <v>189.21</v>
      </c>
      <c r="H143" s="122">
        <v>164.06722680584471</v>
      </c>
      <c r="J143" s="286"/>
      <c r="K143" s="286"/>
      <c r="L143" s="286"/>
      <c r="M143" s="286"/>
      <c r="N143" s="286"/>
      <c r="O143" s="286"/>
    </row>
    <row r="144" spans="2:15" ht="11.25" hidden="1" customHeight="1">
      <c r="B144" s="131" t="s">
        <v>344</v>
      </c>
      <c r="C144" s="122">
        <v>0</v>
      </c>
      <c r="D144" s="122">
        <v>0</v>
      </c>
      <c r="E144" s="122">
        <v>0</v>
      </c>
      <c r="F144" s="122">
        <v>0</v>
      </c>
      <c r="G144" s="122">
        <v>0</v>
      </c>
      <c r="H144" s="122">
        <v>0</v>
      </c>
      <c r="J144" s="286"/>
      <c r="K144" s="286"/>
      <c r="L144" s="286"/>
      <c r="M144" s="286"/>
      <c r="N144" s="286"/>
      <c r="O144" s="286"/>
    </row>
    <row r="145" spans="2:15" ht="11.25" hidden="1" customHeight="1">
      <c r="B145" s="131" t="s">
        <v>354</v>
      </c>
      <c r="C145" s="122">
        <v>0</v>
      </c>
      <c r="D145" s="122">
        <v>0</v>
      </c>
      <c r="E145" s="122">
        <v>0</v>
      </c>
      <c r="F145" s="122">
        <v>0</v>
      </c>
      <c r="G145" s="122">
        <v>0</v>
      </c>
      <c r="H145" s="122">
        <v>0</v>
      </c>
      <c r="J145" s="286"/>
      <c r="K145" s="286"/>
      <c r="L145" s="286"/>
      <c r="M145" s="286"/>
      <c r="N145" s="286"/>
      <c r="O145" s="286"/>
    </row>
    <row r="146" spans="2:15" ht="11.25" hidden="1" customHeight="1">
      <c r="B146" s="131" t="s">
        <v>355</v>
      </c>
      <c r="C146" s="122">
        <v>0</v>
      </c>
      <c r="D146" s="122">
        <v>0</v>
      </c>
      <c r="E146" s="122">
        <v>0</v>
      </c>
      <c r="F146" s="122">
        <v>0</v>
      </c>
      <c r="G146" s="122">
        <v>0</v>
      </c>
      <c r="H146" s="122">
        <v>0</v>
      </c>
      <c r="J146" s="286"/>
      <c r="K146" s="286"/>
      <c r="L146" s="286"/>
      <c r="M146" s="286"/>
      <c r="N146" s="286"/>
      <c r="O146" s="286"/>
    </row>
    <row r="147" spans="2:15" s="114" customFormat="1" ht="12" customHeight="1">
      <c r="B147" s="131" t="s">
        <v>345</v>
      </c>
      <c r="C147" s="122">
        <v>142.5</v>
      </c>
      <c r="D147" s="122">
        <v>166.05</v>
      </c>
      <c r="E147" s="122">
        <v>177</v>
      </c>
      <c r="F147" s="122">
        <v>216.61</v>
      </c>
      <c r="G147" s="122">
        <v>205.45</v>
      </c>
      <c r="H147" s="122">
        <v>180.41239276825618</v>
      </c>
      <c r="J147" s="286"/>
      <c r="K147" s="286"/>
      <c r="L147" s="286"/>
      <c r="M147" s="286"/>
      <c r="N147" s="286"/>
      <c r="O147" s="286"/>
    </row>
    <row r="148" spans="2:15" s="114" customFormat="1" ht="12">
      <c r="B148" s="131" t="s">
        <v>354</v>
      </c>
      <c r="C148" s="122">
        <v>10.74</v>
      </c>
      <c r="D148" s="122">
        <v>10.24</v>
      </c>
      <c r="E148" s="122">
        <v>10.62</v>
      </c>
      <c r="F148" s="122">
        <v>10</v>
      </c>
      <c r="G148" s="122">
        <v>16.239999999999998</v>
      </c>
      <c r="H148" s="122">
        <v>16.345165962411482</v>
      </c>
      <c r="J148" s="286"/>
      <c r="K148" s="286"/>
      <c r="L148" s="286"/>
      <c r="M148" s="286"/>
      <c r="N148" s="286"/>
      <c r="O148" s="286"/>
    </row>
    <row r="149" spans="2:15" s="114" customFormat="1" ht="12">
      <c r="B149" s="131" t="s">
        <v>355</v>
      </c>
      <c r="C149" s="122">
        <v>131.76</v>
      </c>
      <c r="D149" s="122">
        <v>155.81</v>
      </c>
      <c r="E149" s="122">
        <v>166.37</v>
      </c>
      <c r="F149" s="122">
        <v>206.61</v>
      </c>
      <c r="G149" s="122">
        <v>189.21</v>
      </c>
      <c r="H149" s="122">
        <v>164.06722680584471</v>
      </c>
      <c r="J149" s="286"/>
      <c r="K149" s="286"/>
      <c r="L149" s="286"/>
      <c r="M149" s="286"/>
      <c r="N149" s="286"/>
      <c r="O149" s="286"/>
    </row>
    <row r="150" spans="2:15" ht="33.75" hidden="1" customHeight="1">
      <c r="B150" s="132" t="s">
        <v>625</v>
      </c>
      <c r="C150" s="122">
        <v>0</v>
      </c>
      <c r="D150" s="122">
        <v>0</v>
      </c>
      <c r="E150" s="122">
        <v>0</v>
      </c>
      <c r="F150" s="122">
        <v>0</v>
      </c>
      <c r="G150" s="122">
        <v>0</v>
      </c>
      <c r="H150" s="122">
        <v>0</v>
      </c>
      <c r="J150" s="286"/>
      <c r="K150" s="286"/>
      <c r="L150" s="286"/>
      <c r="M150" s="286"/>
      <c r="N150" s="286"/>
      <c r="O150" s="286"/>
    </row>
    <row r="151" spans="2:15" ht="11.25" hidden="1" customHeight="1">
      <c r="B151" s="131" t="s">
        <v>340</v>
      </c>
      <c r="C151" s="122">
        <v>0</v>
      </c>
      <c r="D151" s="122">
        <v>0</v>
      </c>
      <c r="E151" s="122">
        <v>0</v>
      </c>
      <c r="F151" s="122">
        <v>0</v>
      </c>
      <c r="G151" s="122">
        <v>0</v>
      </c>
      <c r="H151" s="122">
        <v>0</v>
      </c>
      <c r="J151" s="286"/>
      <c r="K151" s="286"/>
      <c r="L151" s="286"/>
      <c r="M151" s="286"/>
      <c r="N151" s="286"/>
      <c r="O151" s="286"/>
    </row>
    <row r="152" spans="2:15" ht="11.25" hidden="1" customHeight="1">
      <c r="B152" s="131" t="s">
        <v>608</v>
      </c>
      <c r="C152" s="122">
        <v>0</v>
      </c>
      <c r="D152" s="122">
        <v>0</v>
      </c>
      <c r="E152" s="122">
        <v>0</v>
      </c>
      <c r="F152" s="122">
        <v>0</v>
      </c>
      <c r="G152" s="122">
        <v>0</v>
      </c>
      <c r="H152" s="122">
        <v>0</v>
      </c>
      <c r="J152" s="286"/>
      <c r="K152" s="286"/>
      <c r="L152" s="286"/>
      <c r="M152" s="286"/>
      <c r="N152" s="286"/>
      <c r="O152" s="286"/>
    </row>
    <row r="153" spans="2:15" ht="33.75" hidden="1" customHeight="1">
      <c r="B153" s="131" t="s">
        <v>342</v>
      </c>
      <c r="C153" s="122">
        <v>0</v>
      </c>
      <c r="D153" s="122">
        <v>0</v>
      </c>
      <c r="E153" s="122">
        <v>0</v>
      </c>
      <c r="F153" s="122">
        <v>0</v>
      </c>
      <c r="G153" s="122">
        <v>0</v>
      </c>
      <c r="H153" s="122">
        <v>0</v>
      </c>
      <c r="J153" s="286"/>
      <c r="K153" s="286"/>
      <c r="L153" s="286"/>
      <c r="M153" s="286"/>
      <c r="N153" s="286"/>
      <c r="O153" s="286"/>
    </row>
    <row r="154" spans="2:15" ht="11.25" hidden="1" customHeight="1">
      <c r="B154" s="131" t="s">
        <v>278</v>
      </c>
      <c r="C154" s="122">
        <v>0</v>
      </c>
      <c r="D154" s="122">
        <v>0</v>
      </c>
      <c r="E154" s="122">
        <v>0</v>
      </c>
      <c r="F154" s="122">
        <v>0</v>
      </c>
      <c r="G154" s="122">
        <v>0</v>
      </c>
      <c r="H154" s="122">
        <v>0</v>
      </c>
      <c r="J154" s="286"/>
      <c r="K154" s="286"/>
      <c r="L154" s="286"/>
      <c r="M154" s="286"/>
      <c r="N154" s="286"/>
      <c r="O154" s="286"/>
    </row>
    <row r="155" spans="2:15" ht="11.25" hidden="1" customHeight="1">
      <c r="B155" s="131" t="s">
        <v>343</v>
      </c>
      <c r="C155" s="122">
        <v>0</v>
      </c>
      <c r="D155" s="122">
        <v>0</v>
      </c>
      <c r="E155" s="122">
        <v>0</v>
      </c>
      <c r="F155" s="122">
        <v>0</v>
      </c>
      <c r="G155" s="122">
        <v>0</v>
      </c>
      <c r="H155" s="122">
        <v>0</v>
      </c>
      <c r="J155" s="286"/>
      <c r="K155" s="286"/>
      <c r="L155" s="286"/>
      <c r="M155" s="286"/>
      <c r="N155" s="286"/>
      <c r="O155" s="286"/>
    </row>
    <row r="156" spans="2:15" ht="11.25" hidden="1" customHeight="1">
      <c r="B156" s="131" t="s">
        <v>344</v>
      </c>
      <c r="C156" s="122">
        <v>0</v>
      </c>
      <c r="D156" s="122">
        <v>0</v>
      </c>
      <c r="E156" s="122">
        <v>0</v>
      </c>
      <c r="F156" s="122">
        <v>0</v>
      </c>
      <c r="G156" s="122">
        <v>0</v>
      </c>
      <c r="H156" s="122">
        <v>0</v>
      </c>
      <c r="J156" s="286"/>
      <c r="K156" s="286"/>
      <c r="L156" s="286"/>
      <c r="M156" s="286"/>
      <c r="N156" s="286"/>
      <c r="O156" s="286"/>
    </row>
    <row r="157" spans="2:15" ht="33.75" hidden="1" customHeight="1">
      <c r="B157" s="131" t="s">
        <v>345</v>
      </c>
      <c r="C157" s="122">
        <v>0</v>
      </c>
      <c r="D157" s="122">
        <v>0</v>
      </c>
      <c r="E157" s="122">
        <v>0</v>
      </c>
      <c r="F157" s="122">
        <v>0</v>
      </c>
      <c r="G157" s="122">
        <v>0</v>
      </c>
      <c r="H157" s="122">
        <v>0</v>
      </c>
      <c r="J157" s="286"/>
      <c r="K157" s="286"/>
      <c r="L157" s="286"/>
      <c r="M157" s="286"/>
      <c r="N157" s="286"/>
      <c r="O157" s="286"/>
    </row>
    <row r="158" spans="2:15" ht="33.75" hidden="1" customHeight="1">
      <c r="B158" s="131" t="s">
        <v>626</v>
      </c>
      <c r="C158" s="122">
        <v>0</v>
      </c>
      <c r="D158" s="122">
        <v>0</v>
      </c>
      <c r="E158" s="122">
        <v>0</v>
      </c>
      <c r="F158" s="122">
        <v>0</v>
      </c>
      <c r="G158" s="122">
        <v>0</v>
      </c>
      <c r="H158" s="122">
        <v>0</v>
      </c>
      <c r="J158" s="286"/>
      <c r="K158" s="286"/>
      <c r="L158" s="286"/>
      <c r="M158" s="286"/>
      <c r="N158" s="286"/>
      <c r="O158" s="286"/>
    </row>
    <row r="159" spans="2:15" ht="33.75" hidden="1" customHeight="1">
      <c r="B159" s="131" t="s">
        <v>389</v>
      </c>
      <c r="C159" s="122">
        <v>0</v>
      </c>
      <c r="D159" s="122">
        <v>0</v>
      </c>
      <c r="E159" s="122">
        <v>0</v>
      </c>
      <c r="F159" s="122">
        <v>0</v>
      </c>
      <c r="G159" s="122">
        <v>0</v>
      </c>
      <c r="H159" s="122">
        <v>0</v>
      </c>
      <c r="J159" s="286"/>
      <c r="K159" s="286"/>
      <c r="L159" s="286"/>
      <c r="M159" s="286"/>
      <c r="N159" s="286"/>
      <c r="O159" s="286"/>
    </row>
    <row r="160" spans="2:15" ht="11.25" hidden="1" customHeight="1">
      <c r="B160" s="131" t="s">
        <v>390</v>
      </c>
      <c r="C160" s="122">
        <v>0</v>
      </c>
      <c r="D160" s="122">
        <v>0</v>
      </c>
      <c r="E160" s="122">
        <v>0</v>
      </c>
      <c r="F160" s="122">
        <v>0</v>
      </c>
      <c r="G160" s="122">
        <v>0</v>
      </c>
      <c r="H160" s="122">
        <v>0</v>
      </c>
      <c r="J160" s="286"/>
      <c r="K160" s="286"/>
      <c r="L160" s="286"/>
      <c r="M160" s="286"/>
      <c r="N160" s="286"/>
      <c r="O160" s="286"/>
    </row>
    <row r="161" spans="2:15" ht="33.75" hidden="1" customHeight="1">
      <c r="B161" s="131" t="s">
        <v>627</v>
      </c>
      <c r="C161" s="122">
        <v>0</v>
      </c>
      <c r="D161" s="122">
        <v>0</v>
      </c>
      <c r="E161" s="122">
        <v>0</v>
      </c>
      <c r="F161" s="122">
        <v>0</v>
      </c>
      <c r="G161" s="122">
        <v>0</v>
      </c>
      <c r="H161" s="122">
        <v>0</v>
      </c>
      <c r="J161" s="286"/>
      <c r="K161" s="286"/>
      <c r="L161" s="286"/>
      <c r="M161" s="286"/>
      <c r="N161" s="286"/>
      <c r="O161" s="286"/>
    </row>
    <row r="162" spans="2:15" ht="22.5" hidden="1" customHeight="1">
      <c r="B162" s="131" t="s">
        <v>392</v>
      </c>
      <c r="C162" s="122">
        <v>0</v>
      </c>
      <c r="D162" s="122">
        <v>0</v>
      </c>
      <c r="E162" s="122">
        <v>0</v>
      </c>
      <c r="F162" s="122">
        <v>0</v>
      </c>
      <c r="G162" s="122">
        <v>0</v>
      </c>
      <c r="H162" s="122">
        <v>0</v>
      </c>
      <c r="J162" s="286"/>
      <c r="K162" s="286"/>
      <c r="L162" s="286"/>
      <c r="M162" s="286"/>
      <c r="N162" s="286"/>
      <c r="O162" s="286"/>
    </row>
    <row r="163" spans="2:15" ht="22.5" hidden="1" customHeight="1">
      <c r="B163" s="131" t="s">
        <v>393</v>
      </c>
      <c r="C163" s="122">
        <v>0</v>
      </c>
      <c r="D163" s="122">
        <v>0</v>
      </c>
      <c r="E163" s="122">
        <v>0</v>
      </c>
      <c r="F163" s="122">
        <v>0</v>
      </c>
      <c r="G163" s="122">
        <v>0</v>
      </c>
      <c r="H163" s="122">
        <v>0</v>
      </c>
      <c r="J163" s="286"/>
      <c r="K163" s="286"/>
      <c r="L163" s="286"/>
      <c r="M163" s="286"/>
      <c r="N163" s="286"/>
      <c r="O163" s="286"/>
    </row>
    <row r="164" spans="2:15" s="114" customFormat="1" ht="12">
      <c r="B164" s="132" t="s">
        <v>628</v>
      </c>
      <c r="C164" s="120">
        <v>641.78</v>
      </c>
      <c r="D164" s="120">
        <v>609.26</v>
      </c>
      <c r="E164" s="120">
        <v>665.83</v>
      </c>
      <c r="F164" s="120">
        <v>664.21</v>
      </c>
      <c r="G164" s="120">
        <v>816.1</v>
      </c>
      <c r="H164" s="120">
        <v>726.09237144771498</v>
      </c>
      <c r="J164" s="286"/>
      <c r="K164" s="286"/>
      <c r="L164" s="286"/>
      <c r="M164" s="286"/>
      <c r="N164" s="286"/>
      <c r="O164" s="286"/>
    </row>
    <row r="165" spans="2:15" ht="11.25" hidden="1" customHeight="1">
      <c r="B165" s="131" t="s">
        <v>372</v>
      </c>
      <c r="C165" s="122">
        <v>0</v>
      </c>
      <c r="D165" s="122">
        <v>0</v>
      </c>
      <c r="E165" s="122">
        <v>0</v>
      </c>
      <c r="F165" s="122">
        <v>0</v>
      </c>
      <c r="G165" s="122">
        <v>0</v>
      </c>
      <c r="H165" s="122">
        <v>0</v>
      </c>
      <c r="J165" s="286"/>
      <c r="K165" s="286"/>
      <c r="L165" s="286"/>
      <c r="M165" s="286"/>
      <c r="N165" s="286"/>
      <c r="O165" s="286"/>
    </row>
    <row r="166" spans="2:15" ht="11.25" hidden="1" customHeight="1">
      <c r="B166" s="131" t="s">
        <v>352</v>
      </c>
      <c r="C166" s="122">
        <v>0</v>
      </c>
      <c r="D166" s="122">
        <v>0</v>
      </c>
      <c r="E166" s="122">
        <v>0</v>
      </c>
      <c r="F166" s="122">
        <v>0</v>
      </c>
      <c r="G166" s="122">
        <v>0</v>
      </c>
      <c r="H166" s="122">
        <v>0</v>
      </c>
      <c r="J166" s="286"/>
      <c r="K166" s="286"/>
      <c r="L166" s="286"/>
      <c r="M166" s="286"/>
      <c r="N166" s="286"/>
      <c r="O166" s="286"/>
    </row>
    <row r="167" spans="2:15" ht="11.25" hidden="1" customHeight="1">
      <c r="B167" s="131" t="s">
        <v>353</v>
      </c>
      <c r="C167" s="122">
        <v>0</v>
      </c>
      <c r="D167" s="122">
        <v>0</v>
      </c>
      <c r="E167" s="122">
        <v>0</v>
      </c>
      <c r="F167" s="122">
        <v>0</v>
      </c>
      <c r="G167" s="122">
        <v>0</v>
      </c>
      <c r="H167" s="122">
        <v>0</v>
      </c>
      <c r="J167" s="286"/>
      <c r="K167" s="286"/>
      <c r="L167" s="286"/>
      <c r="M167" s="286"/>
      <c r="N167" s="286"/>
      <c r="O167" s="286"/>
    </row>
    <row r="168" spans="2:15" ht="11.25" hidden="1" customHeight="1">
      <c r="B168" s="131" t="s">
        <v>608</v>
      </c>
      <c r="C168" s="122">
        <v>0</v>
      </c>
      <c r="D168" s="122">
        <v>0</v>
      </c>
      <c r="E168" s="122">
        <v>0</v>
      </c>
      <c r="F168" s="122">
        <v>0</v>
      </c>
      <c r="G168" s="122">
        <v>0</v>
      </c>
      <c r="H168" s="122">
        <v>0</v>
      </c>
      <c r="J168" s="286"/>
      <c r="K168" s="286"/>
      <c r="L168" s="286"/>
      <c r="M168" s="286"/>
      <c r="N168" s="286"/>
      <c r="O168" s="286"/>
    </row>
    <row r="169" spans="2:15" ht="11.25" hidden="1" customHeight="1">
      <c r="B169" s="131" t="s">
        <v>352</v>
      </c>
      <c r="C169" s="122">
        <v>0</v>
      </c>
      <c r="D169" s="122">
        <v>0</v>
      </c>
      <c r="E169" s="122">
        <v>0</v>
      </c>
      <c r="F169" s="122">
        <v>0</v>
      </c>
      <c r="G169" s="122">
        <v>0</v>
      </c>
      <c r="H169" s="122">
        <v>0</v>
      </c>
      <c r="J169" s="286"/>
      <c r="K169" s="286"/>
      <c r="L169" s="286"/>
      <c r="M169" s="286"/>
      <c r="N169" s="286"/>
      <c r="O169" s="286"/>
    </row>
    <row r="170" spans="2:15" ht="11.25" hidden="1" customHeight="1">
      <c r="B170" s="131" t="s">
        <v>353</v>
      </c>
      <c r="C170" s="122">
        <v>0</v>
      </c>
      <c r="D170" s="122">
        <v>0</v>
      </c>
      <c r="E170" s="122">
        <v>0</v>
      </c>
      <c r="F170" s="122">
        <v>0</v>
      </c>
      <c r="G170" s="122">
        <v>0</v>
      </c>
      <c r="H170" s="122">
        <v>0</v>
      </c>
      <c r="J170" s="286"/>
      <c r="K170" s="286"/>
      <c r="L170" s="286"/>
      <c r="M170" s="286"/>
      <c r="N170" s="286"/>
      <c r="O170" s="286"/>
    </row>
    <row r="171" spans="2:15" ht="33.75" hidden="1" customHeight="1">
      <c r="B171" s="131" t="s">
        <v>342</v>
      </c>
      <c r="C171" s="122">
        <v>0</v>
      </c>
      <c r="D171" s="122">
        <v>0</v>
      </c>
      <c r="E171" s="122">
        <v>0</v>
      </c>
      <c r="F171" s="122">
        <v>0</v>
      </c>
      <c r="G171" s="122">
        <v>0</v>
      </c>
      <c r="H171" s="122">
        <v>0</v>
      </c>
      <c r="J171" s="286"/>
      <c r="K171" s="286"/>
      <c r="L171" s="286"/>
      <c r="M171" s="286"/>
      <c r="N171" s="286"/>
      <c r="O171" s="286"/>
    </row>
    <row r="172" spans="2:15" ht="11.25" hidden="1" customHeight="1">
      <c r="B172" s="131" t="s">
        <v>352</v>
      </c>
      <c r="C172" s="122">
        <v>0</v>
      </c>
      <c r="D172" s="122">
        <v>0</v>
      </c>
      <c r="E172" s="122">
        <v>0</v>
      </c>
      <c r="F172" s="122">
        <v>0</v>
      </c>
      <c r="G172" s="122">
        <v>0</v>
      </c>
      <c r="H172" s="122">
        <v>0</v>
      </c>
      <c r="J172" s="286"/>
      <c r="K172" s="286"/>
      <c r="L172" s="286"/>
      <c r="M172" s="286"/>
      <c r="N172" s="286"/>
      <c r="O172" s="286"/>
    </row>
    <row r="173" spans="2:15" ht="11.25" hidden="1" customHeight="1">
      <c r="B173" s="131" t="s">
        <v>353</v>
      </c>
      <c r="C173" s="122">
        <v>0</v>
      </c>
      <c r="D173" s="122">
        <v>0</v>
      </c>
      <c r="E173" s="122">
        <v>0</v>
      </c>
      <c r="F173" s="122">
        <v>0</v>
      </c>
      <c r="G173" s="122">
        <v>0</v>
      </c>
      <c r="H173" s="122">
        <v>0</v>
      </c>
      <c r="J173" s="286"/>
      <c r="K173" s="286"/>
      <c r="L173" s="286"/>
      <c r="M173" s="286"/>
      <c r="N173" s="286"/>
      <c r="O173" s="286"/>
    </row>
    <row r="174" spans="2:15" ht="11.25" hidden="1" customHeight="1">
      <c r="B174" s="131" t="s">
        <v>278</v>
      </c>
      <c r="C174" s="122">
        <v>0</v>
      </c>
      <c r="D174" s="122">
        <v>0</v>
      </c>
      <c r="E174" s="122">
        <v>0</v>
      </c>
      <c r="F174" s="122">
        <v>0</v>
      </c>
      <c r="G174" s="122">
        <v>0</v>
      </c>
      <c r="H174" s="122">
        <v>0</v>
      </c>
      <c r="J174" s="286"/>
      <c r="K174" s="286"/>
      <c r="L174" s="286"/>
      <c r="M174" s="286"/>
      <c r="N174" s="286"/>
      <c r="O174" s="286"/>
    </row>
    <row r="175" spans="2:15" ht="11.25" hidden="1" customHeight="1">
      <c r="B175" s="131" t="s">
        <v>352</v>
      </c>
      <c r="C175" s="122">
        <v>0</v>
      </c>
      <c r="D175" s="122">
        <v>0</v>
      </c>
      <c r="E175" s="122">
        <v>0</v>
      </c>
      <c r="F175" s="122">
        <v>0</v>
      </c>
      <c r="G175" s="122">
        <v>0</v>
      </c>
      <c r="H175" s="122">
        <v>0</v>
      </c>
      <c r="J175" s="286"/>
      <c r="K175" s="286"/>
      <c r="L175" s="286"/>
      <c r="M175" s="286"/>
      <c r="N175" s="286"/>
      <c r="O175" s="286"/>
    </row>
    <row r="176" spans="2:15" ht="11.25" hidden="1" customHeight="1">
      <c r="B176" s="131" t="s">
        <v>353</v>
      </c>
      <c r="C176" s="122">
        <v>0</v>
      </c>
      <c r="D176" s="122">
        <v>0</v>
      </c>
      <c r="E176" s="122">
        <v>0</v>
      </c>
      <c r="F176" s="122">
        <v>0</v>
      </c>
      <c r="G176" s="122">
        <v>0</v>
      </c>
      <c r="H176" s="122">
        <v>0</v>
      </c>
      <c r="J176" s="286"/>
      <c r="K176" s="286"/>
      <c r="L176" s="286"/>
      <c r="M176" s="286"/>
      <c r="N176" s="286"/>
      <c r="O176" s="286"/>
    </row>
    <row r="177" spans="2:15" s="114" customFormat="1" ht="12">
      <c r="B177" s="131" t="s">
        <v>343</v>
      </c>
      <c r="C177" s="122">
        <v>641.78</v>
      </c>
      <c r="D177" s="122">
        <v>609.26</v>
      </c>
      <c r="E177" s="122">
        <v>665.83</v>
      </c>
      <c r="F177" s="122">
        <v>664.21</v>
      </c>
      <c r="G177" s="122">
        <v>816.1</v>
      </c>
      <c r="H177" s="122">
        <v>726.09237144771498</v>
      </c>
      <c r="J177" s="286"/>
      <c r="K177" s="286"/>
      <c r="L177" s="286"/>
      <c r="M177" s="286"/>
      <c r="N177" s="286"/>
      <c r="O177" s="286"/>
    </row>
    <row r="178" spans="2:15" s="114" customFormat="1" ht="12">
      <c r="B178" s="131" t="s">
        <v>352</v>
      </c>
      <c r="C178" s="122">
        <v>566.65</v>
      </c>
      <c r="D178" s="122">
        <v>534.38</v>
      </c>
      <c r="E178" s="122">
        <v>589.03</v>
      </c>
      <c r="F178" s="122">
        <v>588.5</v>
      </c>
      <c r="G178" s="122">
        <v>734.27</v>
      </c>
      <c r="H178" s="122">
        <v>647.62595332249555</v>
      </c>
      <c r="J178" s="286"/>
      <c r="K178" s="286"/>
      <c r="L178" s="286"/>
      <c r="M178" s="286"/>
      <c r="N178" s="286"/>
      <c r="O178" s="286"/>
    </row>
    <row r="179" spans="2:15" s="114" customFormat="1" ht="12">
      <c r="B179" s="131" t="s">
        <v>353</v>
      </c>
      <c r="C179" s="122">
        <v>75.13</v>
      </c>
      <c r="D179" s="122">
        <v>74.88</v>
      </c>
      <c r="E179" s="122">
        <v>76.81</v>
      </c>
      <c r="F179" s="122">
        <v>75.709999999999994</v>
      </c>
      <c r="G179" s="122">
        <v>81.84</v>
      </c>
      <c r="H179" s="122">
        <v>78.466418125219491</v>
      </c>
      <c r="J179" s="286"/>
      <c r="K179" s="286"/>
      <c r="L179" s="286"/>
      <c r="M179" s="286"/>
      <c r="N179" s="286"/>
      <c r="O179" s="286"/>
    </row>
    <row r="180" spans="2:15" s="114" customFormat="1" ht="12">
      <c r="B180" s="131" t="s">
        <v>344</v>
      </c>
      <c r="C180" s="122">
        <v>5.39</v>
      </c>
      <c r="D180" s="122">
        <v>5.79</v>
      </c>
      <c r="E180" s="122">
        <v>5.86</v>
      </c>
      <c r="F180" s="122">
        <v>6.02</v>
      </c>
      <c r="G180" s="122">
        <v>6.31</v>
      </c>
      <c r="H180" s="122">
        <v>6.4507147962830587</v>
      </c>
      <c r="J180" s="286"/>
      <c r="K180" s="286"/>
      <c r="L180" s="286"/>
      <c r="M180" s="286"/>
      <c r="N180" s="286"/>
      <c r="O180" s="286"/>
    </row>
    <row r="181" spans="2:15" s="114" customFormat="1" ht="12">
      <c r="B181" s="131" t="s">
        <v>354</v>
      </c>
      <c r="C181" s="122">
        <v>5.39</v>
      </c>
      <c r="D181" s="122">
        <v>5.79</v>
      </c>
      <c r="E181" s="122">
        <v>5.86</v>
      </c>
      <c r="F181" s="122">
        <v>6.02</v>
      </c>
      <c r="G181" s="122">
        <v>6.31</v>
      </c>
      <c r="H181" s="122">
        <v>6.4507147962830587</v>
      </c>
      <c r="J181" s="286"/>
      <c r="K181" s="286"/>
      <c r="L181" s="286"/>
      <c r="M181" s="286"/>
      <c r="N181" s="286"/>
      <c r="O181" s="286"/>
    </row>
    <row r="182" spans="2:15" ht="11.25" hidden="1" customHeight="1">
      <c r="B182" s="131" t="s">
        <v>355</v>
      </c>
      <c r="C182" s="122">
        <v>0</v>
      </c>
      <c r="D182" s="122">
        <v>0</v>
      </c>
      <c r="E182" s="122">
        <v>0</v>
      </c>
      <c r="F182" s="122">
        <v>0</v>
      </c>
      <c r="G182" s="122">
        <v>0</v>
      </c>
      <c r="H182" s="122">
        <v>0</v>
      </c>
      <c r="J182" s="286"/>
      <c r="K182" s="286"/>
      <c r="L182" s="286"/>
      <c r="M182" s="286"/>
      <c r="N182" s="286"/>
      <c r="O182" s="286"/>
    </row>
    <row r="183" spans="2:15" s="114" customFormat="1" ht="12" customHeight="1">
      <c r="B183" s="131" t="s">
        <v>345</v>
      </c>
      <c r="C183" s="122">
        <v>636.39</v>
      </c>
      <c r="D183" s="122">
        <v>603.48</v>
      </c>
      <c r="E183" s="122">
        <v>659.98</v>
      </c>
      <c r="F183" s="122">
        <v>658.19</v>
      </c>
      <c r="G183" s="122">
        <v>809.8</v>
      </c>
      <c r="H183" s="122">
        <v>719.64165665143196</v>
      </c>
      <c r="J183" s="286"/>
      <c r="K183" s="286"/>
      <c r="L183" s="286"/>
      <c r="M183" s="286"/>
      <c r="N183" s="286"/>
      <c r="O183" s="286"/>
    </row>
    <row r="184" spans="2:15" s="114" customFormat="1" ht="12">
      <c r="B184" s="131" t="s">
        <v>354</v>
      </c>
      <c r="C184" s="122">
        <v>561.26</v>
      </c>
      <c r="D184" s="122">
        <v>528.6</v>
      </c>
      <c r="E184" s="122">
        <v>583.16999999999996</v>
      </c>
      <c r="F184" s="122">
        <v>582.48</v>
      </c>
      <c r="G184" s="122">
        <v>727.96</v>
      </c>
      <c r="H184" s="122">
        <v>641.17523852621241</v>
      </c>
      <c r="J184" s="286"/>
      <c r="K184" s="286"/>
      <c r="L184" s="286"/>
      <c r="M184" s="286"/>
      <c r="N184" s="286"/>
      <c r="O184" s="286"/>
    </row>
    <row r="185" spans="2:15" s="114" customFormat="1" ht="12">
      <c r="B185" s="131" t="s">
        <v>355</v>
      </c>
      <c r="C185" s="122">
        <v>75.13</v>
      </c>
      <c r="D185" s="122">
        <v>74.88</v>
      </c>
      <c r="E185" s="122">
        <v>76.81</v>
      </c>
      <c r="F185" s="122">
        <v>75.709999999999994</v>
      </c>
      <c r="G185" s="122">
        <v>81.84</v>
      </c>
      <c r="H185" s="122">
        <v>78.466418125219491</v>
      </c>
      <c r="J185" s="286"/>
      <c r="K185" s="286"/>
      <c r="L185" s="286"/>
      <c r="M185" s="286"/>
      <c r="N185" s="286"/>
      <c r="O185" s="286"/>
    </row>
    <row r="186" spans="2:15" s="114" customFormat="1" ht="12" customHeight="1">
      <c r="B186" s="132" t="s">
        <v>629</v>
      </c>
      <c r="C186" s="122">
        <v>8.11</v>
      </c>
      <c r="D186" s="122">
        <v>8.36</v>
      </c>
      <c r="E186" s="122">
        <v>8.43</v>
      </c>
      <c r="F186" s="122">
        <v>8.08</v>
      </c>
      <c r="G186" s="122">
        <v>8.6300000000000008</v>
      </c>
      <c r="H186" s="122">
        <v>8.3720068291328325</v>
      </c>
      <c r="J186" s="286"/>
      <c r="K186" s="286"/>
      <c r="L186" s="286"/>
      <c r="M186" s="286"/>
      <c r="N186" s="286"/>
      <c r="O186" s="286"/>
    </row>
    <row r="187" spans="2:15" ht="11.25" hidden="1" customHeight="1">
      <c r="B187" s="131" t="s">
        <v>372</v>
      </c>
      <c r="C187" s="122">
        <v>0</v>
      </c>
      <c r="D187" s="122">
        <v>0</v>
      </c>
      <c r="E187" s="122">
        <v>0</v>
      </c>
      <c r="F187" s="122">
        <v>0</v>
      </c>
      <c r="G187" s="122">
        <v>0</v>
      </c>
      <c r="H187" s="122">
        <v>0</v>
      </c>
      <c r="J187" s="286"/>
      <c r="K187" s="286"/>
      <c r="L187" s="286"/>
      <c r="M187" s="286"/>
      <c r="N187" s="286"/>
      <c r="O187" s="286"/>
    </row>
    <row r="188" spans="2:15" ht="11.25" hidden="1" customHeight="1">
      <c r="B188" s="131" t="s">
        <v>352</v>
      </c>
      <c r="C188" s="122">
        <v>0</v>
      </c>
      <c r="D188" s="122">
        <v>0</v>
      </c>
      <c r="E188" s="122">
        <v>0</v>
      </c>
      <c r="F188" s="122">
        <v>0</v>
      </c>
      <c r="G188" s="122">
        <v>0</v>
      </c>
      <c r="H188" s="122">
        <v>0</v>
      </c>
      <c r="J188" s="286"/>
      <c r="K188" s="286"/>
      <c r="L188" s="286"/>
      <c r="M188" s="286"/>
      <c r="N188" s="286"/>
      <c r="O188" s="286"/>
    </row>
    <row r="189" spans="2:15" ht="11.25" hidden="1" customHeight="1">
      <c r="B189" s="131" t="s">
        <v>353</v>
      </c>
      <c r="C189" s="122">
        <v>0</v>
      </c>
      <c r="D189" s="122">
        <v>0</v>
      </c>
      <c r="E189" s="122">
        <v>0</v>
      </c>
      <c r="F189" s="122">
        <v>0</v>
      </c>
      <c r="G189" s="122">
        <v>0</v>
      </c>
      <c r="H189" s="122">
        <v>0</v>
      </c>
      <c r="J189" s="286"/>
      <c r="K189" s="286"/>
      <c r="L189" s="286"/>
      <c r="M189" s="286"/>
      <c r="N189" s="286"/>
      <c r="O189" s="286"/>
    </row>
    <row r="190" spans="2:15" ht="11.25" hidden="1" customHeight="1">
      <c r="B190" s="131" t="s">
        <v>608</v>
      </c>
      <c r="C190" s="122">
        <v>0</v>
      </c>
      <c r="D190" s="122">
        <v>0</v>
      </c>
      <c r="E190" s="122">
        <v>0</v>
      </c>
      <c r="F190" s="122">
        <v>0</v>
      </c>
      <c r="G190" s="122">
        <v>0</v>
      </c>
      <c r="H190" s="122">
        <v>0</v>
      </c>
      <c r="J190" s="286"/>
      <c r="K190" s="286"/>
      <c r="L190" s="286"/>
      <c r="M190" s="286"/>
      <c r="N190" s="286"/>
      <c r="O190" s="286"/>
    </row>
    <row r="191" spans="2:15" ht="11.25" hidden="1" customHeight="1">
      <c r="B191" s="131" t="s">
        <v>352</v>
      </c>
      <c r="C191" s="122">
        <v>0</v>
      </c>
      <c r="D191" s="122">
        <v>0</v>
      </c>
      <c r="E191" s="122">
        <v>0</v>
      </c>
      <c r="F191" s="122">
        <v>0</v>
      </c>
      <c r="G191" s="122">
        <v>0</v>
      </c>
      <c r="H191" s="122">
        <v>0</v>
      </c>
      <c r="J191" s="286"/>
      <c r="K191" s="286"/>
      <c r="L191" s="286"/>
      <c r="M191" s="286"/>
      <c r="N191" s="286"/>
      <c r="O191" s="286"/>
    </row>
    <row r="192" spans="2:15" ht="11.25" hidden="1" customHeight="1">
      <c r="B192" s="131" t="s">
        <v>353</v>
      </c>
      <c r="C192" s="122">
        <v>0</v>
      </c>
      <c r="D192" s="122">
        <v>0</v>
      </c>
      <c r="E192" s="122">
        <v>0</v>
      </c>
      <c r="F192" s="122">
        <v>0</v>
      </c>
      <c r="G192" s="122">
        <v>0</v>
      </c>
      <c r="H192" s="122">
        <v>0</v>
      </c>
      <c r="J192" s="286"/>
      <c r="K192" s="286"/>
      <c r="L192" s="286"/>
      <c r="M192" s="286"/>
      <c r="N192" s="286"/>
      <c r="O192" s="286"/>
    </row>
    <row r="193" spans="2:15" ht="33.75" hidden="1" customHeight="1">
      <c r="B193" s="131" t="s">
        <v>342</v>
      </c>
      <c r="C193" s="122">
        <v>0</v>
      </c>
      <c r="D193" s="122">
        <v>0</v>
      </c>
      <c r="E193" s="122">
        <v>0</v>
      </c>
      <c r="F193" s="122">
        <v>0</v>
      </c>
      <c r="G193" s="122">
        <v>0</v>
      </c>
      <c r="H193" s="122">
        <v>0</v>
      </c>
      <c r="J193" s="286"/>
      <c r="K193" s="286"/>
      <c r="L193" s="286"/>
      <c r="M193" s="286"/>
      <c r="N193" s="286"/>
      <c r="O193" s="286"/>
    </row>
    <row r="194" spans="2:15" ht="11.25" hidden="1" customHeight="1">
      <c r="B194" s="131" t="s">
        <v>352</v>
      </c>
      <c r="C194" s="122">
        <v>0</v>
      </c>
      <c r="D194" s="122">
        <v>0</v>
      </c>
      <c r="E194" s="122">
        <v>0</v>
      </c>
      <c r="F194" s="122">
        <v>0</v>
      </c>
      <c r="G194" s="122">
        <v>0</v>
      </c>
      <c r="H194" s="122">
        <v>0</v>
      </c>
      <c r="J194" s="286"/>
      <c r="K194" s="286"/>
      <c r="L194" s="286"/>
      <c r="M194" s="286"/>
      <c r="N194" s="286"/>
      <c r="O194" s="286"/>
    </row>
    <row r="195" spans="2:15" ht="11.25" hidden="1" customHeight="1">
      <c r="B195" s="131" t="s">
        <v>353</v>
      </c>
      <c r="C195" s="122">
        <v>0</v>
      </c>
      <c r="D195" s="122">
        <v>0</v>
      </c>
      <c r="E195" s="122">
        <v>0</v>
      </c>
      <c r="F195" s="122">
        <v>0</v>
      </c>
      <c r="G195" s="122">
        <v>0</v>
      </c>
      <c r="H195" s="122">
        <v>0</v>
      </c>
      <c r="J195" s="286"/>
      <c r="K195" s="286"/>
      <c r="L195" s="286"/>
      <c r="M195" s="286"/>
      <c r="N195" s="286"/>
      <c r="O195" s="286"/>
    </row>
    <row r="196" spans="2:15" ht="11.25" hidden="1" customHeight="1">
      <c r="B196" s="131" t="s">
        <v>278</v>
      </c>
      <c r="C196" s="122">
        <v>0</v>
      </c>
      <c r="D196" s="122">
        <v>0</v>
      </c>
      <c r="E196" s="122">
        <v>0</v>
      </c>
      <c r="F196" s="122">
        <v>0</v>
      </c>
      <c r="G196" s="122">
        <v>0</v>
      </c>
      <c r="H196" s="122">
        <v>0</v>
      </c>
      <c r="J196" s="286"/>
      <c r="K196" s="286"/>
      <c r="L196" s="286"/>
      <c r="M196" s="286"/>
      <c r="N196" s="286"/>
      <c r="O196" s="286"/>
    </row>
    <row r="197" spans="2:15" ht="11.25" hidden="1" customHeight="1">
      <c r="B197" s="131" t="s">
        <v>352</v>
      </c>
      <c r="C197" s="122">
        <v>0</v>
      </c>
      <c r="D197" s="122">
        <v>0</v>
      </c>
      <c r="E197" s="122">
        <v>0</v>
      </c>
      <c r="F197" s="122">
        <v>0</v>
      </c>
      <c r="G197" s="122">
        <v>0</v>
      </c>
      <c r="H197" s="122">
        <v>0</v>
      </c>
      <c r="J197" s="286"/>
      <c r="K197" s="286"/>
      <c r="L197" s="286"/>
      <c r="M197" s="286"/>
      <c r="N197" s="286"/>
      <c r="O197" s="286"/>
    </row>
    <row r="198" spans="2:15" ht="11.25" hidden="1" customHeight="1">
      <c r="B198" s="131" t="s">
        <v>353</v>
      </c>
      <c r="C198" s="122">
        <v>0</v>
      </c>
      <c r="D198" s="122">
        <v>0</v>
      </c>
      <c r="E198" s="122">
        <v>0</v>
      </c>
      <c r="F198" s="122">
        <v>0</v>
      </c>
      <c r="G198" s="122">
        <v>0</v>
      </c>
      <c r="H198" s="122">
        <v>0</v>
      </c>
      <c r="J198" s="286"/>
      <c r="K198" s="286"/>
      <c r="L198" s="286"/>
      <c r="M198" s="286"/>
      <c r="N198" s="286"/>
      <c r="O198" s="286"/>
    </row>
    <row r="199" spans="2:15" s="114" customFormat="1" ht="12">
      <c r="B199" s="131" t="s">
        <v>343</v>
      </c>
      <c r="C199" s="122">
        <v>8.11</v>
      </c>
      <c r="D199" s="122">
        <v>8.36</v>
      </c>
      <c r="E199" s="122">
        <v>8.43</v>
      </c>
      <c r="F199" s="122">
        <v>8.08</v>
      </c>
      <c r="G199" s="122">
        <v>8.6300000000000008</v>
      </c>
      <c r="H199" s="122">
        <v>8.3720068291328325</v>
      </c>
      <c r="J199" s="286"/>
      <c r="K199" s="286"/>
      <c r="L199" s="286"/>
      <c r="M199" s="286"/>
      <c r="N199" s="286"/>
      <c r="O199" s="286"/>
    </row>
    <row r="200" spans="2:15" ht="11.25" hidden="1" customHeight="1">
      <c r="B200" s="131" t="s">
        <v>352</v>
      </c>
      <c r="C200" s="122">
        <v>0</v>
      </c>
      <c r="D200" s="122">
        <v>0</v>
      </c>
      <c r="E200" s="122">
        <v>0</v>
      </c>
      <c r="F200" s="122">
        <v>0</v>
      </c>
      <c r="G200" s="122">
        <v>0</v>
      </c>
      <c r="H200" s="122">
        <v>0</v>
      </c>
      <c r="J200" s="286"/>
      <c r="K200" s="286"/>
      <c r="L200" s="286"/>
      <c r="M200" s="286"/>
      <c r="N200" s="286"/>
      <c r="O200" s="286"/>
    </row>
    <row r="201" spans="2:15" s="114" customFormat="1" ht="12">
      <c r="B201" s="131" t="s">
        <v>353</v>
      </c>
      <c r="C201" s="122">
        <v>8.11</v>
      </c>
      <c r="D201" s="122">
        <v>8.36</v>
      </c>
      <c r="E201" s="122">
        <v>8.43</v>
      </c>
      <c r="F201" s="122">
        <v>8.08</v>
      </c>
      <c r="G201" s="122">
        <v>8.6300000000000008</v>
      </c>
      <c r="H201" s="122">
        <v>8.3720068291328325</v>
      </c>
      <c r="J201" s="286"/>
      <c r="K201" s="286"/>
      <c r="L201" s="286"/>
      <c r="M201" s="286"/>
      <c r="N201" s="286"/>
      <c r="O201" s="286"/>
    </row>
    <row r="202" spans="2:15" ht="11.25" hidden="1" customHeight="1">
      <c r="B202" s="131" t="s">
        <v>344</v>
      </c>
      <c r="C202" s="122">
        <v>0</v>
      </c>
      <c r="D202" s="122">
        <v>0</v>
      </c>
      <c r="E202" s="122">
        <v>0</v>
      </c>
      <c r="F202" s="122">
        <v>0</v>
      </c>
      <c r="G202" s="122">
        <v>0</v>
      </c>
      <c r="H202" s="122">
        <v>0</v>
      </c>
      <c r="J202" s="286"/>
      <c r="K202" s="286"/>
      <c r="L202" s="286"/>
      <c r="M202" s="286"/>
      <c r="N202" s="286"/>
      <c r="O202" s="286"/>
    </row>
    <row r="203" spans="2:15" ht="11.25" hidden="1" customHeight="1">
      <c r="B203" s="131" t="s">
        <v>354</v>
      </c>
      <c r="C203" s="122">
        <v>0</v>
      </c>
      <c r="D203" s="122">
        <v>0</v>
      </c>
      <c r="E203" s="122">
        <v>0</v>
      </c>
      <c r="F203" s="122">
        <v>0</v>
      </c>
      <c r="G203" s="122">
        <v>0</v>
      </c>
      <c r="H203" s="122">
        <v>0</v>
      </c>
      <c r="J203" s="286"/>
      <c r="K203" s="286"/>
      <c r="L203" s="286"/>
      <c r="M203" s="286"/>
      <c r="N203" s="286"/>
      <c r="O203" s="286"/>
    </row>
    <row r="204" spans="2:15" ht="11.25" hidden="1" customHeight="1">
      <c r="B204" s="131" t="s">
        <v>355</v>
      </c>
      <c r="C204" s="122">
        <v>0</v>
      </c>
      <c r="D204" s="122">
        <v>0</v>
      </c>
      <c r="E204" s="122">
        <v>0</v>
      </c>
      <c r="F204" s="122">
        <v>0</v>
      </c>
      <c r="G204" s="122">
        <v>0</v>
      </c>
      <c r="H204" s="122">
        <v>0</v>
      </c>
      <c r="J204" s="286"/>
      <c r="K204" s="286"/>
      <c r="L204" s="286"/>
      <c r="M204" s="286"/>
      <c r="N204" s="286"/>
      <c r="O204" s="286"/>
    </row>
    <row r="205" spans="2:15" s="114" customFormat="1" ht="12" customHeight="1">
      <c r="B205" s="131" t="s">
        <v>345</v>
      </c>
      <c r="C205" s="122">
        <v>8.11</v>
      </c>
      <c r="D205" s="122">
        <v>8.36</v>
      </c>
      <c r="E205" s="122">
        <v>8.43</v>
      </c>
      <c r="F205" s="122">
        <v>8.08</v>
      </c>
      <c r="G205" s="122">
        <v>8.6300000000000008</v>
      </c>
      <c r="H205" s="122">
        <v>8.3720068291328325</v>
      </c>
      <c r="J205" s="286"/>
      <c r="K205" s="286"/>
      <c r="L205" s="286"/>
      <c r="M205" s="286"/>
      <c r="N205" s="286"/>
      <c r="O205" s="286"/>
    </row>
    <row r="206" spans="2:15" ht="11.25" hidden="1" customHeight="1">
      <c r="B206" s="131" t="s">
        <v>354</v>
      </c>
      <c r="C206" s="122">
        <v>0</v>
      </c>
      <c r="D206" s="122">
        <v>0</v>
      </c>
      <c r="E206" s="122">
        <v>0</v>
      </c>
      <c r="F206" s="122">
        <v>0</v>
      </c>
      <c r="G206" s="122">
        <v>0</v>
      </c>
      <c r="H206" s="122">
        <v>0</v>
      </c>
      <c r="J206" s="286"/>
      <c r="K206" s="286"/>
      <c r="L206" s="286"/>
      <c r="M206" s="286"/>
      <c r="N206" s="286"/>
      <c r="O206" s="286"/>
    </row>
    <row r="207" spans="2:15" s="114" customFormat="1" ht="12">
      <c r="B207" s="131" t="s">
        <v>355</v>
      </c>
      <c r="C207" s="122">
        <v>8.11</v>
      </c>
      <c r="D207" s="122">
        <v>8.36</v>
      </c>
      <c r="E207" s="122">
        <v>8.43</v>
      </c>
      <c r="F207" s="122">
        <v>8.08</v>
      </c>
      <c r="G207" s="122">
        <v>8.6300000000000008</v>
      </c>
      <c r="H207" s="122">
        <v>8.3720068291328325</v>
      </c>
      <c r="J207" s="286"/>
      <c r="K207" s="286"/>
      <c r="L207" s="286"/>
      <c r="M207" s="286"/>
      <c r="N207" s="286"/>
      <c r="O207" s="286"/>
    </row>
    <row r="208" spans="2:15" s="217" customFormat="1" ht="12">
      <c r="B208" s="132" t="s">
        <v>630</v>
      </c>
      <c r="C208" s="120">
        <v>4903.47</v>
      </c>
      <c r="D208" s="120">
        <v>5001.12</v>
      </c>
      <c r="E208" s="120">
        <v>4940.9799999999996</v>
      </c>
      <c r="F208" s="120">
        <v>5090.13</v>
      </c>
      <c r="G208" s="120">
        <v>5247.45</v>
      </c>
      <c r="H208" s="120">
        <v>5050.8672949190031</v>
      </c>
      <c r="J208" s="286"/>
      <c r="K208" s="286"/>
      <c r="L208" s="286"/>
      <c r="M208" s="286"/>
      <c r="N208" s="286"/>
      <c r="O208" s="286"/>
    </row>
    <row r="209" spans="2:15" s="114" customFormat="1" ht="12">
      <c r="B209" s="131" t="s">
        <v>399</v>
      </c>
      <c r="C209" s="122">
        <v>4.42</v>
      </c>
      <c r="D209" s="122">
        <v>4.84</v>
      </c>
      <c r="E209" s="122">
        <v>5.16</v>
      </c>
      <c r="F209" s="122">
        <v>5.7</v>
      </c>
      <c r="G209" s="122">
        <v>5.99</v>
      </c>
      <c r="H209" s="122">
        <v>6.7527374208322994</v>
      </c>
      <c r="J209" s="286"/>
      <c r="K209" s="286"/>
      <c r="L209" s="286"/>
      <c r="M209" s="286"/>
      <c r="N209" s="286"/>
      <c r="O209" s="286"/>
    </row>
    <row r="210" spans="2:15" s="114" customFormat="1" ht="12">
      <c r="B210" s="131" t="s">
        <v>400</v>
      </c>
      <c r="C210" s="122">
        <v>4.42</v>
      </c>
      <c r="D210" s="122">
        <v>4.84</v>
      </c>
      <c r="E210" s="122">
        <v>5.16</v>
      </c>
      <c r="F210" s="122">
        <v>5.7</v>
      </c>
      <c r="G210" s="122">
        <v>5.99</v>
      </c>
      <c r="H210" s="122">
        <v>6.7527374208322994</v>
      </c>
      <c r="J210" s="286"/>
      <c r="K210" s="286"/>
      <c r="L210" s="286"/>
      <c r="M210" s="286"/>
      <c r="N210" s="286"/>
      <c r="O210" s="286"/>
    </row>
    <row r="211" spans="2:15" ht="11.25" hidden="1" customHeight="1">
      <c r="B211" s="131" t="s">
        <v>401</v>
      </c>
      <c r="C211" s="122">
        <v>0</v>
      </c>
      <c r="D211" s="122">
        <v>0</v>
      </c>
      <c r="E211" s="122">
        <v>0</v>
      </c>
      <c r="F211" s="122">
        <v>0</v>
      </c>
      <c r="G211" s="122">
        <v>0</v>
      </c>
      <c r="H211" s="122">
        <v>0</v>
      </c>
      <c r="J211" s="286"/>
      <c r="K211" s="286"/>
      <c r="L211" s="286"/>
      <c r="M211" s="286"/>
      <c r="N211" s="286"/>
      <c r="O211" s="286"/>
    </row>
    <row r="212" spans="2:15" ht="33.75" hidden="1" customHeight="1">
      <c r="B212" s="127" t="s">
        <v>631</v>
      </c>
      <c r="C212" s="122">
        <v>0</v>
      </c>
      <c r="D212" s="122">
        <v>0</v>
      </c>
      <c r="E212" s="122">
        <v>0</v>
      </c>
      <c r="F212" s="122">
        <v>0</v>
      </c>
      <c r="G212" s="122">
        <v>0</v>
      </c>
      <c r="H212" s="122">
        <v>0</v>
      </c>
      <c r="J212" s="286"/>
      <c r="K212" s="286"/>
      <c r="L212" s="286"/>
      <c r="M212" s="286"/>
      <c r="N212" s="286"/>
      <c r="O212" s="286"/>
    </row>
    <row r="213" spans="2:15" s="114" customFormat="1" ht="12">
      <c r="B213" s="131" t="s">
        <v>632</v>
      </c>
      <c r="C213" s="122">
        <v>10.53</v>
      </c>
      <c r="D213" s="122">
        <v>0.68</v>
      </c>
      <c r="E213" s="122">
        <v>11.09</v>
      </c>
      <c r="F213" s="122">
        <v>0.38</v>
      </c>
      <c r="G213" s="122">
        <v>1.1200000000000001</v>
      </c>
      <c r="H213" s="122">
        <v>0.27041480888615194</v>
      </c>
      <c r="J213" s="286"/>
      <c r="K213" s="286"/>
      <c r="L213" s="286"/>
      <c r="M213" s="286"/>
      <c r="N213" s="286"/>
      <c r="O213" s="286"/>
    </row>
    <row r="214" spans="2:15" s="114" customFormat="1" ht="12">
      <c r="B214" s="131" t="s">
        <v>403</v>
      </c>
      <c r="C214" s="122">
        <v>0.01</v>
      </c>
      <c r="D214" s="122">
        <v>0.01</v>
      </c>
      <c r="E214" s="122">
        <v>0.01</v>
      </c>
      <c r="F214" s="122">
        <v>0.01</v>
      </c>
      <c r="G214" s="122">
        <v>0.01</v>
      </c>
      <c r="H214" s="122">
        <v>6.5064044204236312E-3</v>
      </c>
      <c r="J214" s="286"/>
      <c r="K214" s="286"/>
      <c r="L214" s="286"/>
      <c r="M214" s="286"/>
      <c r="N214" s="286"/>
      <c r="O214" s="286"/>
    </row>
    <row r="215" spans="2:15" s="114" customFormat="1" ht="12">
      <c r="B215" s="131" t="s">
        <v>404</v>
      </c>
      <c r="C215" s="122">
        <v>4888.5200000000004</v>
      </c>
      <c r="D215" s="122">
        <v>4995.59</v>
      </c>
      <c r="E215" s="122">
        <v>4924.72</v>
      </c>
      <c r="F215" s="122">
        <v>5084.05</v>
      </c>
      <c r="G215" s="122">
        <v>5240.34</v>
      </c>
      <c r="H215" s="122">
        <v>5043.8376362848649</v>
      </c>
      <c r="J215" s="286"/>
      <c r="K215" s="286"/>
      <c r="L215" s="286"/>
      <c r="M215" s="286"/>
      <c r="N215" s="286"/>
      <c r="O215" s="286"/>
    </row>
    <row r="216" spans="2:15" s="114" customFormat="1" ht="12">
      <c r="B216" s="131" t="s">
        <v>405</v>
      </c>
      <c r="C216" s="122">
        <v>1024.45</v>
      </c>
      <c r="D216" s="122">
        <v>760.61</v>
      </c>
      <c r="E216" s="122">
        <v>691.95</v>
      </c>
      <c r="F216" s="122">
        <v>838.82</v>
      </c>
      <c r="G216" s="122">
        <v>871.75</v>
      </c>
      <c r="H216" s="122">
        <v>905.43111078156892</v>
      </c>
      <c r="J216" s="286"/>
      <c r="K216" s="286"/>
      <c r="L216" s="286"/>
      <c r="M216" s="286"/>
      <c r="N216" s="286"/>
      <c r="O216" s="286"/>
    </row>
    <row r="217" spans="2:15" s="114" customFormat="1" ht="12">
      <c r="B217" s="131" t="s">
        <v>406</v>
      </c>
      <c r="C217" s="122">
        <v>550.94000000000005</v>
      </c>
      <c r="D217" s="122">
        <v>278.13</v>
      </c>
      <c r="E217" s="122">
        <v>232.06</v>
      </c>
      <c r="F217" s="122">
        <v>348</v>
      </c>
      <c r="G217" s="122">
        <v>871.23</v>
      </c>
      <c r="H217" s="122">
        <v>905.31877048816239</v>
      </c>
      <c r="J217" s="286"/>
      <c r="K217" s="286"/>
      <c r="L217" s="286"/>
      <c r="M217" s="286"/>
      <c r="N217" s="286"/>
      <c r="O217" s="286"/>
    </row>
    <row r="218" spans="2:15" s="114" customFormat="1" ht="12">
      <c r="B218" s="131" t="s">
        <v>407</v>
      </c>
      <c r="C218" s="122">
        <v>473.51</v>
      </c>
      <c r="D218" s="122">
        <v>482.47</v>
      </c>
      <c r="E218" s="122">
        <v>459.88</v>
      </c>
      <c r="F218" s="122">
        <v>490.82</v>
      </c>
      <c r="G218" s="122">
        <v>0.52</v>
      </c>
      <c r="H218" s="122">
        <v>0.11234029340654422</v>
      </c>
      <c r="J218" s="286"/>
      <c r="K218" s="286"/>
      <c r="L218" s="286"/>
      <c r="M218" s="286"/>
      <c r="N218" s="286"/>
      <c r="O218" s="286"/>
    </row>
    <row r="219" spans="2:15" s="114" customFormat="1" ht="12">
      <c r="B219" s="131" t="s">
        <v>408</v>
      </c>
      <c r="C219" s="122">
        <v>3864.07</v>
      </c>
      <c r="D219" s="122">
        <v>4234.99</v>
      </c>
      <c r="E219" s="122">
        <v>4232.78</v>
      </c>
      <c r="F219" s="122">
        <v>4245.2299999999996</v>
      </c>
      <c r="G219" s="122">
        <v>4368.59</v>
      </c>
      <c r="H219" s="122">
        <v>4138.4065255032956</v>
      </c>
      <c r="J219" s="286"/>
      <c r="K219" s="286"/>
      <c r="L219" s="286"/>
      <c r="M219" s="286"/>
      <c r="N219" s="286"/>
      <c r="O219" s="286"/>
    </row>
    <row r="220" spans="2:15" s="114" customFormat="1" ht="12">
      <c r="B220" s="131" t="s">
        <v>331</v>
      </c>
      <c r="C220" s="122">
        <v>3864.07</v>
      </c>
      <c r="D220" s="122">
        <v>4234.99</v>
      </c>
      <c r="E220" s="122">
        <v>4232.78</v>
      </c>
      <c r="F220" s="122">
        <v>4245.2299999999996</v>
      </c>
      <c r="G220" s="122">
        <v>4368.59</v>
      </c>
      <c r="H220" s="122">
        <v>4138.4065255032956</v>
      </c>
      <c r="J220" s="286"/>
      <c r="K220" s="286"/>
      <c r="L220" s="286"/>
      <c r="M220" s="286"/>
      <c r="N220" s="286"/>
      <c r="O220" s="286"/>
    </row>
    <row r="221" spans="2:15" s="114" customFormat="1" ht="12">
      <c r="B221" s="131" t="s">
        <v>633</v>
      </c>
      <c r="C221" s="122">
        <v>505.59</v>
      </c>
      <c r="D221" s="122">
        <v>471.12</v>
      </c>
      <c r="E221" s="122">
        <v>352.4</v>
      </c>
      <c r="F221" s="122">
        <v>563.83000000000004</v>
      </c>
      <c r="G221" s="122">
        <v>571.5</v>
      </c>
      <c r="H221" s="122">
        <v>662.97647649788576</v>
      </c>
      <c r="J221" s="286"/>
      <c r="K221" s="286"/>
      <c r="L221" s="286"/>
      <c r="M221" s="286"/>
      <c r="N221" s="286"/>
      <c r="O221" s="286"/>
    </row>
    <row r="222" spans="2:15" s="114" customFormat="1" ht="12">
      <c r="B222" s="131" t="s">
        <v>353</v>
      </c>
      <c r="C222" s="122">
        <v>3358.48</v>
      </c>
      <c r="D222" s="122">
        <v>3763.86</v>
      </c>
      <c r="E222" s="122">
        <v>3880.38</v>
      </c>
      <c r="F222" s="122">
        <v>3681.4</v>
      </c>
      <c r="G222" s="122">
        <v>3797.08</v>
      </c>
      <c r="H222" s="122">
        <v>3475.4300490054097</v>
      </c>
      <c r="J222" s="286"/>
      <c r="K222" s="286"/>
      <c r="L222" s="286"/>
      <c r="M222" s="286"/>
      <c r="N222" s="286"/>
      <c r="O222" s="286"/>
    </row>
    <row r="223" spans="2:15" ht="33.75" hidden="1" customHeight="1">
      <c r="B223" s="131" t="s">
        <v>47</v>
      </c>
      <c r="C223" s="122">
        <v>0</v>
      </c>
      <c r="D223" s="122">
        <v>0</v>
      </c>
      <c r="E223" s="122">
        <v>0</v>
      </c>
      <c r="F223" s="122">
        <v>0</v>
      </c>
      <c r="G223" s="122">
        <v>0</v>
      </c>
      <c r="H223" s="122">
        <v>0</v>
      </c>
      <c r="J223" s="286"/>
      <c r="K223" s="286"/>
      <c r="L223" s="286"/>
      <c r="M223" s="286"/>
      <c r="N223" s="286"/>
      <c r="O223" s="286"/>
    </row>
    <row r="224" spans="2:15" ht="33.75" hidden="1" customHeight="1">
      <c r="B224" s="127" t="s">
        <v>52</v>
      </c>
      <c r="C224" s="122">
        <v>0</v>
      </c>
      <c r="D224" s="122">
        <v>0</v>
      </c>
      <c r="E224" s="122">
        <v>0</v>
      </c>
      <c r="F224" s="122">
        <v>0</v>
      </c>
      <c r="G224" s="122">
        <v>0</v>
      </c>
      <c r="H224" s="122">
        <v>0</v>
      </c>
      <c r="J224" s="286"/>
      <c r="K224" s="286"/>
      <c r="L224" s="286"/>
      <c r="M224" s="286"/>
      <c r="N224" s="286"/>
      <c r="O224" s="286"/>
    </row>
    <row r="225" spans="2:15" ht="11.25" hidden="1" customHeight="1">
      <c r="B225" s="131" t="s">
        <v>21</v>
      </c>
      <c r="C225" s="122">
        <v>0</v>
      </c>
      <c r="D225" s="122">
        <v>0</v>
      </c>
      <c r="E225" s="122">
        <v>0</v>
      </c>
      <c r="F225" s="122">
        <v>0</v>
      </c>
      <c r="G225" s="122">
        <v>0</v>
      </c>
      <c r="H225" s="122">
        <v>0</v>
      </c>
      <c r="J225" s="286"/>
      <c r="K225" s="286"/>
      <c r="L225" s="286"/>
      <c r="M225" s="286"/>
      <c r="N225" s="286"/>
      <c r="O225" s="286"/>
    </row>
    <row r="226" spans="2:15" ht="11.25" hidden="1" customHeight="1">
      <c r="B226" s="131" t="s">
        <v>22</v>
      </c>
      <c r="C226" s="122">
        <v>0</v>
      </c>
      <c r="D226" s="122">
        <v>0</v>
      </c>
      <c r="E226" s="122">
        <v>0</v>
      </c>
      <c r="F226" s="122">
        <v>0</v>
      </c>
      <c r="G226" s="122">
        <v>0</v>
      </c>
      <c r="H226" s="122">
        <v>0</v>
      </c>
      <c r="J226" s="286"/>
      <c r="K226" s="286"/>
      <c r="L226" s="286"/>
      <c r="M226" s="286"/>
      <c r="N226" s="286"/>
      <c r="O226" s="286"/>
    </row>
    <row r="227" spans="2:15" s="217" customFormat="1" ht="12">
      <c r="B227" s="128" t="s">
        <v>634</v>
      </c>
      <c r="C227" s="247">
        <v>12346.18</v>
      </c>
      <c r="D227" s="247">
        <v>12559.98</v>
      </c>
      <c r="E227" s="247">
        <v>12395.9</v>
      </c>
      <c r="F227" s="247">
        <v>12529.01</v>
      </c>
      <c r="G227" s="247">
        <v>13220.34</v>
      </c>
      <c r="H227" s="247">
        <v>13186.391614424641</v>
      </c>
      <c r="J227" s="286"/>
      <c r="K227" s="286"/>
      <c r="L227" s="286"/>
      <c r="M227" s="286"/>
      <c r="N227" s="286"/>
      <c r="O227" s="286"/>
    </row>
    <row r="228" spans="2:15" s="217" customFormat="1" ht="12">
      <c r="B228" s="129" t="s">
        <v>593</v>
      </c>
      <c r="C228" s="120">
        <v>4917.7</v>
      </c>
      <c r="D228" s="120">
        <v>4995.8</v>
      </c>
      <c r="E228" s="120">
        <v>4966.37</v>
      </c>
      <c r="F228" s="120">
        <v>5036.4399999999996</v>
      </c>
      <c r="G228" s="120">
        <v>5161.1499999999996</v>
      </c>
      <c r="H228" s="120">
        <v>5112.6264075535746</v>
      </c>
      <c r="J228" s="286"/>
      <c r="K228" s="286"/>
      <c r="L228" s="286"/>
      <c r="M228" s="286"/>
      <c r="N228" s="286"/>
      <c r="O228" s="286"/>
    </row>
    <row r="229" spans="2:15" s="114" customFormat="1" ht="12" customHeight="1">
      <c r="B229" s="131" t="s">
        <v>313</v>
      </c>
      <c r="C229" s="122">
        <v>3226.79</v>
      </c>
      <c r="D229" s="122">
        <v>3251.12</v>
      </c>
      <c r="E229" s="122">
        <v>3243.26</v>
      </c>
      <c r="F229" s="122">
        <v>3376.96</v>
      </c>
      <c r="G229" s="122">
        <v>3425.84</v>
      </c>
      <c r="H229" s="122">
        <v>3405.4156766377687</v>
      </c>
      <c r="J229" s="286"/>
      <c r="K229" s="286"/>
      <c r="L229" s="286"/>
      <c r="M229" s="286"/>
      <c r="N229" s="286"/>
      <c r="O229" s="286"/>
    </row>
    <row r="230" spans="2:15" s="114" customFormat="1" ht="12" hidden="1">
      <c r="B230" s="131" t="s">
        <v>635</v>
      </c>
      <c r="C230" s="122">
        <v>3226.79</v>
      </c>
      <c r="D230" s="122">
        <v>3251.12</v>
      </c>
      <c r="E230" s="122">
        <v>3243.26</v>
      </c>
      <c r="F230" s="122">
        <v>3376.96</v>
      </c>
      <c r="G230" s="122">
        <v>3425.84</v>
      </c>
      <c r="H230" s="122">
        <v>3405.4156766377687</v>
      </c>
      <c r="J230" s="286"/>
      <c r="K230" s="286"/>
      <c r="L230" s="286"/>
      <c r="M230" s="286"/>
      <c r="N230" s="286"/>
      <c r="O230" s="286"/>
    </row>
    <row r="231" spans="2:15" ht="33.75" hidden="1" customHeight="1">
      <c r="B231" s="131" t="s">
        <v>316</v>
      </c>
      <c r="C231" s="122">
        <v>0</v>
      </c>
      <c r="D231" s="122">
        <v>0</v>
      </c>
      <c r="E231" s="122">
        <v>0</v>
      </c>
      <c r="F231" s="122">
        <v>0</v>
      </c>
      <c r="G231" s="122">
        <v>0</v>
      </c>
      <c r="H231" s="122">
        <v>0</v>
      </c>
      <c r="J231" s="286"/>
      <c r="K231" s="286"/>
      <c r="L231" s="286"/>
      <c r="M231" s="286"/>
      <c r="N231" s="286"/>
      <c r="O231" s="286"/>
    </row>
    <row r="232" spans="2:15" ht="22.5" hidden="1" customHeight="1">
      <c r="B232" s="131" t="s">
        <v>317</v>
      </c>
      <c r="C232" s="122">
        <v>0</v>
      </c>
      <c r="D232" s="122">
        <v>0</v>
      </c>
      <c r="E232" s="122">
        <v>0</v>
      </c>
      <c r="F232" s="122">
        <v>0</v>
      </c>
      <c r="G232" s="122">
        <v>0</v>
      </c>
      <c r="H232" s="122">
        <v>0</v>
      </c>
      <c r="J232" s="286"/>
      <c r="K232" s="286"/>
      <c r="L232" s="286"/>
      <c r="M232" s="286"/>
      <c r="N232" s="286"/>
      <c r="O232" s="286"/>
    </row>
    <row r="233" spans="2:15" ht="22.5" hidden="1" customHeight="1">
      <c r="B233" s="131" t="s">
        <v>318</v>
      </c>
      <c r="C233" s="122">
        <v>0</v>
      </c>
      <c r="D233" s="122">
        <v>0</v>
      </c>
      <c r="E233" s="122">
        <v>0</v>
      </c>
      <c r="F233" s="122">
        <v>0</v>
      </c>
      <c r="G233" s="122">
        <v>0</v>
      </c>
      <c r="H233" s="122">
        <v>0</v>
      </c>
      <c r="J233" s="286"/>
      <c r="K233" s="286"/>
      <c r="L233" s="286"/>
      <c r="M233" s="286"/>
      <c r="N233" s="286"/>
      <c r="O233" s="286"/>
    </row>
    <row r="234" spans="2:15" ht="22.5" hidden="1" customHeight="1">
      <c r="B234" s="131" t="s">
        <v>319</v>
      </c>
      <c r="C234" s="122">
        <v>0</v>
      </c>
      <c r="D234" s="122">
        <v>0</v>
      </c>
      <c r="E234" s="122">
        <v>0</v>
      </c>
      <c r="F234" s="122">
        <v>0</v>
      </c>
      <c r="G234" s="122">
        <v>0</v>
      </c>
      <c r="H234" s="122">
        <v>0</v>
      </c>
      <c r="J234" s="286"/>
      <c r="K234" s="286"/>
      <c r="L234" s="286"/>
      <c r="M234" s="286"/>
      <c r="N234" s="286"/>
      <c r="O234" s="286"/>
    </row>
    <row r="235" spans="2:15" ht="22.5" hidden="1" customHeight="1">
      <c r="B235" s="131" t="s">
        <v>320</v>
      </c>
      <c r="C235" s="122">
        <v>0</v>
      </c>
      <c r="D235" s="122">
        <v>0</v>
      </c>
      <c r="E235" s="122">
        <v>0</v>
      </c>
      <c r="F235" s="122">
        <v>0</v>
      </c>
      <c r="G235" s="122">
        <v>0</v>
      </c>
      <c r="H235" s="122">
        <v>0</v>
      </c>
      <c r="J235" s="286"/>
      <c r="K235" s="286"/>
      <c r="L235" s="286"/>
      <c r="M235" s="286"/>
      <c r="N235" s="286"/>
      <c r="O235" s="286"/>
    </row>
    <row r="236" spans="2:15" ht="22.5" hidden="1" customHeight="1">
      <c r="B236" s="131" t="s">
        <v>636</v>
      </c>
      <c r="C236" s="122">
        <v>0</v>
      </c>
      <c r="D236" s="122">
        <v>0</v>
      </c>
      <c r="E236" s="122">
        <v>0</v>
      </c>
      <c r="F236" s="122">
        <v>0</v>
      </c>
      <c r="G236" s="122">
        <v>0</v>
      </c>
      <c r="H236" s="122">
        <v>0</v>
      </c>
      <c r="J236" s="286"/>
      <c r="K236" s="286"/>
      <c r="L236" s="286"/>
      <c r="M236" s="286"/>
      <c r="N236" s="286"/>
      <c r="O236" s="286"/>
    </row>
    <row r="237" spans="2:15" ht="22.5" hidden="1" customHeight="1">
      <c r="B237" s="131" t="s">
        <v>637</v>
      </c>
      <c r="C237" s="122">
        <v>0</v>
      </c>
      <c r="D237" s="122">
        <v>0</v>
      </c>
      <c r="E237" s="122">
        <v>0</v>
      </c>
      <c r="F237" s="122">
        <v>0</v>
      </c>
      <c r="G237" s="122">
        <v>0</v>
      </c>
      <c r="H237" s="122">
        <v>0</v>
      </c>
      <c r="J237" s="286"/>
      <c r="K237" s="286"/>
      <c r="L237" s="286"/>
      <c r="M237" s="286"/>
      <c r="N237" s="286"/>
      <c r="O237" s="286"/>
    </row>
    <row r="238" spans="2:15" s="114" customFormat="1" ht="12">
      <c r="B238" s="131" t="s">
        <v>324</v>
      </c>
      <c r="C238" s="122">
        <v>1690.91</v>
      </c>
      <c r="D238" s="122">
        <v>1744.68</v>
      </c>
      <c r="E238" s="122">
        <v>1723.11</v>
      </c>
      <c r="F238" s="122">
        <v>1659.48</v>
      </c>
      <c r="G238" s="122">
        <v>1735.31</v>
      </c>
      <c r="H238" s="122">
        <v>1707.2107309158059</v>
      </c>
      <c r="J238" s="286"/>
      <c r="K238" s="286"/>
      <c r="L238" s="286"/>
      <c r="M238" s="286"/>
      <c r="N238" s="286"/>
      <c r="O238" s="286"/>
    </row>
    <row r="239" spans="2:15" s="114" customFormat="1" ht="12" customHeight="1">
      <c r="B239" s="131" t="s">
        <v>325</v>
      </c>
      <c r="C239" s="122">
        <v>1690.91</v>
      </c>
      <c r="D239" s="122">
        <v>1744.68</v>
      </c>
      <c r="E239" s="122">
        <v>1723.11</v>
      </c>
      <c r="F239" s="122">
        <v>1659.48</v>
      </c>
      <c r="G239" s="122">
        <v>1735.31</v>
      </c>
      <c r="H239" s="122">
        <v>1707.2107309158059</v>
      </c>
      <c r="J239" s="286"/>
      <c r="K239" s="286"/>
      <c r="L239" s="286"/>
      <c r="M239" s="286"/>
      <c r="N239" s="286"/>
      <c r="O239" s="286"/>
    </row>
    <row r="240" spans="2:15" ht="33.75" hidden="1" customHeight="1">
      <c r="B240" s="131" t="s">
        <v>326</v>
      </c>
      <c r="C240" s="122">
        <v>0</v>
      </c>
      <c r="D240" s="122">
        <v>0</v>
      </c>
      <c r="E240" s="122">
        <v>0</v>
      </c>
      <c r="F240" s="122">
        <v>0</v>
      </c>
      <c r="G240" s="122">
        <v>0</v>
      </c>
      <c r="H240" s="122">
        <v>0</v>
      </c>
      <c r="J240" s="286"/>
      <c r="K240" s="286"/>
      <c r="L240" s="286"/>
      <c r="M240" s="286"/>
      <c r="N240" s="286"/>
      <c r="O240" s="286"/>
    </row>
    <row r="241" spans="2:15" ht="22.5" hidden="1" customHeight="1">
      <c r="B241" s="131" t="s">
        <v>327</v>
      </c>
      <c r="C241" s="122">
        <v>0</v>
      </c>
      <c r="D241" s="122">
        <v>0</v>
      </c>
      <c r="E241" s="122">
        <v>0</v>
      </c>
      <c r="F241" s="122">
        <v>0</v>
      </c>
      <c r="G241" s="122">
        <v>0</v>
      </c>
      <c r="H241" s="122">
        <v>0</v>
      </c>
      <c r="J241" s="286"/>
      <c r="K241" s="286"/>
      <c r="L241" s="286"/>
      <c r="M241" s="286"/>
      <c r="N241" s="286"/>
      <c r="O241" s="286"/>
    </row>
    <row r="242" spans="2:15" ht="22.5" hidden="1" customHeight="1">
      <c r="B242" s="131" t="s">
        <v>328</v>
      </c>
      <c r="C242" s="122">
        <v>0</v>
      </c>
      <c r="D242" s="122">
        <v>0</v>
      </c>
      <c r="E242" s="122">
        <v>0</v>
      </c>
      <c r="F242" s="122">
        <v>0</v>
      </c>
      <c r="G242" s="122">
        <v>0</v>
      </c>
      <c r="H242" s="122">
        <v>0</v>
      </c>
      <c r="J242" s="286"/>
      <c r="K242" s="286"/>
      <c r="L242" s="286"/>
      <c r="M242" s="286"/>
      <c r="N242" s="286"/>
      <c r="O242" s="286"/>
    </row>
    <row r="243" spans="2:15" ht="22.5" hidden="1" customHeight="1">
      <c r="B243" s="131" t="s">
        <v>329</v>
      </c>
      <c r="C243" s="122">
        <v>0</v>
      </c>
      <c r="D243" s="122">
        <v>0</v>
      </c>
      <c r="E243" s="122">
        <v>0</v>
      </c>
      <c r="F243" s="122">
        <v>0</v>
      </c>
      <c r="G243" s="122">
        <v>0</v>
      </c>
      <c r="H243" s="122">
        <v>0</v>
      </c>
      <c r="J243" s="286"/>
      <c r="K243" s="286"/>
      <c r="L243" s="286"/>
      <c r="M243" s="286"/>
      <c r="N243" s="286"/>
      <c r="O243" s="286"/>
    </row>
    <row r="244" spans="2:15" ht="22.5" hidden="1" customHeight="1">
      <c r="B244" s="131" t="s">
        <v>330</v>
      </c>
      <c r="C244" s="122">
        <v>0</v>
      </c>
      <c r="D244" s="122">
        <v>0</v>
      </c>
      <c r="E244" s="122">
        <v>0</v>
      </c>
      <c r="F244" s="122">
        <v>0</v>
      </c>
      <c r="G244" s="122">
        <v>0</v>
      </c>
      <c r="H244" s="122">
        <v>0</v>
      </c>
      <c r="J244" s="286"/>
      <c r="K244" s="286"/>
      <c r="L244" s="286"/>
      <c r="M244" s="286"/>
      <c r="N244" s="286"/>
      <c r="O244" s="286"/>
    </row>
    <row r="245" spans="2:15" ht="11.25" hidden="1" customHeight="1">
      <c r="B245" s="131" t="s">
        <v>638</v>
      </c>
      <c r="C245" s="122">
        <v>0</v>
      </c>
      <c r="D245" s="122">
        <v>0</v>
      </c>
      <c r="E245" s="122">
        <v>0</v>
      </c>
      <c r="F245" s="122">
        <v>0</v>
      </c>
      <c r="G245" s="122">
        <v>0</v>
      </c>
      <c r="H245" s="122">
        <v>0</v>
      </c>
      <c r="J245" s="286"/>
      <c r="K245" s="286"/>
      <c r="L245" s="286"/>
      <c r="M245" s="286"/>
      <c r="N245" s="286"/>
      <c r="O245" s="286"/>
    </row>
    <row r="246" spans="2:15" ht="33.75" hidden="1" customHeight="1">
      <c r="B246" s="131" t="s">
        <v>639</v>
      </c>
      <c r="C246" s="122">
        <v>0</v>
      </c>
      <c r="D246" s="122">
        <v>0</v>
      </c>
      <c r="E246" s="122">
        <v>0</v>
      </c>
      <c r="F246" s="122">
        <v>0</v>
      </c>
      <c r="G246" s="122">
        <v>0</v>
      </c>
      <c r="H246" s="122">
        <v>0</v>
      </c>
      <c r="J246" s="286"/>
      <c r="K246" s="286"/>
      <c r="L246" s="286"/>
      <c r="M246" s="286"/>
      <c r="N246" s="286"/>
      <c r="O246" s="286"/>
    </row>
    <row r="247" spans="2:15" ht="33.75" hidden="1" customHeight="1">
      <c r="B247" s="131" t="s">
        <v>599</v>
      </c>
      <c r="C247" s="122">
        <v>0</v>
      </c>
      <c r="D247" s="122">
        <v>0</v>
      </c>
      <c r="E247" s="122">
        <v>0</v>
      </c>
      <c r="F247" s="122">
        <v>0</v>
      </c>
      <c r="G247" s="122">
        <v>0</v>
      </c>
      <c r="H247" s="122">
        <v>0</v>
      </c>
      <c r="J247" s="286"/>
      <c r="K247" s="286"/>
      <c r="L247" s="286"/>
      <c r="M247" s="286"/>
      <c r="N247" s="286"/>
      <c r="O247" s="286"/>
    </row>
    <row r="248" spans="2:15" ht="22.5" hidden="1" customHeight="1">
      <c r="B248" s="131" t="s">
        <v>600</v>
      </c>
      <c r="C248" s="122">
        <v>0</v>
      </c>
      <c r="D248" s="122">
        <v>0</v>
      </c>
      <c r="E248" s="122">
        <v>0</v>
      </c>
      <c r="F248" s="122">
        <v>0</v>
      </c>
      <c r="G248" s="122">
        <v>0</v>
      </c>
      <c r="H248" s="122">
        <v>0</v>
      </c>
      <c r="J248" s="286"/>
      <c r="K248" s="286"/>
      <c r="L248" s="286"/>
      <c r="M248" s="286"/>
      <c r="N248" s="286"/>
      <c r="O248" s="286"/>
    </row>
    <row r="249" spans="2:15" ht="22.5" hidden="1" customHeight="1">
      <c r="B249" s="131" t="s">
        <v>601</v>
      </c>
      <c r="C249" s="122">
        <v>0</v>
      </c>
      <c r="D249" s="122">
        <v>0</v>
      </c>
      <c r="E249" s="122">
        <v>0</v>
      </c>
      <c r="F249" s="122">
        <v>0</v>
      </c>
      <c r="G249" s="122">
        <v>0</v>
      </c>
      <c r="H249" s="122">
        <v>0</v>
      </c>
      <c r="J249" s="286"/>
      <c r="K249" s="286"/>
      <c r="L249" s="286"/>
      <c r="M249" s="286"/>
      <c r="N249" s="286"/>
      <c r="O249" s="286"/>
    </row>
    <row r="250" spans="2:15" ht="22.5" hidden="1" customHeight="1">
      <c r="B250" s="131" t="s">
        <v>602</v>
      </c>
      <c r="C250" s="122">
        <v>0</v>
      </c>
      <c r="D250" s="122">
        <v>0</v>
      </c>
      <c r="E250" s="122">
        <v>0</v>
      </c>
      <c r="F250" s="122">
        <v>0</v>
      </c>
      <c r="G250" s="122">
        <v>0</v>
      </c>
      <c r="H250" s="122">
        <v>0</v>
      </c>
      <c r="J250" s="286"/>
      <c r="K250" s="286"/>
      <c r="L250" s="286"/>
      <c r="M250" s="286"/>
      <c r="N250" s="286"/>
      <c r="O250" s="286"/>
    </row>
    <row r="251" spans="2:15" ht="22.5" hidden="1" customHeight="1">
      <c r="B251" s="131" t="s">
        <v>603</v>
      </c>
      <c r="C251" s="122">
        <v>0</v>
      </c>
      <c r="D251" s="122">
        <v>0</v>
      </c>
      <c r="E251" s="122">
        <v>0</v>
      </c>
      <c r="F251" s="122">
        <v>0</v>
      </c>
      <c r="G251" s="122">
        <v>0</v>
      </c>
      <c r="H251" s="122">
        <v>0</v>
      </c>
      <c r="J251" s="286"/>
      <c r="K251" s="286"/>
      <c r="L251" s="286"/>
      <c r="M251" s="286"/>
      <c r="N251" s="286"/>
      <c r="O251" s="286"/>
    </row>
    <row r="252" spans="2:15" s="114" customFormat="1" ht="12">
      <c r="B252" s="123" t="s">
        <v>604</v>
      </c>
      <c r="C252" s="122">
        <v>947.44</v>
      </c>
      <c r="D252" s="122">
        <v>976.33</v>
      </c>
      <c r="E252" s="122">
        <v>952.58</v>
      </c>
      <c r="F252" s="122">
        <v>917.34</v>
      </c>
      <c r="G252" s="122">
        <v>962.11</v>
      </c>
      <c r="H252" s="122">
        <v>941.46418210872048</v>
      </c>
      <c r="J252" s="286"/>
      <c r="K252" s="286"/>
      <c r="L252" s="286"/>
      <c r="M252" s="286"/>
      <c r="N252" s="286"/>
      <c r="O252" s="286"/>
    </row>
    <row r="253" spans="2:15" s="114" customFormat="1" ht="12" customHeight="1">
      <c r="B253" s="123" t="s">
        <v>639</v>
      </c>
      <c r="C253" s="122">
        <v>947.44</v>
      </c>
      <c r="D253" s="122">
        <v>976.33</v>
      </c>
      <c r="E253" s="122">
        <v>952.58</v>
      </c>
      <c r="F253" s="122">
        <v>917.34</v>
      </c>
      <c r="G253" s="122">
        <v>962.11</v>
      </c>
      <c r="H253" s="122">
        <v>941.46418210872048</v>
      </c>
      <c r="J253" s="286"/>
      <c r="K253" s="286"/>
      <c r="L253" s="286"/>
      <c r="M253" s="286"/>
      <c r="N253" s="286"/>
      <c r="O253" s="286"/>
    </row>
    <row r="254" spans="2:15" ht="33.75" hidden="1" customHeight="1">
      <c r="B254" s="123" t="s">
        <v>640</v>
      </c>
      <c r="C254" s="122">
        <v>0</v>
      </c>
      <c r="D254" s="122">
        <v>0</v>
      </c>
      <c r="E254" s="122">
        <v>0</v>
      </c>
      <c r="F254" s="122">
        <v>0</v>
      </c>
      <c r="G254" s="122">
        <v>0</v>
      </c>
      <c r="H254" s="122">
        <v>0</v>
      </c>
      <c r="J254" s="286"/>
      <c r="K254" s="286"/>
      <c r="L254" s="286"/>
      <c r="M254" s="286"/>
      <c r="N254" s="286"/>
      <c r="O254" s="286"/>
    </row>
    <row r="255" spans="2:15" ht="22.5" hidden="1" customHeight="1">
      <c r="B255" s="123" t="s">
        <v>600</v>
      </c>
      <c r="C255" s="122">
        <v>0</v>
      </c>
      <c r="D255" s="122">
        <v>0</v>
      </c>
      <c r="E255" s="122">
        <v>0</v>
      </c>
      <c r="F255" s="122">
        <v>0</v>
      </c>
      <c r="G255" s="122">
        <v>0</v>
      </c>
      <c r="H255" s="122">
        <v>0</v>
      </c>
      <c r="J255" s="286"/>
      <c r="K255" s="286"/>
      <c r="L255" s="286"/>
      <c r="M255" s="286"/>
      <c r="N255" s="286"/>
      <c r="O255" s="286"/>
    </row>
    <row r="256" spans="2:15" ht="22.5" hidden="1" customHeight="1">
      <c r="B256" s="123" t="s">
        <v>601</v>
      </c>
      <c r="C256" s="122">
        <v>0</v>
      </c>
      <c r="D256" s="122">
        <v>0</v>
      </c>
      <c r="E256" s="122">
        <v>0</v>
      </c>
      <c r="F256" s="122">
        <v>0</v>
      </c>
      <c r="G256" s="122">
        <v>0</v>
      </c>
      <c r="H256" s="122">
        <v>0</v>
      </c>
      <c r="J256" s="286"/>
      <c r="K256" s="286"/>
      <c r="L256" s="286"/>
      <c r="M256" s="286"/>
      <c r="N256" s="286"/>
      <c r="O256" s="286"/>
    </row>
    <row r="257" spans="2:15" ht="22.5" hidden="1" customHeight="1">
      <c r="B257" s="123" t="s">
        <v>602</v>
      </c>
      <c r="C257" s="122">
        <v>0</v>
      </c>
      <c r="D257" s="122">
        <v>0</v>
      </c>
      <c r="E257" s="122">
        <v>0</v>
      </c>
      <c r="F257" s="122">
        <v>0</v>
      </c>
      <c r="G257" s="122">
        <v>0</v>
      </c>
      <c r="H257" s="122">
        <v>0</v>
      </c>
      <c r="J257" s="286"/>
      <c r="K257" s="286"/>
      <c r="L257" s="286"/>
      <c r="M257" s="286"/>
      <c r="N257" s="286"/>
      <c r="O257" s="286"/>
    </row>
    <row r="258" spans="2:15" ht="22.5" hidden="1" customHeight="1">
      <c r="B258" s="123" t="s">
        <v>603</v>
      </c>
      <c r="C258" s="122">
        <v>0</v>
      </c>
      <c r="D258" s="122">
        <v>0</v>
      </c>
      <c r="E258" s="122">
        <v>0</v>
      </c>
      <c r="F258" s="122">
        <v>0</v>
      </c>
      <c r="G258" s="122">
        <v>0</v>
      </c>
      <c r="H258" s="122">
        <v>0</v>
      </c>
      <c r="J258" s="286"/>
      <c r="K258" s="286"/>
      <c r="L258" s="286"/>
      <c r="M258" s="286"/>
      <c r="N258" s="286"/>
      <c r="O258" s="286"/>
    </row>
    <row r="259" spans="2:15" s="114" customFormat="1" ht="12">
      <c r="B259" s="123" t="s">
        <v>605</v>
      </c>
      <c r="C259" s="122">
        <v>245.78</v>
      </c>
      <c r="D259" s="122">
        <v>255.11</v>
      </c>
      <c r="E259" s="122">
        <v>253.43</v>
      </c>
      <c r="F259" s="122">
        <v>246.3</v>
      </c>
      <c r="G259" s="122">
        <v>243.55</v>
      </c>
      <c r="H259" s="122">
        <v>252.02832931834482</v>
      </c>
      <c r="J259" s="286"/>
      <c r="K259" s="286"/>
      <c r="L259" s="286"/>
      <c r="M259" s="286"/>
      <c r="N259" s="286"/>
      <c r="O259" s="286"/>
    </row>
    <row r="260" spans="2:15" s="114" customFormat="1" ht="12" customHeight="1">
      <c r="B260" s="123" t="s">
        <v>639</v>
      </c>
      <c r="C260" s="122">
        <v>245.78</v>
      </c>
      <c r="D260" s="122">
        <v>255.11</v>
      </c>
      <c r="E260" s="122">
        <v>253.43</v>
      </c>
      <c r="F260" s="122">
        <v>246.3</v>
      </c>
      <c r="G260" s="122">
        <v>243.55</v>
      </c>
      <c r="H260" s="122">
        <v>252.02832931834482</v>
      </c>
      <c r="J260" s="286"/>
      <c r="K260" s="286"/>
      <c r="L260" s="286"/>
      <c r="M260" s="286"/>
      <c r="N260" s="286"/>
      <c r="O260" s="286"/>
    </row>
    <row r="261" spans="2:15" ht="33.75" hidden="1" customHeight="1">
      <c r="B261" s="123" t="s">
        <v>640</v>
      </c>
      <c r="C261" s="122">
        <v>0</v>
      </c>
      <c r="D261" s="122">
        <v>0</v>
      </c>
      <c r="E261" s="122">
        <v>0</v>
      </c>
      <c r="F261" s="122">
        <v>0</v>
      </c>
      <c r="G261" s="122">
        <v>0</v>
      </c>
      <c r="H261" s="122">
        <v>0</v>
      </c>
      <c r="J261" s="286"/>
      <c r="K261" s="286"/>
      <c r="L261" s="286"/>
      <c r="M261" s="286"/>
      <c r="N261" s="286"/>
      <c r="O261" s="286"/>
    </row>
    <row r="262" spans="2:15" ht="22.5" hidden="1" customHeight="1">
      <c r="B262" s="123" t="s">
        <v>600</v>
      </c>
      <c r="C262" s="122">
        <v>0</v>
      </c>
      <c r="D262" s="122">
        <v>0</v>
      </c>
      <c r="E262" s="122">
        <v>0</v>
      </c>
      <c r="F262" s="122">
        <v>0</v>
      </c>
      <c r="G262" s="122">
        <v>0</v>
      </c>
      <c r="H262" s="122">
        <v>0</v>
      </c>
      <c r="J262" s="286"/>
      <c r="K262" s="286"/>
      <c r="L262" s="286"/>
      <c r="M262" s="286"/>
      <c r="N262" s="286"/>
      <c r="O262" s="286"/>
    </row>
    <row r="263" spans="2:15" ht="22.5" hidden="1" customHeight="1">
      <c r="B263" s="123" t="s">
        <v>601</v>
      </c>
      <c r="C263" s="122">
        <v>0</v>
      </c>
      <c r="D263" s="122">
        <v>0</v>
      </c>
      <c r="E263" s="122">
        <v>0</v>
      </c>
      <c r="F263" s="122">
        <v>0</v>
      </c>
      <c r="G263" s="122">
        <v>0</v>
      </c>
      <c r="H263" s="122">
        <v>0</v>
      </c>
      <c r="J263" s="286"/>
      <c r="K263" s="286"/>
      <c r="L263" s="286"/>
      <c r="M263" s="286"/>
      <c r="N263" s="286"/>
      <c r="O263" s="286"/>
    </row>
    <row r="264" spans="2:15" ht="22.5" hidden="1" customHeight="1">
      <c r="B264" s="123" t="s">
        <v>602</v>
      </c>
      <c r="C264" s="122">
        <v>0</v>
      </c>
      <c r="D264" s="122">
        <v>0</v>
      </c>
      <c r="E264" s="122">
        <v>0</v>
      </c>
      <c r="F264" s="122">
        <v>0</v>
      </c>
      <c r="G264" s="122">
        <v>0</v>
      </c>
      <c r="H264" s="122">
        <v>0</v>
      </c>
      <c r="J264" s="286"/>
      <c r="K264" s="286"/>
      <c r="L264" s="286"/>
      <c r="M264" s="286"/>
      <c r="N264" s="286"/>
      <c r="O264" s="286"/>
    </row>
    <row r="265" spans="2:15" ht="22.5" hidden="1" customHeight="1">
      <c r="B265" s="123" t="s">
        <v>603</v>
      </c>
      <c r="C265" s="122">
        <v>0</v>
      </c>
      <c r="D265" s="122">
        <v>0</v>
      </c>
      <c r="E265" s="122">
        <v>0</v>
      </c>
      <c r="F265" s="122">
        <v>0</v>
      </c>
      <c r="G265" s="122">
        <v>0</v>
      </c>
      <c r="H265" s="122">
        <v>0</v>
      </c>
      <c r="J265" s="286"/>
      <c r="K265" s="286"/>
      <c r="L265" s="286"/>
      <c r="M265" s="286"/>
      <c r="N265" s="286"/>
      <c r="O265" s="286"/>
    </row>
    <row r="266" spans="2:15" s="114" customFormat="1" ht="12">
      <c r="B266" s="123" t="s">
        <v>606</v>
      </c>
      <c r="C266" s="122">
        <v>497.69</v>
      </c>
      <c r="D266" s="122">
        <v>513.24</v>
      </c>
      <c r="E266" s="122">
        <v>517.1</v>
      </c>
      <c r="F266" s="122">
        <v>495.84</v>
      </c>
      <c r="G266" s="122">
        <v>529.65</v>
      </c>
      <c r="H266" s="122">
        <v>513.7182194887406</v>
      </c>
      <c r="J266" s="286"/>
      <c r="K266" s="286"/>
      <c r="L266" s="286"/>
      <c r="M266" s="286"/>
      <c r="N266" s="286"/>
      <c r="O266" s="286"/>
    </row>
    <row r="267" spans="2:15" s="114" customFormat="1" ht="12" customHeight="1">
      <c r="B267" s="123" t="s">
        <v>598</v>
      </c>
      <c r="C267" s="122">
        <v>497.69</v>
      </c>
      <c r="D267" s="122">
        <v>513.24</v>
      </c>
      <c r="E267" s="122">
        <v>517.1</v>
      </c>
      <c r="F267" s="122">
        <v>495.84</v>
      </c>
      <c r="G267" s="122">
        <v>529.65</v>
      </c>
      <c r="H267" s="122">
        <v>513.7182194887406</v>
      </c>
      <c r="J267" s="286"/>
      <c r="K267" s="286"/>
      <c r="L267" s="286"/>
      <c r="M267" s="286"/>
      <c r="N267" s="286"/>
      <c r="O267" s="286"/>
    </row>
    <row r="268" spans="2:15" ht="33.75" hidden="1" customHeight="1">
      <c r="B268" s="123" t="s">
        <v>599</v>
      </c>
      <c r="C268" s="122">
        <v>0</v>
      </c>
      <c r="D268" s="122">
        <v>0</v>
      </c>
      <c r="E268" s="122">
        <v>0</v>
      </c>
      <c r="F268" s="122">
        <v>0</v>
      </c>
      <c r="G268" s="122">
        <v>0</v>
      </c>
      <c r="H268" s="122">
        <v>0</v>
      </c>
      <c r="J268" s="286"/>
      <c r="K268" s="286"/>
      <c r="L268" s="286"/>
      <c r="M268" s="286"/>
      <c r="N268" s="286"/>
      <c r="O268" s="286"/>
    </row>
    <row r="269" spans="2:15" ht="22.5" hidden="1" customHeight="1">
      <c r="B269" s="123" t="s">
        <v>600</v>
      </c>
      <c r="C269" s="122">
        <v>0</v>
      </c>
      <c r="D269" s="122">
        <v>0</v>
      </c>
      <c r="E269" s="122">
        <v>0</v>
      </c>
      <c r="F269" s="122">
        <v>0</v>
      </c>
      <c r="G269" s="122">
        <v>0</v>
      </c>
      <c r="H269" s="122">
        <v>0</v>
      </c>
      <c r="J269" s="286"/>
      <c r="K269" s="286"/>
      <c r="L269" s="286"/>
      <c r="M269" s="286"/>
      <c r="N269" s="286"/>
      <c r="O269" s="286"/>
    </row>
    <row r="270" spans="2:15" ht="22.5" hidden="1" customHeight="1">
      <c r="B270" s="123" t="s">
        <v>601</v>
      </c>
      <c r="C270" s="122">
        <v>0</v>
      </c>
      <c r="D270" s="122">
        <v>0</v>
      </c>
      <c r="E270" s="122">
        <v>0</v>
      </c>
      <c r="F270" s="122">
        <v>0</v>
      </c>
      <c r="G270" s="122">
        <v>0</v>
      </c>
      <c r="H270" s="122">
        <v>0</v>
      </c>
      <c r="J270" s="286"/>
      <c r="K270" s="286"/>
      <c r="L270" s="286"/>
      <c r="M270" s="286"/>
      <c r="N270" s="286"/>
      <c r="O270" s="286"/>
    </row>
    <row r="271" spans="2:15" ht="22.5" hidden="1" customHeight="1">
      <c r="B271" s="123" t="s">
        <v>602</v>
      </c>
      <c r="C271" s="122">
        <v>0</v>
      </c>
      <c r="D271" s="122">
        <v>0</v>
      </c>
      <c r="E271" s="122">
        <v>0</v>
      </c>
      <c r="F271" s="122">
        <v>0</v>
      </c>
      <c r="G271" s="122">
        <v>0</v>
      </c>
      <c r="H271" s="122">
        <v>0</v>
      </c>
      <c r="J271" s="286"/>
      <c r="K271" s="286"/>
      <c r="L271" s="286"/>
      <c r="M271" s="286"/>
      <c r="N271" s="286"/>
      <c r="O271" s="286"/>
    </row>
    <row r="272" spans="2:15" ht="22.5" hidden="1" customHeight="1">
      <c r="B272" s="123" t="s">
        <v>603</v>
      </c>
      <c r="C272" s="122">
        <v>0</v>
      </c>
      <c r="D272" s="122">
        <v>0</v>
      </c>
      <c r="E272" s="122">
        <v>0</v>
      </c>
      <c r="F272" s="122">
        <v>0</v>
      </c>
      <c r="G272" s="122">
        <v>0</v>
      </c>
      <c r="H272" s="122">
        <v>0</v>
      </c>
      <c r="J272" s="286"/>
      <c r="K272" s="286"/>
      <c r="L272" s="286"/>
      <c r="M272" s="286"/>
      <c r="N272" s="286"/>
      <c r="O272" s="286"/>
    </row>
    <row r="273" spans="2:15" s="217" customFormat="1" ht="12">
      <c r="B273" s="132" t="s">
        <v>607</v>
      </c>
      <c r="C273" s="120">
        <v>20.95</v>
      </c>
      <c r="D273" s="120">
        <v>21.6</v>
      </c>
      <c r="E273" s="120">
        <v>21.81</v>
      </c>
      <c r="F273" s="120">
        <v>20.190000000000001</v>
      </c>
      <c r="G273" s="120">
        <v>21.43</v>
      </c>
      <c r="H273" s="120">
        <v>19.85306755595159</v>
      </c>
      <c r="J273" s="286"/>
      <c r="K273" s="286"/>
      <c r="L273" s="286"/>
      <c r="M273" s="286"/>
      <c r="N273" s="286"/>
      <c r="O273" s="286"/>
    </row>
    <row r="274" spans="2:15" s="114" customFormat="1" ht="12" customHeight="1">
      <c r="B274" s="131" t="s">
        <v>313</v>
      </c>
      <c r="C274" s="122">
        <v>20.13</v>
      </c>
      <c r="D274" s="122">
        <v>20.78</v>
      </c>
      <c r="E274" s="122">
        <v>20.96</v>
      </c>
      <c r="F274" s="122">
        <v>19.399999999999999</v>
      </c>
      <c r="G274" s="122">
        <v>20.54</v>
      </c>
      <c r="H274" s="122">
        <v>18.980596777749277</v>
      </c>
      <c r="J274" s="286"/>
      <c r="K274" s="286"/>
      <c r="L274" s="286"/>
      <c r="M274" s="286"/>
      <c r="N274" s="286"/>
      <c r="O274" s="286"/>
    </row>
    <row r="275" spans="2:15" ht="11.25" hidden="1" customHeight="1">
      <c r="B275" s="131" t="s">
        <v>340</v>
      </c>
      <c r="C275" s="122">
        <v>0</v>
      </c>
      <c r="D275" s="122">
        <v>0</v>
      </c>
      <c r="E275" s="122">
        <v>0</v>
      </c>
      <c r="F275" s="122">
        <v>0</v>
      </c>
      <c r="G275" s="122">
        <v>0</v>
      </c>
      <c r="H275" s="122">
        <v>0</v>
      </c>
      <c r="J275" s="286"/>
      <c r="K275" s="286"/>
      <c r="L275" s="286"/>
      <c r="M275" s="286"/>
      <c r="N275" s="286"/>
      <c r="O275" s="286"/>
    </row>
    <row r="276" spans="2:15" ht="11.25" hidden="1" customHeight="1">
      <c r="B276" s="131" t="s">
        <v>608</v>
      </c>
      <c r="C276" s="122">
        <v>0</v>
      </c>
      <c r="D276" s="122">
        <v>0</v>
      </c>
      <c r="E276" s="122">
        <v>0</v>
      </c>
      <c r="F276" s="122">
        <v>0</v>
      </c>
      <c r="G276" s="122">
        <v>0</v>
      </c>
      <c r="H276" s="122">
        <v>0</v>
      </c>
      <c r="J276" s="286"/>
      <c r="K276" s="286"/>
      <c r="L276" s="286"/>
      <c r="M276" s="286"/>
      <c r="N276" s="286"/>
      <c r="O276" s="286"/>
    </row>
    <row r="277" spans="2:15" s="114" customFormat="1" ht="12" customHeight="1">
      <c r="B277" s="131" t="s">
        <v>342</v>
      </c>
      <c r="C277" s="122">
        <v>2.09</v>
      </c>
      <c r="D277" s="122">
        <v>2.15</v>
      </c>
      <c r="E277" s="122">
        <v>2.17</v>
      </c>
      <c r="F277" s="122">
        <v>2.08</v>
      </c>
      <c r="G277" s="122">
        <v>2.2200000000000002</v>
      </c>
      <c r="H277" s="122">
        <v>2.1530486832727527</v>
      </c>
      <c r="J277" s="286"/>
      <c r="K277" s="286"/>
      <c r="L277" s="286"/>
      <c r="M277" s="286"/>
      <c r="N277" s="286"/>
      <c r="O277" s="286"/>
    </row>
    <row r="278" spans="2:15" ht="11.25" hidden="1" customHeight="1">
      <c r="B278" s="131" t="s">
        <v>278</v>
      </c>
      <c r="C278" s="122">
        <v>0</v>
      </c>
      <c r="D278" s="122">
        <v>0</v>
      </c>
      <c r="E278" s="122">
        <v>0</v>
      </c>
      <c r="F278" s="122">
        <v>0</v>
      </c>
      <c r="G278" s="122">
        <v>0</v>
      </c>
      <c r="H278" s="122">
        <v>0</v>
      </c>
      <c r="J278" s="286"/>
      <c r="K278" s="286"/>
      <c r="L278" s="286"/>
      <c r="M278" s="286"/>
      <c r="N278" s="286"/>
      <c r="O278" s="286"/>
    </row>
    <row r="279" spans="2:15" s="114" customFormat="1" ht="12">
      <c r="B279" s="131" t="s">
        <v>343</v>
      </c>
      <c r="C279" s="122">
        <v>18.05</v>
      </c>
      <c r="D279" s="122">
        <v>18.63</v>
      </c>
      <c r="E279" s="122">
        <v>18.79</v>
      </c>
      <c r="F279" s="122">
        <v>17.32</v>
      </c>
      <c r="G279" s="122">
        <v>18.32</v>
      </c>
      <c r="H279" s="122">
        <v>16.827548094476523</v>
      </c>
      <c r="J279" s="286"/>
      <c r="K279" s="286"/>
      <c r="L279" s="286"/>
      <c r="M279" s="286"/>
      <c r="N279" s="286"/>
      <c r="O279" s="286"/>
    </row>
    <row r="280" spans="2:15" ht="11.25" hidden="1" customHeight="1">
      <c r="B280" s="131" t="s">
        <v>344</v>
      </c>
      <c r="C280" s="122">
        <v>0</v>
      </c>
      <c r="D280" s="122">
        <v>0</v>
      </c>
      <c r="E280" s="122">
        <v>0</v>
      </c>
      <c r="F280" s="122">
        <v>0</v>
      </c>
      <c r="G280" s="122">
        <v>0</v>
      </c>
      <c r="H280" s="122">
        <v>0</v>
      </c>
      <c r="J280" s="286"/>
      <c r="K280" s="286"/>
      <c r="L280" s="286"/>
      <c r="M280" s="286"/>
      <c r="N280" s="286"/>
      <c r="O280" s="286"/>
    </row>
    <row r="281" spans="2:15" s="114" customFormat="1" ht="12" customHeight="1">
      <c r="B281" s="131" t="s">
        <v>345</v>
      </c>
      <c r="C281" s="122">
        <v>18.05</v>
      </c>
      <c r="D281" s="122">
        <v>18.63</v>
      </c>
      <c r="E281" s="122">
        <v>18.79</v>
      </c>
      <c r="F281" s="122">
        <v>17.32</v>
      </c>
      <c r="G281" s="122">
        <v>18.32</v>
      </c>
      <c r="H281" s="122">
        <v>16.827548094476523</v>
      </c>
      <c r="J281" s="286"/>
      <c r="K281" s="286"/>
      <c r="L281" s="286"/>
      <c r="M281" s="286"/>
      <c r="N281" s="286"/>
      <c r="O281" s="286"/>
    </row>
    <row r="282" spans="2:15" s="114" customFormat="1" ht="24" customHeight="1">
      <c r="B282" s="131" t="s">
        <v>641</v>
      </c>
      <c r="C282" s="122">
        <v>20.13</v>
      </c>
      <c r="D282" s="122">
        <v>20.78</v>
      </c>
      <c r="E282" s="122">
        <v>20.96</v>
      </c>
      <c r="F282" s="122">
        <v>19.399999999999999</v>
      </c>
      <c r="G282" s="122">
        <v>20.54</v>
      </c>
      <c r="H282" s="122">
        <v>18.980596777749277</v>
      </c>
      <c r="J282" s="286"/>
      <c r="K282" s="286"/>
      <c r="L282" s="286"/>
      <c r="M282" s="286"/>
      <c r="N282" s="286"/>
      <c r="O282" s="286"/>
    </row>
    <row r="283" spans="2:15" s="114" customFormat="1" ht="12">
      <c r="B283" s="131" t="s">
        <v>347</v>
      </c>
      <c r="C283" s="122">
        <v>2.09</v>
      </c>
      <c r="D283" s="122">
        <v>2.15</v>
      </c>
      <c r="E283" s="122">
        <v>2.17</v>
      </c>
      <c r="F283" s="122">
        <v>2.08</v>
      </c>
      <c r="G283" s="122">
        <v>2.2200000000000002</v>
      </c>
      <c r="H283" s="122">
        <v>2.1530486832727527</v>
      </c>
      <c r="J283" s="286"/>
      <c r="K283" s="286"/>
      <c r="L283" s="286"/>
      <c r="M283" s="286"/>
      <c r="N283" s="286"/>
      <c r="O283" s="286"/>
    </row>
    <row r="284" spans="2:15" s="114" customFormat="1" ht="12">
      <c r="B284" s="131" t="s">
        <v>348</v>
      </c>
      <c r="C284" s="122">
        <v>18.05</v>
      </c>
      <c r="D284" s="122">
        <v>18.63</v>
      </c>
      <c r="E284" s="122">
        <v>18.79</v>
      </c>
      <c r="F284" s="122">
        <v>17.32</v>
      </c>
      <c r="G284" s="122">
        <v>18.32</v>
      </c>
      <c r="H284" s="122">
        <v>16.827548094476523</v>
      </c>
      <c r="J284" s="286"/>
      <c r="K284" s="286"/>
      <c r="L284" s="286"/>
      <c r="M284" s="286"/>
      <c r="N284" s="286"/>
      <c r="O284" s="286"/>
    </row>
    <row r="285" spans="2:15" ht="22.5" hidden="1" customHeight="1">
      <c r="B285" s="131" t="s">
        <v>642</v>
      </c>
      <c r="C285" s="122">
        <v>0</v>
      </c>
      <c r="D285" s="122">
        <v>0</v>
      </c>
      <c r="E285" s="122">
        <v>0</v>
      </c>
      <c r="F285" s="122">
        <v>0</v>
      </c>
      <c r="G285" s="122">
        <v>0</v>
      </c>
      <c r="H285" s="122">
        <v>0</v>
      </c>
      <c r="J285" s="286"/>
      <c r="K285" s="286"/>
      <c r="L285" s="286"/>
      <c r="M285" s="286"/>
      <c r="N285" s="286"/>
      <c r="O285" s="286"/>
    </row>
    <row r="286" spans="2:15" ht="22.5" hidden="1" customHeight="1">
      <c r="B286" s="131" t="s">
        <v>643</v>
      </c>
      <c r="C286" s="122">
        <v>0</v>
      </c>
      <c r="D286" s="122">
        <v>0</v>
      </c>
      <c r="E286" s="122">
        <v>0</v>
      </c>
      <c r="F286" s="122">
        <v>0</v>
      </c>
      <c r="G286" s="122">
        <v>0</v>
      </c>
      <c r="H286" s="122">
        <v>0</v>
      </c>
      <c r="J286" s="286"/>
      <c r="K286" s="286"/>
      <c r="L286" s="286"/>
      <c r="M286" s="286"/>
      <c r="N286" s="286"/>
      <c r="O286" s="286"/>
    </row>
    <row r="287" spans="2:15" s="114" customFormat="1" ht="12">
      <c r="B287" s="131" t="s">
        <v>644</v>
      </c>
      <c r="C287" s="122">
        <v>0.82</v>
      </c>
      <c r="D287" s="122">
        <v>0.82</v>
      </c>
      <c r="E287" s="122">
        <v>0.85</v>
      </c>
      <c r="F287" s="122">
        <v>0.8</v>
      </c>
      <c r="G287" s="122">
        <v>0.89</v>
      </c>
      <c r="H287" s="122">
        <v>0.87247077820231289</v>
      </c>
      <c r="J287" s="286"/>
      <c r="K287" s="286"/>
      <c r="L287" s="286"/>
      <c r="M287" s="286"/>
      <c r="N287" s="286"/>
      <c r="O287" s="286"/>
    </row>
    <row r="288" spans="2:15" ht="11.25" hidden="1" customHeight="1">
      <c r="B288" s="131" t="s">
        <v>372</v>
      </c>
      <c r="C288" s="122">
        <v>0</v>
      </c>
      <c r="D288" s="122">
        <v>0</v>
      </c>
      <c r="E288" s="122">
        <v>0</v>
      </c>
      <c r="F288" s="122">
        <v>0</v>
      </c>
      <c r="G288" s="122">
        <v>0</v>
      </c>
      <c r="H288" s="122">
        <v>0</v>
      </c>
      <c r="J288" s="286"/>
      <c r="K288" s="286"/>
      <c r="L288" s="286"/>
      <c r="M288" s="286"/>
      <c r="N288" s="286"/>
      <c r="O288" s="286"/>
    </row>
    <row r="289" spans="2:15" ht="11.25" hidden="1" customHeight="1">
      <c r="B289" s="131" t="s">
        <v>352</v>
      </c>
      <c r="C289" s="122">
        <v>0</v>
      </c>
      <c r="D289" s="122">
        <v>0</v>
      </c>
      <c r="E289" s="122">
        <v>0</v>
      </c>
      <c r="F289" s="122">
        <v>0</v>
      </c>
      <c r="G289" s="122">
        <v>0</v>
      </c>
      <c r="H289" s="122">
        <v>0</v>
      </c>
      <c r="J289" s="286"/>
      <c r="K289" s="286"/>
      <c r="L289" s="286"/>
      <c r="M289" s="286"/>
      <c r="N289" s="286"/>
      <c r="O289" s="286"/>
    </row>
    <row r="290" spans="2:15" ht="11.25" hidden="1" customHeight="1">
      <c r="B290" s="131" t="s">
        <v>353</v>
      </c>
      <c r="C290" s="122">
        <v>0</v>
      </c>
      <c r="D290" s="122">
        <v>0</v>
      </c>
      <c r="E290" s="122">
        <v>0</v>
      </c>
      <c r="F290" s="122">
        <v>0</v>
      </c>
      <c r="G290" s="122">
        <v>0</v>
      </c>
      <c r="H290" s="122">
        <v>0</v>
      </c>
      <c r="J290" s="286"/>
      <c r="K290" s="286"/>
      <c r="L290" s="286"/>
      <c r="M290" s="286"/>
      <c r="N290" s="286"/>
      <c r="O290" s="286"/>
    </row>
    <row r="291" spans="2:15" ht="11.25" hidden="1" customHeight="1">
      <c r="B291" s="131" t="s">
        <v>608</v>
      </c>
      <c r="C291" s="122">
        <v>0</v>
      </c>
      <c r="D291" s="122">
        <v>0</v>
      </c>
      <c r="E291" s="122">
        <v>0</v>
      </c>
      <c r="F291" s="122">
        <v>0</v>
      </c>
      <c r="G291" s="122">
        <v>0</v>
      </c>
      <c r="H291" s="122">
        <v>0</v>
      </c>
      <c r="J291" s="286"/>
      <c r="K291" s="286"/>
      <c r="L291" s="286"/>
      <c r="M291" s="286"/>
      <c r="N291" s="286"/>
      <c r="O291" s="286"/>
    </row>
    <row r="292" spans="2:15" ht="11.25" hidden="1" customHeight="1">
      <c r="B292" s="131" t="s">
        <v>352</v>
      </c>
      <c r="C292" s="122">
        <v>0</v>
      </c>
      <c r="D292" s="122">
        <v>0</v>
      </c>
      <c r="E292" s="122">
        <v>0</v>
      </c>
      <c r="F292" s="122">
        <v>0</v>
      </c>
      <c r="G292" s="122">
        <v>0</v>
      </c>
      <c r="H292" s="122">
        <v>0</v>
      </c>
      <c r="J292" s="286"/>
      <c r="K292" s="286"/>
      <c r="L292" s="286"/>
      <c r="M292" s="286"/>
      <c r="N292" s="286"/>
      <c r="O292" s="286"/>
    </row>
    <row r="293" spans="2:15" ht="11.25" hidden="1" customHeight="1">
      <c r="B293" s="131" t="s">
        <v>353</v>
      </c>
      <c r="C293" s="122">
        <v>0</v>
      </c>
      <c r="D293" s="122">
        <v>0</v>
      </c>
      <c r="E293" s="122">
        <v>0</v>
      </c>
      <c r="F293" s="122">
        <v>0</v>
      </c>
      <c r="G293" s="122">
        <v>0</v>
      </c>
      <c r="H293" s="122">
        <v>0</v>
      </c>
      <c r="J293" s="286"/>
      <c r="K293" s="286"/>
      <c r="L293" s="286"/>
      <c r="M293" s="286"/>
      <c r="N293" s="286"/>
      <c r="O293" s="286"/>
    </row>
    <row r="294" spans="2:15" ht="33.75" hidden="1" customHeight="1">
      <c r="B294" s="131" t="s">
        <v>342</v>
      </c>
      <c r="C294" s="122">
        <v>0</v>
      </c>
      <c r="D294" s="122">
        <v>0</v>
      </c>
      <c r="E294" s="122">
        <v>0</v>
      </c>
      <c r="F294" s="122">
        <v>0</v>
      </c>
      <c r="G294" s="122">
        <v>0</v>
      </c>
      <c r="H294" s="122">
        <v>0</v>
      </c>
      <c r="J294" s="286"/>
      <c r="K294" s="286"/>
      <c r="L294" s="286"/>
      <c r="M294" s="286"/>
      <c r="N294" s="286"/>
      <c r="O294" s="286"/>
    </row>
    <row r="295" spans="2:15" ht="11.25" hidden="1" customHeight="1">
      <c r="B295" s="131" t="s">
        <v>352</v>
      </c>
      <c r="C295" s="122">
        <v>0</v>
      </c>
      <c r="D295" s="122">
        <v>0</v>
      </c>
      <c r="E295" s="122">
        <v>0</v>
      </c>
      <c r="F295" s="122">
        <v>0</v>
      </c>
      <c r="G295" s="122">
        <v>0</v>
      </c>
      <c r="H295" s="122">
        <v>0</v>
      </c>
      <c r="J295" s="286"/>
      <c r="K295" s="286"/>
      <c r="L295" s="286"/>
      <c r="M295" s="286"/>
      <c r="N295" s="286"/>
      <c r="O295" s="286"/>
    </row>
    <row r="296" spans="2:15" ht="11.25" hidden="1" customHeight="1">
      <c r="B296" s="131" t="s">
        <v>353</v>
      </c>
      <c r="C296" s="122">
        <v>0</v>
      </c>
      <c r="D296" s="122">
        <v>0</v>
      </c>
      <c r="E296" s="122">
        <v>0</v>
      </c>
      <c r="F296" s="122">
        <v>0</v>
      </c>
      <c r="G296" s="122">
        <v>0</v>
      </c>
      <c r="H296" s="122">
        <v>0</v>
      </c>
      <c r="J296" s="286"/>
      <c r="K296" s="286"/>
      <c r="L296" s="286"/>
      <c r="M296" s="286"/>
      <c r="N296" s="286"/>
      <c r="O296" s="286"/>
    </row>
    <row r="297" spans="2:15" s="114" customFormat="1" ht="12">
      <c r="B297" s="131" t="s">
        <v>278</v>
      </c>
      <c r="C297" s="122">
        <v>0.42</v>
      </c>
      <c r="D297" s="122">
        <v>0.41</v>
      </c>
      <c r="E297" s="122">
        <v>0.44</v>
      </c>
      <c r="F297" s="122">
        <v>0.4</v>
      </c>
      <c r="G297" s="122">
        <v>0.47</v>
      </c>
      <c r="H297" s="122">
        <v>0.46408020117144305</v>
      </c>
      <c r="J297" s="286"/>
      <c r="K297" s="286"/>
      <c r="L297" s="286"/>
      <c r="M297" s="286"/>
      <c r="N297" s="286"/>
      <c r="O297" s="286"/>
    </row>
    <row r="298" spans="2:15" s="114" customFormat="1" ht="12">
      <c r="B298" s="131" t="s">
        <v>352</v>
      </c>
      <c r="C298" s="122">
        <v>0.42</v>
      </c>
      <c r="D298" s="122">
        <v>0.41</v>
      </c>
      <c r="E298" s="122">
        <v>0.44</v>
      </c>
      <c r="F298" s="122">
        <v>0.4</v>
      </c>
      <c r="G298" s="122">
        <v>0.47</v>
      </c>
      <c r="H298" s="122">
        <v>0.46408020117144305</v>
      </c>
      <c r="J298" s="286"/>
      <c r="K298" s="286"/>
      <c r="L298" s="286"/>
      <c r="M298" s="286"/>
      <c r="N298" s="286"/>
      <c r="O298" s="286"/>
    </row>
    <row r="299" spans="2:15" ht="11.25" hidden="1" customHeight="1">
      <c r="B299" s="131" t="s">
        <v>353</v>
      </c>
      <c r="C299" s="122">
        <v>0</v>
      </c>
      <c r="D299" s="122">
        <v>0</v>
      </c>
      <c r="E299" s="122">
        <v>0</v>
      </c>
      <c r="F299" s="122">
        <v>0</v>
      </c>
      <c r="G299" s="122">
        <v>0</v>
      </c>
      <c r="H299" s="122">
        <v>0</v>
      </c>
      <c r="J299" s="286"/>
      <c r="K299" s="286"/>
      <c r="L299" s="286"/>
      <c r="M299" s="286"/>
      <c r="N299" s="286"/>
      <c r="O299" s="286"/>
    </row>
    <row r="300" spans="2:15" s="114" customFormat="1" ht="12">
      <c r="B300" s="131" t="s">
        <v>343</v>
      </c>
      <c r="C300" s="122">
        <v>0.4</v>
      </c>
      <c r="D300" s="122">
        <v>0.41</v>
      </c>
      <c r="E300" s="122">
        <v>0.41</v>
      </c>
      <c r="F300" s="122">
        <v>0.39</v>
      </c>
      <c r="G300" s="122">
        <v>0.42</v>
      </c>
      <c r="H300" s="122">
        <v>0.40839057703086989</v>
      </c>
      <c r="J300" s="286"/>
      <c r="K300" s="286"/>
      <c r="L300" s="286"/>
      <c r="M300" s="286"/>
      <c r="N300" s="286"/>
      <c r="O300" s="286"/>
    </row>
    <row r="301" spans="2:15" ht="11.25" hidden="1" customHeight="1">
      <c r="B301" s="131" t="s">
        <v>352</v>
      </c>
      <c r="C301" s="122">
        <v>0</v>
      </c>
      <c r="D301" s="122">
        <v>0</v>
      </c>
      <c r="E301" s="122">
        <v>0</v>
      </c>
      <c r="F301" s="122">
        <v>0</v>
      </c>
      <c r="G301" s="122">
        <v>0</v>
      </c>
      <c r="H301" s="122">
        <v>0</v>
      </c>
      <c r="J301" s="286"/>
      <c r="K301" s="286"/>
      <c r="L301" s="286"/>
      <c r="M301" s="286"/>
      <c r="N301" s="286"/>
      <c r="O301" s="286"/>
    </row>
    <row r="302" spans="2:15" s="114" customFormat="1" ht="12">
      <c r="B302" s="131" t="s">
        <v>353</v>
      </c>
      <c r="C302" s="122">
        <v>0.4</v>
      </c>
      <c r="D302" s="122">
        <v>0.41</v>
      </c>
      <c r="E302" s="122">
        <v>0.41</v>
      </c>
      <c r="F302" s="122">
        <v>0.39</v>
      </c>
      <c r="G302" s="122">
        <v>0.42</v>
      </c>
      <c r="H302" s="122">
        <v>0.40839057703086989</v>
      </c>
      <c r="J302" s="286"/>
      <c r="K302" s="286"/>
      <c r="L302" s="286"/>
      <c r="M302" s="286"/>
      <c r="N302" s="286"/>
      <c r="O302" s="286"/>
    </row>
    <row r="303" spans="2:15" ht="11.25" hidden="1" customHeight="1">
      <c r="B303" s="131" t="s">
        <v>344</v>
      </c>
      <c r="C303" s="122">
        <v>0</v>
      </c>
      <c r="D303" s="122">
        <v>0</v>
      </c>
      <c r="E303" s="122">
        <v>0</v>
      </c>
      <c r="F303" s="122">
        <v>0</v>
      </c>
      <c r="G303" s="122">
        <v>0</v>
      </c>
      <c r="H303" s="122">
        <v>0</v>
      </c>
      <c r="J303" s="286"/>
      <c r="K303" s="286"/>
      <c r="L303" s="286"/>
      <c r="M303" s="286"/>
      <c r="N303" s="286"/>
      <c r="O303" s="286"/>
    </row>
    <row r="304" spans="2:15" ht="11.25" hidden="1" customHeight="1">
      <c r="B304" s="131" t="s">
        <v>354</v>
      </c>
      <c r="C304" s="122">
        <v>0</v>
      </c>
      <c r="D304" s="122">
        <v>0</v>
      </c>
      <c r="E304" s="122">
        <v>0</v>
      </c>
      <c r="F304" s="122">
        <v>0</v>
      </c>
      <c r="G304" s="122">
        <v>0</v>
      </c>
      <c r="H304" s="122">
        <v>0</v>
      </c>
      <c r="J304" s="286"/>
      <c r="K304" s="286"/>
      <c r="L304" s="286"/>
      <c r="M304" s="286"/>
      <c r="N304" s="286"/>
      <c r="O304" s="286"/>
    </row>
    <row r="305" spans="2:15" ht="11.25" hidden="1" customHeight="1">
      <c r="B305" s="131" t="s">
        <v>355</v>
      </c>
      <c r="C305" s="122">
        <v>0</v>
      </c>
      <c r="D305" s="122">
        <v>0</v>
      </c>
      <c r="E305" s="122">
        <v>0</v>
      </c>
      <c r="F305" s="122">
        <v>0</v>
      </c>
      <c r="G305" s="122">
        <v>0</v>
      </c>
      <c r="H305" s="122">
        <v>0</v>
      </c>
      <c r="J305" s="286"/>
      <c r="K305" s="286"/>
      <c r="L305" s="286"/>
      <c r="M305" s="286"/>
      <c r="N305" s="286"/>
      <c r="O305" s="286"/>
    </row>
    <row r="306" spans="2:15" s="114" customFormat="1" ht="12" customHeight="1">
      <c r="B306" s="131" t="s">
        <v>345</v>
      </c>
      <c r="C306" s="122">
        <v>0.4</v>
      </c>
      <c r="D306" s="122">
        <v>0.41</v>
      </c>
      <c r="E306" s="122">
        <v>0.41</v>
      </c>
      <c r="F306" s="122">
        <v>0.39</v>
      </c>
      <c r="G306" s="122">
        <v>0.42</v>
      </c>
      <c r="H306" s="122">
        <v>0.40839057703086989</v>
      </c>
      <c r="J306" s="286"/>
      <c r="K306" s="286"/>
      <c r="L306" s="286"/>
      <c r="M306" s="286"/>
      <c r="N306" s="286"/>
      <c r="O306" s="286"/>
    </row>
    <row r="307" spans="2:15" ht="11.25" hidden="1" customHeight="1">
      <c r="B307" s="131" t="s">
        <v>354</v>
      </c>
      <c r="C307" s="122">
        <v>0</v>
      </c>
      <c r="D307" s="122">
        <v>0</v>
      </c>
      <c r="E307" s="122">
        <v>0</v>
      </c>
      <c r="F307" s="122">
        <v>0</v>
      </c>
      <c r="G307" s="122">
        <v>0</v>
      </c>
      <c r="H307" s="122">
        <v>0</v>
      </c>
      <c r="J307" s="286"/>
      <c r="K307" s="286"/>
      <c r="L307" s="286"/>
      <c r="M307" s="286"/>
      <c r="N307" s="286"/>
      <c r="O307" s="286"/>
    </row>
    <row r="308" spans="2:15" s="114" customFormat="1" ht="12">
      <c r="B308" s="131" t="s">
        <v>355</v>
      </c>
      <c r="C308" s="122">
        <v>0.4</v>
      </c>
      <c r="D308" s="122">
        <v>0.41</v>
      </c>
      <c r="E308" s="122">
        <v>0.41</v>
      </c>
      <c r="F308" s="122">
        <v>0.39</v>
      </c>
      <c r="G308" s="122">
        <v>0.42</v>
      </c>
      <c r="H308" s="122">
        <v>0.40839057703086989</v>
      </c>
      <c r="J308" s="286"/>
      <c r="K308" s="286"/>
      <c r="L308" s="286"/>
      <c r="M308" s="286"/>
      <c r="N308" s="286"/>
      <c r="O308" s="286"/>
    </row>
    <row r="309" spans="2:15" s="26" customFormat="1" ht="33.75" hidden="1" customHeight="1">
      <c r="B309" s="132" t="s">
        <v>617</v>
      </c>
      <c r="C309" s="120">
        <v>0</v>
      </c>
      <c r="D309" s="120">
        <v>0</v>
      </c>
      <c r="E309" s="120">
        <v>0</v>
      </c>
      <c r="F309" s="120">
        <v>0</v>
      </c>
      <c r="G309" s="120">
        <v>0</v>
      </c>
      <c r="H309" s="120">
        <v>0</v>
      </c>
      <c r="J309" s="286"/>
      <c r="K309" s="286"/>
      <c r="L309" s="286"/>
      <c r="M309" s="286"/>
      <c r="N309" s="286"/>
      <c r="O309" s="286"/>
    </row>
    <row r="310" spans="2:15" s="26" customFormat="1" ht="11.25" hidden="1" customHeight="1">
      <c r="B310" s="131" t="s">
        <v>340</v>
      </c>
      <c r="C310" s="120">
        <v>0</v>
      </c>
      <c r="D310" s="120">
        <v>0</v>
      </c>
      <c r="E310" s="120">
        <v>0</v>
      </c>
      <c r="F310" s="120">
        <v>0</v>
      </c>
      <c r="G310" s="120">
        <v>0</v>
      </c>
      <c r="H310" s="120">
        <v>0</v>
      </c>
      <c r="J310" s="286"/>
      <c r="K310" s="286"/>
      <c r="L310" s="286"/>
      <c r="M310" s="286"/>
      <c r="N310" s="286"/>
      <c r="O310" s="286"/>
    </row>
    <row r="311" spans="2:15" s="26" customFormat="1" ht="11.25" hidden="1" customHeight="1">
      <c r="B311" s="131" t="s">
        <v>608</v>
      </c>
      <c r="C311" s="120">
        <v>0</v>
      </c>
      <c r="D311" s="120">
        <v>0</v>
      </c>
      <c r="E311" s="120">
        <v>0</v>
      </c>
      <c r="F311" s="120">
        <v>0</v>
      </c>
      <c r="G311" s="120">
        <v>0</v>
      </c>
      <c r="H311" s="120">
        <v>0</v>
      </c>
      <c r="J311" s="286"/>
      <c r="K311" s="286"/>
      <c r="L311" s="286"/>
      <c r="M311" s="286"/>
      <c r="N311" s="286"/>
      <c r="O311" s="286"/>
    </row>
    <row r="312" spans="2:15" s="26" customFormat="1" ht="33.75" hidden="1" customHeight="1">
      <c r="B312" s="131" t="s">
        <v>342</v>
      </c>
      <c r="C312" s="120">
        <v>0</v>
      </c>
      <c r="D312" s="120">
        <v>0</v>
      </c>
      <c r="E312" s="120">
        <v>0</v>
      </c>
      <c r="F312" s="120">
        <v>0</v>
      </c>
      <c r="G312" s="120">
        <v>0</v>
      </c>
      <c r="H312" s="120">
        <v>0</v>
      </c>
      <c r="J312" s="286"/>
      <c r="K312" s="286"/>
      <c r="L312" s="286"/>
      <c r="M312" s="286"/>
      <c r="N312" s="286"/>
      <c r="O312" s="286"/>
    </row>
    <row r="313" spans="2:15" s="26" customFormat="1" ht="11.25" hidden="1" customHeight="1">
      <c r="B313" s="131" t="s">
        <v>278</v>
      </c>
      <c r="C313" s="120">
        <v>0</v>
      </c>
      <c r="D313" s="120">
        <v>0</v>
      </c>
      <c r="E313" s="120">
        <v>0</v>
      </c>
      <c r="F313" s="120">
        <v>0</v>
      </c>
      <c r="G313" s="120">
        <v>0</v>
      </c>
      <c r="H313" s="120">
        <v>0</v>
      </c>
      <c r="J313" s="286"/>
      <c r="K313" s="286"/>
      <c r="L313" s="286"/>
      <c r="M313" s="286"/>
      <c r="N313" s="286"/>
      <c r="O313" s="286"/>
    </row>
    <row r="314" spans="2:15" s="26" customFormat="1" ht="11.25" hidden="1" customHeight="1">
      <c r="B314" s="131" t="s">
        <v>343</v>
      </c>
      <c r="C314" s="120">
        <v>0</v>
      </c>
      <c r="D314" s="120">
        <v>0</v>
      </c>
      <c r="E314" s="120">
        <v>0</v>
      </c>
      <c r="F314" s="120">
        <v>0</v>
      </c>
      <c r="G314" s="120">
        <v>0</v>
      </c>
      <c r="H314" s="120">
        <v>0</v>
      </c>
      <c r="J314" s="286"/>
      <c r="K314" s="286"/>
      <c r="L314" s="286"/>
      <c r="M314" s="286"/>
      <c r="N314" s="286"/>
      <c r="O314" s="286"/>
    </row>
    <row r="315" spans="2:15" s="26" customFormat="1" ht="11.25" hidden="1" customHeight="1">
      <c r="B315" s="131" t="s">
        <v>344</v>
      </c>
      <c r="C315" s="120">
        <v>0</v>
      </c>
      <c r="D315" s="120">
        <v>0</v>
      </c>
      <c r="E315" s="120">
        <v>0</v>
      </c>
      <c r="F315" s="120">
        <v>0</v>
      </c>
      <c r="G315" s="120">
        <v>0</v>
      </c>
      <c r="H315" s="120">
        <v>0</v>
      </c>
      <c r="J315" s="286"/>
      <c r="K315" s="286"/>
      <c r="L315" s="286"/>
      <c r="M315" s="286"/>
      <c r="N315" s="286"/>
      <c r="O315" s="286"/>
    </row>
    <row r="316" spans="2:15" s="26" customFormat="1" ht="33.75" hidden="1" customHeight="1">
      <c r="B316" s="131" t="s">
        <v>345</v>
      </c>
      <c r="C316" s="120">
        <v>0</v>
      </c>
      <c r="D316" s="120">
        <v>0</v>
      </c>
      <c r="E316" s="120">
        <v>0</v>
      </c>
      <c r="F316" s="120">
        <v>0</v>
      </c>
      <c r="G316" s="120">
        <v>0</v>
      </c>
      <c r="H316" s="120">
        <v>0</v>
      </c>
      <c r="J316" s="286"/>
      <c r="K316" s="286"/>
      <c r="L316" s="286"/>
      <c r="M316" s="286"/>
      <c r="N316" s="286"/>
      <c r="O316" s="286"/>
    </row>
    <row r="317" spans="2:15" ht="22.5" hidden="1" customHeight="1">
      <c r="B317" s="131" t="s">
        <v>618</v>
      </c>
      <c r="C317" s="122">
        <v>0</v>
      </c>
      <c r="D317" s="122">
        <v>0</v>
      </c>
      <c r="E317" s="122">
        <v>0</v>
      </c>
      <c r="F317" s="122">
        <v>0</v>
      </c>
      <c r="G317" s="122">
        <v>0</v>
      </c>
      <c r="H317" s="122">
        <v>0</v>
      </c>
      <c r="J317" s="286"/>
      <c r="K317" s="286"/>
      <c r="L317" s="286"/>
      <c r="M317" s="286"/>
      <c r="N317" s="286"/>
      <c r="O317" s="286"/>
    </row>
    <row r="318" spans="2:15" ht="11.25" hidden="1" customHeight="1">
      <c r="B318" s="131" t="s">
        <v>365</v>
      </c>
      <c r="C318" s="122">
        <v>0</v>
      </c>
      <c r="D318" s="122">
        <v>0</v>
      </c>
      <c r="E318" s="122">
        <v>0</v>
      </c>
      <c r="F318" s="122">
        <v>0</v>
      </c>
      <c r="G318" s="122">
        <v>0</v>
      </c>
      <c r="H318" s="122">
        <v>0</v>
      </c>
      <c r="J318" s="286"/>
      <c r="K318" s="286"/>
      <c r="L318" s="286"/>
      <c r="M318" s="286"/>
      <c r="N318" s="286"/>
      <c r="O318" s="286"/>
    </row>
    <row r="319" spans="2:15" ht="11.25" hidden="1" customHeight="1">
      <c r="B319" s="131" t="s">
        <v>366</v>
      </c>
      <c r="C319" s="122">
        <v>0</v>
      </c>
      <c r="D319" s="122">
        <v>0</v>
      </c>
      <c r="E319" s="122">
        <v>0</v>
      </c>
      <c r="F319" s="122">
        <v>0</v>
      </c>
      <c r="G319" s="122">
        <v>0</v>
      </c>
      <c r="H319" s="122">
        <v>0</v>
      </c>
      <c r="J319" s="286"/>
      <c r="K319" s="286"/>
      <c r="L319" s="286"/>
      <c r="M319" s="286"/>
      <c r="N319" s="286"/>
      <c r="O319" s="286"/>
    </row>
    <row r="320" spans="2:15" ht="22.5" hidden="1" customHeight="1">
      <c r="B320" s="131" t="s">
        <v>645</v>
      </c>
      <c r="C320" s="122">
        <v>0</v>
      </c>
      <c r="D320" s="122">
        <v>0</v>
      </c>
      <c r="E320" s="122">
        <v>0</v>
      </c>
      <c r="F320" s="122">
        <v>0</v>
      </c>
      <c r="G320" s="122">
        <v>0</v>
      </c>
      <c r="H320" s="122">
        <v>0</v>
      </c>
      <c r="J320" s="286"/>
      <c r="K320" s="286"/>
      <c r="L320" s="286"/>
      <c r="M320" s="286"/>
      <c r="N320" s="286"/>
      <c r="O320" s="286"/>
    </row>
    <row r="321" spans="2:15" s="217" customFormat="1" ht="12">
      <c r="B321" s="132" t="s">
        <v>646</v>
      </c>
      <c r="C321" s="120">
        <v>7407.53</v>
      </c>
      <c r="D321" s="120">
        <v>7542.58</v>
      </c>
      <c r="E321" s="120">
        <v>7407.73</v>
      </c>
      <c r="F321" s="120">
        <v>7472.38</v>
      </c>
      <c r="G321" s="120">
        <v>8037.77</v>
      </c>
      <c r="H321" s="120">
        <v>8053.9121393151136</v>
      </c>
      <c r="J321" s="286"/>
      <c r="K321" s="286"/>
      <c r="L321" s="286"/>
      <c r="M321" s="286"/>
      <c r="N321" s="286"/>
      <c r="O321" s="286"/>
    </row>
    <row r="322" spans="2:15" ht="11.25" hidden="1" customHeight="1">
      <c r="B322" s="132" t="s">
        <v>622</v>
      </c>
      <c r="C322" s="122">
        <v>0</v>
      </c>
      <c r="D322" s="122">
        <v>0</v>
      </c>
      <c r="E322" s="122">
        <v>0</v>
      </c>
      <c r="F322" s="122">
        <v>0</v>
      </c>
      <c r="G322" s="122">
        <v>0</v>
      </c>
      <c r="H322" s="122">
        <v>0</v>
      </c>
      <c r="J322" s="286"/>
      <c r="K322" s="286"/>
      <c r="L322" s="286"/>
      <c r="M322" s="286"/>
      <c r="N322" s="286"/>
      <c r="O322" s="286"/>
    </row>
    <row r="323" spans="2:15" s="114" customFormat="1" ht="12">
      <c r="B323" s="132" t="s">
        <v>647</v>
      </c>
      <c r="C323" s="122">
        <v>190.11</v>
      </c>
      <c r="D323" s="122">
        <v>169.94</v>
      </c>
      <c r="E323" s="122">
        <v>170.57</v>
      </c>
      <c r="F323" s="122">
        <v>174.62</v>
      </c>
      <c r="G323" s="122">
        <v>185.85</v>
      </c>
      <c r="H323" s="122">
        <v>182.6498066648102</v>
      </c>
      <c r="J323" s="286"/>
      <c r="K323" s="286"/>
      <c r="L323" s="286"/>
      <c r="M323" s="286"/>
      <c r="N323" s="286"/>
      <c r="O323" s="286"/>
    </row>
    <row r="324" spans="2:15" ht="11.25" hidden="1" customHeight="1">
      <c r="B324" s="133" t="s">
        <v>372</v>
      </c>
      <c r="C324" s="122">
        <v>0</v>
      </c>
      <c r="D324" s="122">
        <v>0</v>
      </c>
      <c r="E324" s="122">
        <v>0</v>
      </c>
      <c r="F324" s="122">
        <v>0</v>
      </c>
      <c r="G324" s="122">
        <v>0</v>
      </c>
      <c r="H324" s="122">
        <v>0</v>
      </c>
      <c r="J324" s="286"/>
      <c r="K324" s="286"/>
      <c r="L324" s="286"/>
      <c r="M324" s="286"/>
      <c r="N324" s="286"/>
      <c r="O324" s="286"/>
    </row>
    <row r="325" spans="2:15" ht="11.25" hidden="1" customHeight="1">
      <c r="B325" s="131" t="s">
        <v>352</v>
      </c>
      <c r="C325" s="122">
        <v>0</v>
      </c>
      <c r="D325" s="122">
        <v>0</v>
      </c>
      <c r="E325" s="122">
        <v>0</v>
      </c>
      <c r="F325" s="122">
        <v>0</v>
      </c>
      <c r="G325" s="122">
        <v>0</v>
      </c>
      <c r="H325" s="122">
        <v>0</v>
      </c>
      <c r="J325" s="286"/>
      <c r="K325" s="286"/>
      <c r="L325" s="286"/>
      <c r="M325" s="286"/>
      <c r="N325" s="286"/>
      <c r="O325" s="286"/>
    </row>
    <row r="326" spans="2:15" ht="11.25" hidden="1" customHeight="1">
      <c r="B326" s="131" t="s">
        <v>353</v>
      </c>
      <c r="C326" s="122">
        <v>0</v>
      </c>
      <c r="D326" s="122">
        <v>0</v>
      </c>
      <c r="E326" s="122">
        <v>0</v>
      </c>
      <c r="F326" s="122">
        <v>0</v>
      </c>
      <c r="G326" s="122">
        <v>0</v>
      </c>
      <c r="H326" s="122">
        <v>0</v>
      </c>
      <c r="J326" s="286"/>
      <c r="K326" s="286"/>
      <c r="L326" s="286"/>
      <c r="M326" s="286"/>
      <c r="N326" s="286"/>
      <c r="O326" s="286"/>
    </row>
    <row r="327" spans="2:15" ht="11.25" hidden="1" customHeight="1">
      <c r="B327" s="131" t="s">
        <v>608</v>
      </c>
      <c r="C327" s="122">
        <v>0</v>
      </c>
      <c r="D327" s="122">
        <v>0</v>
      </c>
      <c r="E327" s="122">
        <v>0</v>
      </c>
      <c r="F327" s="122">
        <v>0</v>
      </c>
      <c r="G327" s="122">
        <v>0</v>
      </c>
      <c r="H327" s="122">
        <v>0</v>
      </c>
      <c r="J327" s="286"/>
      <c r="K327" s="286"/>
      <c r="L327" s="286"/>
      <c r="M327" s="286"/>
      <c r="N327" s="286"/>
      <c r="O327" s="286"/>
    </row>
    <row r="328" spans="2:15" ht="11.25" hidden="1" customHeight="1">
      <c r="B328" s="131" t="s">
        <v>352</v>
      </c>
      <c r="C328" s="122">
        <v>0</v>
      </c>
      <c r="D328" s="122">
        <v>0</v>
      </c>
      <c r="E328" s="122">
        <v>0</v>
      </c>
      <c r="F328" s="122">
        <v>0</v>
      </c>
      <c r="G328" s="122">
        <v>0</v>
      </c>
      <c r="H328" s="122">
        <v>0</v>
      </c>
      <c r="J328" s="286"/>
      <c r="K328" s="286"/>
      <c r="L328" s="286"/>
      <c r="M328" s="286"/>
      <c r="N328" s="286"/>
      <c r="O328" s="286"/>
    </row>
    <row r="329" spans="2:15" ht="11.25" hidden="1" customHeight="1">
      <c r="B329" s="131" t="s">
        <v>353</v>
      </c>
      <c r="C329" s="122">
        <v>0</v>
      </c>
      <c r="D329" s="122">
        <v>0</v>
      </c>
      <c r="E329" s="122">
        <v>0</v>
      </c>
      <c r="F329" s="122">
        <v>0</v>
      </c>
      <c r="G329" s="122">
        <v>0</v>
      </c>
      <c r="H329" s="122">
        <v>0</v>
      </c>
      <c r="J329" s="286"/>
      <c r="K329" s="286"/>
      <c r="L329" s="286"/>
      <c r="M329" s="286"/>
      <c r="N329" s="286"/>
      <c r="O329" s="286"/>
    </row>
    <row r="330" spans="2:15" s="114" customFormat="1" ht="24">
      <c r="B330" s="131" t="s">
        <v>375</v>
      </c>
      <c r="C330" s="122">
        <v>189.3</v>
      </c>
      <c r="D330" s="122">
        <v>168.81</v>
      </c>
      <c r="E330" s="122">
        <v>169.16</v>
      </c>
      <c r="F330" s="122">
        <v>173.51</v>
      </c>
      <c r="G330" s="122">
        <v>185.43</v>
      </c>
      <c r="H330" s="122">
        <v>182.25810031862608</v>
      </c>
      <c r="J330" s="286"/>
      <c r="K330" s="286"/>
      <c r="L330" s="286"/>
      <c r="M330" s="286"/>
      <c r="N330" s="286"/>
      <c r="O330" s="286"/>
    </row>
    <row r="331" spans="2:15" s="114" customFormat="1" ht="12">
      <c r="B331" s="131" t="s">
        <v>373</v>
      </c>
      <c r="C331" s="122">
        <v>189.3</v>
      </c>
      <c r="D331" s="122">
        <v>168.81</v>
      </c>
      <c r="E331" s="122">
        <v>169.16</v>
      </c>
      <c r="F331" s="122">
        <v>173.51</v>
      </c>
      <c r="G331" s="122">
        <v>185.43</v>
      </c>
      <c r="H331" s="122">
        <v>182.25810031862608</v>
      </c>
      <c r="J331" s="286"/>
      <c r="K331" s="286"/>
      <c r="L331" s="286"/>
      <c r="M331" s="286"/>
      <c r="N331" s="286"/>
      <c r="O331" s="286"/>
    </row>
    <row r="332" spans="2:15" ht="11.25" hidden="1" customHeight="1">
      <c r="B332" s="131" t="s">
        <v>352</v>
      </c>
      <c r="C332" s="122">
        <v>0</v>
      </c>
      <c r="D332" s="122">
        <v>0</v>
      </c>
      <c r="E332" s="122">
        <v>0</v>
      </c>
      <c r="F332" s="122">
        <v>0</v>
      </c>
      <c r="G332" s="122">
        <v>0</v>
      </c>
      <c r="H332" s="122">
        <v>0</v>
      </c>
      <c r="J332" s="286"/>
      <c r="K332" s="286"/>
      <c r="L332" s="286"/>
      <c r="M332" s="286"/>
      <c r="N332" s="286"/>
      <c r="O332" s="286"/>
    </row>
    <row r="333" spans="2:15" ht="11.25" hidden="1" customHeight="1">
      <c r="B333" s="131" t="s">
        <v>353</v>
      </c>
      <c r="C333" s="122">
        <v>0</v>
      </c>
      <c r="D333" s="122">
        <v>0</v>
      </c>
      <c r="E333" s="122">
        <v>0</v>
      </c>
      <c r="F333" s="122">
        <v>0</v>
      </c>
      <c r="G333" s="122">
        <v>0</v>
      </c>
      <c r="H333" s="122">
        <v>0</v>
      </c>
      <c r="J333" s="286"/>
      <c r="K333" s="286"/>
      <c r="L333" s="286"/>
      <c r="M333" s="286"/>
      <c r="N333" s="286"/>
      <c r="O333" s="286"/>
    </row>
    <row r="334" spans="2:15" ht="11.25" hidden="1" customHeight="1">
      <c r="B334" s="131" t="s">
        <v>278</v>
      </c>
      <c r="C334" s="122">
        <v>0</v>
      </c>
      <c r="D334" s="122">
        <v>0</v>
      </c>
      <c r="E334" s="122">
        <v>0</v>
      </c>
      <c r="F334" s="122">
        <v>0</v>
      </c>
      <c r="G334" s="122">
        <v>0</v>
      </c>
      <c r="H334" s="122">
        <v>0</v>
      </c>
      <c r="J334" s="286"/>
      <c r="K334" s="286"/>
      <c r="L334" s="286"/>
      <c r="M334" s="286"/>
      <c r="N334" s="286"/>
      <c r="O334" s="286"/>
    </row>
    <row r="335" spans="2:15" ht="11.25" hidden="1" customHeight="1">
      <c r="B335" s="131" t="s">
        <v>352</v>
      </c>
      <c r="C335" s="122">
        <v>0</v>
      </c>
      <c r="D335" s="122">
        <v>0</v>
      </c>
      <c r="E335" s="122">
        <v>0</v>
      </c>
      <c r="F335" s="122">
        <v>0</v>
      </c>
      <c r="G335" s="122">
        <v>0</v>
      </c>
      <c r="H335" s="122">
        <v>0</v>
      </c>
      <c r="J335" s="286"/>
      <c r="K335" s="286"/>
      <c r="L335" s="286"/>
      <c r="M335" s="286"/>
      <c r="N335" s="286"/>
      <c r="O335" s="286"/>
    </row>
    <row r="336" spans="2:15" ht="11.25" hidden="1" customHeight="1">
      <c r="B336" s="131" t="s">
        <v>353</v>
      </c>
      <c r="C336" s="122">
        <v>0</v>
      </c>
      <c r="D336" s="122">
        <v>0</v>
      </c>
      <c r="E336" s="122">
        <v>0</v>
      </c>
      <c r="F336" s="122">
        <v>0</v>
      </c>
      <c r="G336" s="122">
        <v>0</v>
      </c>
      <c r="H336" s="122">
        <v>0</v>
      </c>
      <c r="J336" s="286"/>
      <c r="K336" s="286"/>
      <c r="L336" s="286"/>
      <c r="M336" s="286"/>
      <c r="N336" s="286"/>
      <c r="O336" s="286"/>
    </row>
    <row r="337" spans="2:15" s="114" customFormat="1" ht="12">
      <c r="B337" s="131" t="s">
        <v>343</v>
      </c>
      <c r="C337" s="122">
        <v>0.81</v>
      </c>
      <c r="D337" s="122">
        <v>1.1299999999999999</v>
      </c>
      <c r="E337" s="122">
        <v>1.41</v>
      </c>
      <c r="F337" s="122">
        <v>1.1100000000000001</v>
      </c>
      <c r="G337" s="122">
        <v>0.42</v>
      </c>
      <c r="H337" s="122">
        <v>0.39170634618411915</v>
      </c>
      <c r="J337" s="286"/>
      <c r="K337" s="286"/>
      <c r="L337" s="286"/>
      <c r="M337" s="286"/>
      <c r="N337" s="286"/>
      <c r="O337" s="286"/>
    </row>
    <row r="338" spans="2:15" s="114" customFormat="1" ht="12">
      <c r="B338" s="131" t="s">
        <v>352</v>
      </c>
      <c r="C338" s="122">
        <v>0.81</v>
      </c>
      <c r="D338" s="122">
        <v>1.1299999999999999</v>
      </c>
      <c r="E338" s="122">
        <v>1.41</v>
      </c>
      <c r="F338" s="122">
        <v>1.1100000000000001</v>
      </c>
      <c r="G338" s="122">
        <v>0.42</v>
      </c>
      <c r="H338" s="122">
        <v>0.39170634618411915</v>
      </c>
      <c r="J338" s="286"/>
      <c r="K338" s="286"/>
      <c r="L338" s="286"/>
      <c r="M338" s="286"/>
      <c r="N338" s="286"/>
      <c r="O338" s="286"/>
    </row>
    <row r="339" spans="2:15" ht="11.25" hidden="1" customHeight="1">
      <c r="B339" s="131" t="s">
        <v>353</v>
      </c>
      <c r="C339" s="122">
        <v>0</v>
      </c>
      <c r="D339" s="122">
        <v>0</v>
      </c>
      <c r="E339" s="122">
        <v>0</v>
      </c>
      <c r="F339" s="122">
        <v>0</v>
      </c>
      <c r="G339" s="122">
        <v>0</v>
      </c>
      <c r="H339" s="122">
        <v>0</v>
      </c>
      <c r="J339" s="286"/>
      <c r="K339" s="286"/>
      <c r="L339" s="286"/>
      <c r="M339" s="286"/>
      <c r="N339" s="286"/>
      <c r="O339" s="286"/>
    </row>
    <row r="340" spans="2:15" s="114" customFormat="1" ht="12">
      <c r="B340" s="131" t="s">
        <v>344</v>
      </c>
      <c r="C340" s="122">
        <v>0.81</v>
      </c>
      <c r="D340" s="122">
        <v>1.1299999999999999</v>
      </c>
      <c r="E340" s="122">
        <v>1.41</v>
      </c>
      <c r="F340" s="122">
        <v>1.1100000000000001</v>
      </c>
      <c r="G340" s="122">
        <v>0.42</v>
      </c>
      <c r="H340" s="122">
        <v>0.39170634618411915</v>
      </c>
      <c r="J340" s="286"/>
      <c r="K340" s="286"/>
      <c r="L340" s="286"/>
      <c r="M340" s="286"/>
      <c r="N340" s="286"/>
      <c r="O340" s="286"/>
    </row>
    <row r="341" spans="2:15" s="114" customFormat="1" ht="12">
      <c r="B341" s="131" t="s">
        <v>354</v>
      </c>
      <c r="C341" s="122">
        <v>0.81</v>
      </c>
      <c r="D341" s="122">
        <v>1.1299999999999999</v>
      </c>
      <c r="E341" s="122">
        <v>1.41</v>
      </c>
      <c r="F341" s="122">
        <v>1.1100000000000001</v>
      </c>
      <c r="G341" s="122">
        <v>0.42</v>
      </c>
      <c r="H341" s="122">
        <v>0.39170634618411915</v>
      </c>
      <c r="J341" s="286"/>
      <c r="K341" s="286"/>
      <c r="L341" s="286"/>
      <c r="M341" s="286"/>
      <c r="N341" s="286"/>
      <c r="O341" s="286"/>
    </row>
    <row r="342" spans="2:15" ht="11.25" hidden="1" customHeight="1">
      <c r="B342" s="131" t="s">
        <v>355</v>
      </c>
      <c r="C342" s="122">
        <v>0</v>
      </c>
      <c r="D342" s="122">
        <v>0</v>
      </c>
      <c r="E342" s="122">
        <v>0</v>
      </c>
      <c r="F342" s="122">
        <v>0</v>
      </c>
      <c r="G342" s="122">
        <v>0</v>
      </c>
      <c r="H342" s="122">
        <v>0</v>
      </c>
      <c r="J342" s="286"/>
      <c r="K342" s="286"/>
      <c r="L342" s="286"/>
      <c r="M342" s="286"/>
      <c r="N342" s="286"/>
      <c r="O342" s="286"/>
    </row>
    <row r="343" spans="2:15" ht="33.75" hidden="1" customHeight="1">
      <c r="B343" s="131" t="s">
        <v>345</v>
      </c>
      <c r="C343" s="122">
        <v>0</v>
      </c>
      <c r="D343" s="122">
        <v>0</v>
      </c>
      <c r="E343" s="122">
        <v>0</v>
      </c>
      <c r="F343" s="122">
        <v>0</v>
      </c>
      <c r="G343" s="122">
        <v>0</v>
      </c>
      <c r="H343" s="122">
        <v>0</v>
      </c>
      <c r="J343" s="286"/>
      <c r="K343" s="286"/>
      <c r="L343" s="286"/>
      <c r="M343" s="286"/>
      <c r="N343" s="286"/>
      <c r="O343" s="286"/>
    </row>
    <row r="344" spans="2:15" ht="11.25" hidden="1" customHeight="1">
      <c r="B344" s="131" t="s">
        <v>354</v>
      </c>
      <c r="C344" s="122">
        <v>0</v>
      </c>
      <c r="D344" s="122">
        <v>0</v>
      </c>
      <c r="E344" s="122">
        <v>0</v>
      </c>
      <c r="F344" s="122">
        <v>0</v>
      </c>
      <c r="G344" s="122">
        <v>0</v>
      </c>
      <c r="H344" s="122">
        <v>0</v>
      </c>
      <c r="J344" s="286"/>
      <c r="K344" s="286"/>
      <c r="L344" s="286"/>
      <c r="M344" s="286"/>
      <c r="N344" s="286"/>
      <c r="O344" s="286"/>
    </row>
    <row r="345" spans="2:15" ht="11.25" hidden="1" customHeight="1">
      <c r="B345" s="131" t="s">
        <v>355</v>
      </c>
      <c r="C345" s="122">
        <v>0</v>
      </c>
      <c r="D345" s="122">
        <v>0</v>
      </c>
      <c r="E345" s="122">
        <v>0</v>
      </c>
      <c r="F345" s="122">
        <v>0</v>
      </c>
      <c r="G345" s="122">
        <v>0</v>
      </c>
      <c r="H345" s="122">
        <v>0</v>
      </c>
      <c r="J345" s="286"/>
      <c r="K345" s="286"/>
      <c r="L345" s="286"/>
      <c r="M345" s="286"/>
      <c r="N345" s="286"/>
      <c r="O345" s="286"/>
    </row>
    <row r="346" spans="2:15" s="114" customFormat="1" ht="12">
      <c r="B346" s="132" t="s">
        <v>167</v>
      </c>
      <c r="C346" s="248">
        <v>4911.55</v>
      </c>
      <c r="D346" s="248">
        <v>4976.75</v>
      </c>
      <c r="E346" s="248">
        <v>4915.6000000000004</v>
      </c>
      <c r="F346" s="248">
        <v>5052.55</v>
      </c>
      <c r="G346" s="248">
        <v>5637.12</v>
      </c>
      <c r="H346" s="248">
        <v>5533.1042117968018</v>
      </c>
      <c r="J346" s="286"/>
      <c r="K346" s="286"/>
      <c r="L346" s="286"/>
      <c r="M346" s="286"/>
      <c r="N346" s="286"/>
      <c r="O346" s="286"/>
    </row>
    <row r="347" spans="2:15" s="114" customFormat="1" ht="12">
      <c r="B347" s="131" t="s">
        <v>340</v>
      </c>
      <c r="C347" s="122">
        <v>50.88</v>
      </c>
      <c r="D347" s="122">
        <v>50.84</v>
      </c>
      <c r="E347" s="122">
        <v>47.27</v>
      </c>
      <c r="F347" s="122">
        <v>45.4</v>
      </c>
      <c r="G347" s="122">
        <v>43.01</v>
      </c>
      <c r="H347" s="122">
        <v>40.511120738006689</v>
      </c>
      <c r="J347" s="286"/>
      <c r="K347" s="286"/>
      <c r="L347" s="286"/>
      <c r="M347" s="286"/>
      <c r="N347" s="286"/>
      <c r="O347" s="286"/>
    </row>
    <row r="348" spans="2:15" s="114" customFormat="1" ht="24">
      <c r="B348" s="131" t="s">
        <v>376</v>
      </c>
      <c r="C348" s="122">
        <v>50.88</v>
      </c>
      <c r="D348" s="122">
        <v>50.84</v>
      </c>
      <c r="E348" s="122">
        <v>47.27</v>
      </c>
      <c r="F348" s="122">
        <v>45.4</v>
      </c>
      <c r="G348" s="122">
        <v>43.01</v>
      </c>
      <c r="H348" s="122">
        <v>40.511120738006689</v>
      </c>
      <c r="J348" s="286"/>
      <c r="K348" s="286"/>
      <c r="L348" s="286"/>
      <c r="M348" s="286"/>
      <c r="N348" s="286"/>
      <c r="O348" s="286"/>
    </row>
    <row r="349" spans="2:15" ht="11.25" hidden="1" customHeight="1">
      <c r="B349" s="131" t="s">
        <v>377</v>
      </c>
      <c r="C349" s="122">
        <v>0</v>
      </c>
      <c r="D349" s="122">
        <v>0</v>
      </c>
      <c r="E349" s="122">
        <v>0</v>
      </c>
      <c r="F349" s="122">
        <v>0</v>
      </c>
      <c r="G349" s="122">
        <v>0</v>
      </c>
      <c r="H349" s="122">
        <v>0</v>
      </c>
      <c r="J349" s="286"/>
      <c r="K349" s="286"/>
      <c r="L349" s="286"/>
      <c r="M349" s="286"/>
      <c r="N349" s="286"/>
      <c r="O349" s="286"/>
    </row>
    <row r="350" spans="2:15" ht="11.25" hidden="1" customHeight="1">
      <c r="B350" s="131" t="s">
        <v>378</v>
      </c>
      <c r="C350" s="122">
        <v>0</v>
      </c>
      <c r="D350" s="122">
        <v>0</v>
      </c>
      <c r="E350" s="122">
        <v>0</v>
      </c>
      <c r="F350" s="122">
        <v>0</v>
      </c>
      <c r="G350" s="122">
        <v>0</v>
      </c>
      <c r="H350" s="122">
        <v>0</v>
      </c>
      <c r="J350" s="286"/>
      <c r="K350" s="286"/>
      <c r="L350" s="286"/>
      <c r="M350" s="286"/>
      <c r="N350" s="286"/>
      <c r="O350" s="286"/>
    </row>
    <row r="351" spans="2:15" ht="11.25" hidden="1" customHeight="1">
      <c r="B351" s="131" t="s">
        <v>608</v>
      </c>
      <c r="C351" s="122">
        <v>0</v>
      </c>
      <c r="D351" s="122">
        <v>0</v>
      </c>
      <c r="E351" s="122">
        <v>0</v>
      </c>
      <c r="F351" s="122">
        <v>0</v>
      </c>
      <c r="G351" s="122">
        <v>0</v>
      </c>
      <c r="H351" s="122">
        <v>0</v>
      </c>
      <c r="J351" s="286"/>
      <c r="K351" s="286"/>
      <c r="L351" s="286"/>
      <c r="M351" s="286"/>
      <c r="N351" s="286"/>
      <c r="O351" s="286"/>
    </row>
    <row r="352" spans="2:15" ht="22.5" hidden="1" customHeight="1">
      <c r="B352" s="131" t="s">
        <v>376</v>
      </c>
      <c r="C352" s="122">
        <v>0</v>
      </c>
      <c r="D352" s="122">
        <v>0</v>
      </c>
      <c r="E352" s="122">
        <v>0</v>
      </c>
      <c r="F352" s="122">
        <v>0</v>
      </c>
      <c r="G352" s="122">
        <v>0</v>
      </c>
      <c r="H352" s="122">
        <v>0</v>
      </c>
      <c r="J352" s="286"/>
      <c r="K352" s="286"/>
      <c r="L352" s="286"/>
      <c r="M352" s="286"/>
      <c r="N352" s="286"/>
      <c r="O352" s="286"/>
    </row>
    <row r="353" spans="2:15" ht="11.25" hidden="1" customHeight="1">
      <c r="B353" s="131" t="s">
        <v>377</v>
      </c>
      <c r="C353" s="122">
        <v>0</v>
      </c>
      <c r="D353" s="122">
        <v>0</v>
      </c>
      <c r="E353" s="122">
        <v>0</v>
      </c>
      <c r="F353" s="122">
        <v>0</v>
      </c>
      <c r="G353" s="122">
        <v>0</v>
      </c>
      <c r="H353" s="122">
        <v>0</v>
      </c>
      <c r="J353" s="286"/>
      <c r="K353" s="286"/>
      <c r="L353" s="286"/>
      <c r="M353" s="286"/>
      <c r="N353" s="286"/>
      <c r="O353" s="286"/>
    </row>
    <row r="354" spans="2:15" ht="11.25" hidden="1" customHeight="1">
      <c r="B354" s="131" t="s">
        <v>378</v>
      </c>
      <c r="C354" s="122">
        <v>0</v>
      </c>
      <c r="D354" s="122">
        <v>0</v>
      </c>
      <c r="E354" s="122">
        <v>0</v>
      </c>
      <c r="F354" s="122">
        <v>0</v>
      </c>
      <c r="G354" s="122">
        <v>0</v>
      </c>
      <c r="H354" s="122">
        <v>0</v>
      </c>
      <c r="J354" s="286"/>
      <c r="K354" s="286"/>
      <c r="L354" s="286"/>
      <c r="M354" s="286"/>
      <c r="N354" s="286"/>
      <c r="O354" s="286"/>
    </row>
    <row r="355" spans="2:15" s="114" customFormat="1" ht="24">
      <c r="B355" s="131" t="s">
        <v>375</v>
      </c>
      <c r="C355" s="122">
        <v>255.26</v>
      </c>
      <c r="D355" s="122">
        <v>261.2</v>
      </c>
      <c r="E355" s="122">
        <v>241.69</v>
      </c>
      <c r="F355" s="122">
        <v>234.96</v>
      </c>
      <c r="G355" s="122">
        <v>248.6</v>
      </c>
      <c r="H355" s="122">
        <v>241.62411990123942</v>
      </c>
      <c r="J355" s="286"/>
      <c r="K355" s="286"/>
      <c r="L355" s="286"/>
      <c r="M355" s="286"/>
      <c r="N355" s="286"/>
      <c r="O355" s="286"/>
    </row>
    <row r="356" spans="2:15" s="114" customFormat="1" ht="12" hidden="1">
      <c r="B356" s="131" t="s">
        <v>352</v>
      </c>
      <c r="C356" s="122">
        <v>0</v>
      </c>
      <c r="D356" s="122">
        <v>0</v>
      </c>
      <c r="E356" s="122">
        <v>0</v>
      </c>
      <c r="F356" s="122">
        <v>0</v>
      </c>
      <c r="G356" s="122">
        <v>0</v>
      </c>
      <c r="H356" s="122">
        <v>0</v>
      </c>
      <c r="J356" s="286"/>
      <c r="K356" s="286"/>
      <c r="L356" s="286"/>
      <c r="M356" s="286"/>
      <c r="N356" s="286"/>
      <c r="O356" s="286"/>
    </row>
    <row r="357" spans="2:15" s="114" customFormat="1" ht="12">
      <c r="B357" s="131" t="s">
        <v>353</v>
      </c>
      <c r="C357" s="122">
        <v>255.26</v>
      </c>
      <c r="D357" s="122">
        <v>261.2</v>
      </c>
      <c r="E357" s="122">
        <v>241.69</v>
      </c>
      <c r="F357" s="122">
        <v>234.96</v>
      </c>
      <c r="G357" s="122">
        <v>248.6</v>
      </c>
      <c r="H357" s="122">
        <v>241.62411990123942</v>
      </c>
      <c r="J357" s="286"/>
      <c r="K357" s="286"/>
      <c r="L357" s="286"/>
      <c r="M357" s="286"/>
      <c r="N357" s="286"/>
      <c r="O357" s="286"/>
    </row>
    <row r="358" spans="2:15" s="114" customFormat="1" ht="12">
      <c r="B358" s="131" t="s">
        <v>278</v>
      </c>
      <c r="C358" s="122">
        <v>3030.47</v>
      </c>
      <c r="D358" s="122">
        <v>3045.43</v>
      </c>
      <c r="E358" s="122">
        <v>2990.72</v>
      </c>
      <c r="F358" s="122">
        <v>3172.5</v>
      </c>
      <c r="G358" s="122">
        <v>3697.78</v>
      </c>
      <c r="H358" s="122">
        <v>3615.286060175391</v>
      </c>
      <c r="J358" s="286"/>
      <c r="K358" s="286"/>
      <c r="L358" s="286"/>
      <c r="M358" s="286"/>
      <c r="N358" s="286"/>
      <c r="O358" s="286"/>
    </row>
    <row r="359" spans="2:15" s="114" customFormat="1" ht="12">
      <c r="B359" s="131" t="s">
        <v>624</v>
      </c>
      <c r="C359" s="122">
        <v>667</v>
      </c>
      <c r="D359" s="122">
        <v>658.5</v>
      </c>
      <c r="E359" s="122">
        <v>637.28</v>
      </c>
      <c r="F359" s="122">
        <v>770.69</v>
      </c>
      <c r="G359" s="122">
        <v>909.49</v>
      </c>
      <c r="H359" s="122">
        <v>888.0594535444809</v>
      </c>
      <c r="J359" s="286"/>
      <c r="K359" s="286"/>
      <c r="L359" s="286"/>
      <c r="M359" s="286"/>
      <c r="N359" s="286"/>
      <c r="O359" s="286"/>
    </row>
    <row r="360" spans="2:15" ht="11.25" hidden="1" customHeight="1">
      <c r="B360" s="131" t="s">
        <v>377</v>
      </c>
      <c r="C360" s="122">
        <v>0</v>
      </c>
      <c r="D360" s="122">
        <v>0</v>
      </c>
      <c r="E360" s="122">
        <v>0</v>
      </c>
      <c r="F360" s="122">
        <v>0</v>
      </c>
      <c r="G360" s="122">
        <v>0</v>
      </c>
      <c r="H360" s="122">
        <v>0</v>
      </c>
      <c r="J360" s="286"/>
      <c r="K360" s="286"/>
      <c r="L360" s="286"/>
      <c r="M360" s="286"/>
      <c r="N360" s="286"/>
      <c r="O360" s="286"/>
    </row>
    <row r="361" spans="2:15" s="114" customFormat="1" ht="12">
      <c r="B361" s="131" t="s">
        <v>378</v>
      </c>
      <c r="C361" s="122">
        <v>2363.48</v>
      </c>
      <c r="D361" s="122">
        <v>2386.9299999999998</v>
      </c>
      <c r="E361" s="122">
        <v>2353.44</v>
      </c>
      <c r="F361" s="122">
        <v>2401.8200000000002</v>
      </c>
      <c r="G361" s="122">
        <v>2788.29</v>
      </c>
      <c r="H361" s="122">
        <v>2727.2266066309103</v>
      </c>
      <c r="J361" s="286"/>
      <c r="K361" s="286"/>
      <c r="L361" s="286"/>
      <c r="M361" s="286"/>
      <c r="N361" s="286"/>
      <c r="O361" s="286"/>
    </row>
    <row r="362" spans="2:15" s="114" customFormat="1" ht="12">
      <c r="B362" s="131" t="s">
        <v>343</v>
      </c>
      <c r="C362" s="122">
        <v>1574.93</v>
      </c>
      <c r="D362" s="122">
        <v>1619.29</v>
      </c>
      <c r="E362" s="122">
        <v>1635.92</v>
      </c>
      <c r="F362" s="122">
        <v>1599.69</v>
      </c>
      <c r="G362" s="122">
        <v>1647.72</v>
      </c>
      <c r="H362" s="122">
        <v>1635.682910982164</v>
      </c>
      <c r="J362" s="286"/>
      <c r="K362" s="286"/>
      <c r="L362" s="286"/>
      <c r="M362" s="286"/>
      <c r="N362" s="286"/>
      <c r="O362" s="286"/>
    </row>
    <row r="363" spans="2:15" s="114" customFormat="1" ht="12">
      <c r="B363" s="131" t="s">
        <v>352</v>
      </c>
      <c r="C363" s="122">
        <v>58.04</v>
      </c>
      <c r="D363" s="122">
        <v>60.45</v>
      </c>
      <c r="E363" s="122">
        <v>67.06</v>
      </c>
      <c r="F363" s="122">
        <v>66.11</v>
      </c>
      <c r="G363" s="122">
        <v>65.489999999999995</v>
      </c>
      <c r="H363" s="122">
        <v>65.258126414795086</v>
      </c>
      <c r="J363" s="286"/>
      <c r="K363" s="286"/>
      <c r="L363" s="286"/>
      <c r="M363" s="286"/>
      <c r="N363" s="286"/>
      <c r="O363" s="286"/>
    </row>
    <row r="364" spans="2:15" s="114" customFormat="1" ht="12">
      <c r="B364" s="131" t="s">
        <v>353</v>
      </c>
      <c r="C364" s="122">
        <v>1516.89</v>
      </c>
      <c r="D364" s="122">
        <v>1558.84</v>
      </c>
      <c r="E364" s="122">
        <v>1568.86</v>
      </c>
      <c r="F364" s="122">
        <v>1533.57</v>
      </c>
      <c r="G364" s="122">
        <v>1582.23</v>
      </c>
      <c r="H364" s="122">
        <v>1570.424784567369</v>
      </c>
      <c r="J364" s="286"/>
      <c r="K364" s="286"/>
      <c r="L364" s="286"/>
      <c r="M364" s="286"/>
      <c r="N364" s="286"/>
      <c r="O364" s="286"/>
    </row>
    <row r="365" spans="2:15" s="114" customFormat="1" ht="12">
      <c r="B365" s="131" t="s">
        <v>344</v>
      </c>
      <c r="C365" s="122">
        <v>268.88</v>
      </c>
      <c r="D365" s="122">
        <v>271.89</v>
      </c>
      <c r="E365" s="122">
        <v>282.8</v>
      </c>
      <c r="F365" s="122">
        <v>288.85000000000002</v>
      </c>
      <c r="G365" s="122">
        <v>298.41000000000003</v>
      </c>
      <c r="H365" s="122">
        <v>300.59063607980079</v>
      </c>
      <c r="J365" s="286"/>
      <c r="K365" s="286"/>
      <c r="L365" s="286"/>
      <c r="M365" s="286"/>
      <c r="N365" s="286"/>
      <c r="O365" s="286"/>
    </row>
    <row r="366" spans="2:15" s="114" customFormat="1" ht="12">
      <c r="B366" s="131" t="s">
        <v>354</v>
      </c>
      <c r="C366" s="122">
        <v>4.91</v>
      </c>
      <c r="D366" s="122">
        <v>5.03</v>
      </c>
      <c r="E366" s="122">
        <v>5.88</v>
      </c>
      <c r="F366" s="122">
        <v>6.29</v>
      </c>
      <c r="G366" s="122">
        <v>5.74</v>
      </c>
      <c r="H366" s="122">
        <v>5.6570238598145632</v>
      </c>
      <c r="J366" s="286"/>
      <c r="K366" s="286"/>
      <c r="L366" s="286"/>
      <c r="M366" s="286"/>
      <c r="N366" s="286"/>
      <c r="O366" s="286"/>
    </row>
    <row r="367" spans="2:15" s="114" customFormat="1" ht="12">
      <c r="B367" s="131" t="s">
        <v>355</v>
      </c>
      <c r="C367" s="122">
        <v>263.97000000000003</v>
      </c>
      <c r="D367" s="122">
        <v>266.86</v>
      </c>
      <c r="E367" s="122">
        <v>276.92</v>
      </c>
      <c r="F367" s="122">
        <v>282.56</v>
      </c>
      <c r="G367" s="122">
        <v>292.67</v>
      </c>
      <c r="H367" s="122">
        <v>294.93361221998623</v>
      </c>
      <c r="J367" s="286"/>
      <c r="K367" s="286"/>
      <c r="L367" s="286"/>
      <c r="M367" s="286"/>
      <c r="N367" s="286"/>
      <c r="O367" s="286"/>
    </row>
    <row r="368" spans="2:15" s="114" customFormat="1" ht="12" customHeight="1">
      <c r="B368" s="131" t="s">
        <v>345</v>
      </c>
      <c r="C368" s="122">
        <v>1306.05</v>
      </c>
      <c r="D368" s="122">
        <v>1347.39</v>
      </c>
      <c r="E368" s="122">
        <v>1353.12</v>
      </c>
      <c r="F368" s="122">
        <v>1310.83</v>
      </c>
      <c r="G368" s="122">
        <v>1349.32</v>
      </c>
      <c r="H368" s="122">
        <v>1335.0922749023634</v>
      </c>
      <c r="J368" s="286"/>
      <c r="K368" s="286"/>
      <c r="L368" s="286"/>
      <c r="M368" s="286"/>
      <c r="N368" s="286"/>
      <c r="O368" s="286"/>
    </row>
    <row r="369" spans="2:15" s="114" customFormat="1" ht="12">
      <c r="B369" s="131" t="s">
        <v>354</v>
      </c>
      <c r="C369" s="122">
        <v>53.13</v>
      </c>
      <c r="D369" s="122">
        <v>55.42</v>
      </c>
      <c r="E369" s="122">
        <v>61.18</v>
      </c>
      <c r="F369" s="122">
        <v>59.82</v>
      </c>
      <c r="G369" s="122">
        <v>59.75</v>
      </c>
      <c r="H369" s="122">
        <v>59.601102554980521</v>
      </c>
      <c r="J369" s="286"/>
      <c r="K369" s="286"/>
      <c r="L369" s="286"/>
      <c r="M369" s="286"/>
      <c r="N369" s="286"/>
      <c r="O369" s="286"/>
    </row>
    <row r="370" spans="2:15" s="114" customFormat="1" ht="12">
      <c r="B370" s="131" t="s">
        <v>355</v>
      </c>
      <c r="C370" s="122">
        <v>1252.92</v>
      </c>
      <c r="D370" s="122">
        <v>1291.97</v>
      </c>
      <c r="E370" s="122">
        <v>1291.94</v>
      </c>
      <c r="F370" s="122">
        <v>1251.01</v>
      </c>
      <c r="G370" s="122">
        <v>1289.57</v>
      </c>
      <c r="H370" s="122">
        <v>1275.4911723473829</v>
      </c>
      <c r="J370" s="286"/>
      <c r="K370" s="286"/>
      <c r="L370" s="286"/>
      <c r="M370" s="286"/>
      <c r="N370" s="286"/>
      <c r="O370" s="286"/>
    </row>
    <row r="371" spans="2:15" ht="33.75" hidden="1" customHeight="1">
      <c r="B371" s="132" t="s">
        <v>648</v>
      </c>
      <c r="C371" s="122">
        <v>0</v>
      </c>
      <c r="D371" s="122">
        <v>0</v>
      </c>
      <c r="E371" s="122">
        <v>0</v>
      </c>
      <c r="F371" s="122">
        <v>0</v>
      </c>
      <c r="G371" s="122">
        <v>0</v>
      </c>
      <c r="H371" s="122">
        <v>0</v>
      </c>
      <c r="J371" s="286"/>
      <c r="K371" s="286"/>
      <c r="L371" s="286"/>
      <c r="M371" s="286"/>
      <c r="N371" s="286"/>
      <c r="O371" s="286"/>
    </row>
    <row r="372" spans="2:15" ht="11.25" hidden="1" customHeight="1">
      <c r="B372" s="131" t="s">
        <v>340</v>
      </c>
      <c r="C372" s="122">
        <v>0</v>
      </c>
      <c r="D372" s="122">
        <v>0</v>
      </c>
      <c r="E372" s="122">
        <v>0</v>
      </c>
      <c r="F372" s="122">
        <v>0</v>
      </c>
      <c r="G372" s="122">
        <v>0</v>
      </c>
      <c r="H372" s="122">
        <v>0</v>
      </c>
      <c r="J372" s="286"/>
      <c r="K372" s="286"/>
      <c r="L372" s="286"/>
      <c r="M372" s="286"/>
      <c r="N372" s="286"/>
      <c r="O372" s="286"/>
    </row>
    <row r="373" spans="2:15" ht="11.25" hidden="1" customHeight="1">
      <c r="B373" s="131" t="s">
        <v>608</v>
      </c>
      <c r="C373" s="122">
        <v>0</v>
      </c>
      <c r="D373" s="122">
        <v>0</v>
      </c>
      <c r="E373" s="122">
        <v>0</v>
      </c>
      <c r="F373" s="122">
        <v>0</v>
      </c>
      <c r="G373" s="122">
        <v>0</v>
      </c>
      <c r="H373" s="122">
        <v>0</v>
      </c>
      <c r="J373" s="286"/>
      <c r="K373" s="286"/>
      <c r="L373" s="286"/>
      <c r="M373" s="286"/>
      <c r="N373" s="286"/>
      <c r="O373" s="286"/>
    </row>
    <row r="374" spans="2:15" ht="33.75" hidden="1" customHeight="1">
      <c r="B374" s="131" t="s">
        <v>342</v>
      </c>
      <c r="C374" s="122">
        <v>0</v>
      </c>
      <c r="D374" s="122">
        <v>0</v>
      </c>
      <c r="E374" s="122">
        <v>0</v>
      </c>
      <c r="F374" s="122">
        <v>0</v>
      </c>
      <c r="G374" s="122">
        <v>0</v>
      </c>
      <c r="H374" s="122">
        <v>0</v>
      </c>
      <c r="J374" s="286"/>
      <c r="K374" s="286"/>
      <c r="L374" s="286"/>
      <c r="M374" s="286"/>
      <c r="N374" s="286"/>
      <c r="O374" s="286"/>
    </row>
    <row r="375" spans="2:15" ht="11.25" hidden="1" customHeight="1">
      <c r="B375" s="131" t="s">
        <v>278</v>
      </c>
      <c r="C375" s="122">
        <v>0</v>
      </c>
      <c r="D375" s="122">
        <v>0</v>
      </c>
      <c r="E375" s="122">
        <v>0</v>
      </c>
      <c r="F375" s="122">
        <v>0</v>
      </c>
      <c r="G375" s="122">
        <v>0</v>
      </c>
      <c r="H375" s="122">
        <v>0</v>
      </c>
      <c r="J375" s="286"/>
      <c r="K375" s="286"/>
      <c r="L375" s="286"/>
      <c r="M375" s="286"/>
      <c r="N375" s="286"/>
      <c r="O375" s="286"/>
    </row>
    <row r="376" spans="2:15" ht="11.25" hidden="1" customHeight="1">
      <c r="B376" s="131" t="s">
        <v>343</v>
      </c>
      <c r="C376" s="122">
        <v>0</v>
      </c>
      <c r="D376" s="122">
        <v>0</v>
      </c>
      <c r="E376" s="122">
        <v>0</v>
      </c>
      <c r="F376" s="122">
        <v>0</v>
      </c>
      <c r="G376" s="122">
        <v>0</v>
      </c>
      <c r="H376" s="122">
        <v>0</v>
      </c>
      <c r="J376" s="286"/>
      <c r="K376" s="286"/>
      <c r="L376" s="286"/>
      <c r="M376" s="286"/>
      <c r="N376" s="286"/>
      <c r="O376" s="286"/>
    </row>
    <row r="377" spans="2:15" ht="11.25" hidden="1" customHeight="1">
      <c r="B377" s="131" t="s">
        <v>344</v>
      </c>
      <c r="C377" s="122">
        <v>0</v>
      </c>
      <c r="D377" s="122">
        <v>0</v>
      </c>
      <c r="E377" s="122">
        <v>0</v>
      </c>
      <c r="F377" s="122">
        <v>0</v>
      </c>
      <c r="G377" s="122">
        <v>0</v>
      </c>
      <c r="H377" s="122">
        <v>0</v>
      </c>
      <c r="J377" s="286"/>
      <c r="K377" s="286"/>
      <c r="L377" s="286"/>
      <c r="M377" s="286"/>
      <c r="N377" s="286"/>
      <c r="O377" s="286"/>
    </row>
    <row r="378" spans="2:15" ht="33.75" hidden="1" customHeight="1">
      <c r="B378" s="131" t="s">
        <v>345</v>
      </c>
      <c r="C378" s="122">
        <v>0</v>
      </c>
      <c r="D378" s="122">
        <v>0</v>
      </c>
      <c r="E378" s="122">
        <v>0</v>
      </c>
      <c r="F378" s="122">
        <v>0</v>
      </c>
      <c r="G378" s="122">
        <v>0</v>
      </c>
      <c r="H378" s="122">
        <v>0</v>
      </c>
      <c r="J378" s="286"/>
      <c r="K378" s="286"/>
      <c r="L378" s="286"/>
      <c r="M378" s="286"/>
      <c r="N378" s="286"/>
      <c r="O378" s="286"/>
    </row>
    <row r="379" spans="2:15" ht="33.75" hidden="1" customHeight="1">
      <c r="B379" s="131" t="s">
        <v>388</v>
      </c>
      <c r="C379" s="122">
        <v>0</v>
      </c>
      <c r="D379" s="122">
        <v>0</v>
      </c>
      <c r="E379" s="122">
        <v>0</v>
      </c>
      <c r="F379" s="122">
        <v>0</v>
      </c>
      <c r="G379" s="122">
        <v>0</v>
      </c>
      <c r="H379" s="122">
        <v>0</v>
      </c>
      <c r="J379" s="286"/>
      <c r="K379" s="286"/>
      <c r="L379" s="286"/>
      <c r="M379" s="286"/>
      <c r="N379" s="286"/>
      <c r="O379" s="286"/>
    </row>
    <row r="380" spans="2:15" ht="33.75" hidden="1" customHeight="1">
      <c r="B380" s="131" t="s">
        <v>389</v>
      </c>
      <c r="C380" s="122">
        <v>0</v>
      </c>
      <c r="D380" s="122">
        <v>0</v>
      </c>
      <c r="E380" s="122">
        <v>0</v>
      </c>
      <c r="F380" s="122">
        <v>0</v>
      </c>
      <c r="G380" s="122">
        <v>0</v>
      </c>
      <c r="H380" s="122">
        <v>0</v>
      </c>
      <c r="J380" s="286"/>
      <c r="K380" s="286"/>
      <c r="L380" s="286"/>
      <c r="M380" s="286"/>
      <c r="N380" s="286"/>
      <c r="O380" s="286"/>
    </row>
    <row r="381" spans="2:15" ht="11.25" hidden="1" customHeight="1">
      <c r="B381" s="131" t="s">
        <v>390</v>
      </c>
      <c r="C381" s="122">
        <v>0</v>
      </c>
      <c r="D381" s="122">
        <v>0</v>
      </c>
      <c r="E381" s="122">
        <v>0</v>
      </c>
      <c r="F381" s="122">
        <v>0</v>
      </c>
      <c r="G381" s="122">
        <v>0</v>
      </c>
      <c r="H381" s="122">
        <v>0</v>
      </c>
      <c r="J381" s="286"/>
      <c r="K381" s="286"/>
      <c r="L381" s="286"/>
      <c r="M381" s="286"/>
      <c r="N381" s="286"/>
      <c r="O381" s="286"/>
    </row>
    <row r="382" spans="2:15" ht="33.75" hidden="1" customHeight="1">
      <c r="B382" s="131" t="s">
        <v>627</v>
      </c>
      <c r="C382" s="122">
        <v>0</v>
      </c>
      <c r="D382" s="122">
        <v>0</v>
      </c>
      <c r="E382" s="122">
        <v>0</v>
      </c>
      <c r="F382" s="122">
        <v>0</v>
      </c>
      <c r="G382" s="122">
        <v>0</v>
      </c>
      <c r="H382" s="122">
        <v>0</v>
      </c>
      <c r="J382" s="286"/>
      <c r="K382" s="286"/>
      <c r="L382" s="286"/>
      <c r="M382" s="286"/>
      <c r="N382" s="286"/>
      <c r="O382" s="286"/>
    </row>
    <row r="383" spans="2:15" ht="22.5" hidden="1" customHeight="1">
      <c r="B383" s="131" t="s">
        <v>392</v>
      </c>
      <c r="C383" s="122">
        <v>0</v>
      </c>
      <c r="D383" s="122">
        <v>0</v>
      </c>
      <c r="E383" s="122">
        <v>0</v>
      </c>
      <c r="F383" s="122">
        <v>0</v>
      </c>
      <c r="G383" s="122">
        <v>0</v>
      </c>
      <c r="H383" s="122">
        <v>0</v>
      </c>
      <c r="J383" s="286"/>
      <c r="K383" s="286"/>
      <c r="L383" s="286"/>
      <c r="M383" s="286"/>
      <c r="N383" s="286"/>
      <c r="O383" s="286"/>
    </row>
    <row r="384" spans="2:15" ht="22.5" hidden="1" customHeight="1">
      <c r="B384" s="131" t="s">
        <v>393</v>
      </c>
      <c r="C384" s="122">
        <v>0</v>
      </c>
      <c r="D384" s="122">
        <v>0</v>
      </c>
      <c r="E384" s="122">
        <v>0</v>
      </c>
      <c r="F384" s="122">
        <v>0</v>
      </c>
      <c r="G384" s="122">
        <v>0</v>
      </c>
      <c r="H384" s="122">
        <v>0</v>
      </c>
      <c r="J384" s="286"/>
      <c r="K384" s="286"/>
      <c r="L384" s="286"/>
      <c r="M384" s="286"/>
      <c r="N384" s="286"/>
      <c r="O384" s="286"/>
    </row>
    <row r="385" spans="2:15" s="114" customFormat="1" ht="12">
      <c r="B385" s="132" t="s">
        <v>649</v>
      </c>
      <c r="C385" s="248">
        <v>1917.12</v>
      </c>
      <c r="D385" s="248">
        <v>2000.51</v>
      </c>
      <c r="E385" s="248">
        <v>1926.14</v>
      </c>
      <c r="F385" s="248">
        <v>1856.61</v>
      </c>
      <c r="G385" s="248">
        <v>1814.05</v>
      </c>
      <c r="H385" s="248">
        <v>1944.694252444019</v>
      </c>
      <c r="J385" s="286"/>
      <c r="K385" s="286"/>
      <c r="L385" s="286"/>
      <c r="M385" s="286"/>
      <c r="N385" s="286"/>
      <c r="O385" s="286"/>
    </row>
    <row r="386" spans="2:15" ht="11.25" hidden="1" customHeight="1">
      <c r="B386" s="131" t="s">
        <v>372</v>
      </c>
      <c r="C386" s="122">
        <v>0</v>
      </c>
      <c r="D386" s="122">
        <v>0</v>
      </c>
      <c r="E386" s="122">
        <v>0</v>
      </c>
      <c r="F386" s="122">
        <v>0</v>
      </c>
      <c r="G386" s="122">
        <v>0</v>
      </c>
      <c r="H386" s="122">
        <v>0</v>
      </c>
      <c r="J386" s="286"/>
      <c r="K386" s="286"/>
      <c r="L386" s="286"/>
      <c r="M386" s="286"/>
      <c r="N386" s="286"/>
      <c r="O386" s="286"/>
    </row>
    <row r="387" spans="2:15" ht="11.25" hidden="1" customHeight="1">
      <c r="B387" s="131" t="s">
        <v>352</v>
      </c>
      <c r="C387" s="122">
        <v>0</v>
      </c>
      <c r="D387" s="122">
        <v>0</v>
      </c>
      <c r="E387" s="122">
        <v>0</v>
      </c>
      <c r="F387" s="122">
        <v>0</v>
      </c>
      <c r="G387" s="122">
        <v>0</v>
      </c>
      <c r="H387" s="122">
        <v>0</v>
      </c>
      <c r="J387" s="286"/>
      <c r="K387" s="286"/>
      <c r="L387" s="286"/>
      <c r="M387" s="286"/>
      <c r="N387" s="286"/>
      <c r="O387" s="286"/>
    </row>
    <row r="388" spans="2:15" ht="11.25" hidden="1" customHeight="1">
      <c r="B388" s="131" t="s">
        <v>353</v>
      </c>
      <c r="C388" s="122">
        <v>0</v>
      </c>
      <c r="D388" s="122">
        <v>0</v>
      </c>
      <c r="E388" s="122">
        <v>0</v>
      </c>
      <c r="F388" s="122">
        <v>0</v>
      </c>
      <c r="G388" s="122">
        <v>0</v>
      </c>
      <c r="H388" s="122">
        <v>0</v>
      </c>
      <c r="J388" s="286"/>
      <c r="K388" s="286"/>
      <c r="L388" s="286"/>
      <c r="M388" s="286"/>
      <c r="N388" s="286"/>
      <c r="O388" s="286"/>
    </row>
    <row r="389" spans="2:15" ht="11.25" hidden="1" customHeight="1">
      <c r="B389" s="131" t="s">
        <v>608</v>
      </c>
      <c r="C389" s="122">
        <v>0</v>
      </c>
      <c r="D389" s="122">
        <v>0</v>
      </c>
      <c r="E389" s="122">
        <v>0</v>
      </c>
      <c r="F389" s="122">
        <v>0</v>
      </c>
      <c r="G389" s="122">
        <v>0</v>
      </c>
      <c r="H389" s="122">
        <v>0</v>
      </c>
      <c r="J389" s="286"/>
      <c r="K389" s="286"/>
      <c r="L389" s="286"/>
      <c r="M389" s="286"/>
      <c r="N389" s="286"/>
      <c r="O389" s="286"/>
    </row>
    <row r="390" spans="2:15" ht="11.25" hidden="1" customHeight="1">
      <c r="B390" s="131" t="s">
        <v>352</v>
      </c>
      <c r="C390" s="122">
        <v>0</v>
      </c>
      <c r="D390" s="122">
        <v>0</v>
      </c>
      <c r="E390" s="122">
        <v>0</v>
      </c>
      <c r="F390" s="122">
        <v>0</v>
      </c>
      <c r="G390" s="122">
        <v>0</v>
      </c>
      <c r="H390" s="122">
        <v>0</v>
      </c>
      <c r="J390" s="286"/>
      <c r="K390" s="286"/>
      <c r="L390" s="286"/>
      <c r="M390" s="286"/>
      <c r="N390" s="286"/>
      <c r="O390" s="286"/>
    </row>
    <row r="391" spans="2:15" ht="11.25" hidden="1" customHeight="1">
      <c r="B391" s="131" t="s">
        <v>353</v>
      </c>
      <c r="C391" s="122">
        <v>0</v>
      </c>
      <c r="D391" s="122">
        <v>0</v>
      </c>
      <c r="E391" s="122">
        <v>0</v>
      </c>
      <c r="F391" s="122">
        <v>0</v>
      </c>
      <c r="G391" s="122">
        <v>0</v>
      </c>
      <c r="H391" s="122">
        <v>0</v>
      </c>
      <c r="J391" s="286"/>
      <c r="K391" s="286"/>
      <c r="L391" s="286"/>
      <c r="M391" s="286"/>
      <c r="N391" s="286"/>
      <c r="O391" s="286"/>
    </row>
    <row r="392" spans="2:15" ht="33.75" hidden="1" customHeight="1">
      <c r="B392" s="131" t="s">
        <v>375</v>
      </c>
      <c r="C392" s="122">
        <v>0</v>
      </c>
      <c r="D392" s="122">
        <v>0</v>
      </c>
      <c r="E392" s="122">
        <v>0</v>
      </c>
      <c r="F392" s="122">
        <v>0</v>
      </c>
      <c r="G392" s="122">
        <v>0</v>
      </c>
      <c r="H392" s="122">
        <v>0</v>
      </c>
      <c r="J392" s="286"/>
      <c r="K392" s="286"/>
      <c r="L392" s="286"/>
      <c r="M392" s="286"/>
      <c r="N392" s="286"/>
      <c r="O392" s="286"/>
    </row>
    <row r="393" spans="2:15" ht="11.25" hidden="1" customHeight="1">
      <c r="B393" s="131" t="s">
        <v>352</v>
      </c>
      <c r="C393" s="122">
        <v>0</v>
      </c>
      <c r="D393" s="122">
        <v>0</v>
      </c>
      <c r="E393" s="122">
        <v>0</v>
      </c>
      <c r="F393" s="122">
        <v>0</v>
      </c>
      <c r="G393" s="122">
        <v>0</v>
      </c>
      <c r="H393" s="122">
        <v>0</v>
      </c>
      <c r="J393" s="286"/>
      <c r="K393" s="286"/>
      <c r="L393" s="286"/>
      <c r="M393" s="286"/>
      <c r="N393" s="286"/>
      <c r="O393" s="286"/>
    </row>
    <row r="394" spans="2:15" ht="11.25" hidden="1" customHeight="1">
      <c r="B394" s="131" t="s">
        <v>353</v>
      </c>
      <c r="C394" s="122">
        <v>0</v>
      </c>
      <c r="D394" s="122">
        <v>0</v>
      </c>
      <c r="E394" s="122">
        <v>0</v>
      </c>
      <c r="F394" s="122">
        <v>0</v>
      </c>
      <c r="G394" s="122">
        <v>0</v>
      </c>
      <c r="H394" s="122">
        <v>0</v>
      </c>
      <c r="J394" s="286"/>
      <c r="K394" s="286"/>
      <c r="L394" s="286"/>
      <c r="M394" s="286"/>
      <c r="N394" s="286"/>
      <c r="O394" s="286"/>
    </row>
    <row r="395" spans="2:15" ht="11.25" hidden="1" customHeight="1">
      <c r="B395" s="131" t="s">
        <v>278</v>
      </c>
      <c r="C395" s="122">
        <v>0</v>
      </c>
      <c r="D395" s="122">
        <v>0</v>
      </c>
      <c r="E395" s="122">
        <v>0</v>
      </c>
      <c r="F395" s="122">
        <v>0</v>
      </c>
      <c r="G395" s="122">
        <v>0</v>
      </c>
      <c r="H395" s="122">
        <v>0</v>
      </c>
      <c r="J395" s="286"/>
      <c r="K395" s="286"/>
      <c r="L395" s="286"/>
      <c r="M395" s="286"/>
      <c r="N395" s="286"/>
      <c r="O395" s="286"/>
    </row>
    <row r="396" spans="2:15" ht="11.25" hidden="1" customHeight="1">
      <c r="B396" s="131" t="s">
        <v>352</v>
      </c>
      <c r="C396" s="122">
        <v>0</v>
      </c>
      <c r="D396" s="122">
        <v>0</v>
      </c>
      <c r="E396" s="122">
        <v>0</v>
      </c>
      <c r="F396" s="122">
        <v>0</v>
      </c>
      <c r="G396" s="122">
        <v>0</v>
      </c>
      <c r="H396" s="122">
        <v>0</v>
      </c>
      <c r="J396" s="286"/>
      <c r="K396" s="286"/>
      <c r="L396" s="286"/>
      <c r="M396" s="286"/>
      <c r="N396" s="286"/>
      <c r="O396" s="286"/>
    </row>
    <row r="397" spans="2:15" ht="11.25" hidden="1" customHeight="1">
      <c r="B397" s="131" t="s">
        <v>353</v>
      </c>
      <c r="C397" s="122">
        <v>0</v>
      </c>
      <c r="D397" s="122">
        <v>0</v>
      </c>
      <c r="E397" s="122">
        <v>0</v>
      </c>
      <c r="F397" s="122">
        <v>0</v>
      </c>
      <c r="G397" s="122">
        <v>0</v>
      </c>
      <c r="H397" s="122">
        <v>0</v>
      </c>
      <c r="J397" s="286"/>
      <c r="K397" s="286"/>
      <c r="L397" s="286"/>
      <c r="M397" s="286"/>
      <c r="N397" s="286"/>
      <c r="O397" s="286"/>
    </row>
    <row r="398" spans="2:15" s="114" customFormat="1" ht="12">
      <c r="B398" s="131" t="s">
        <v>343</v>
      </c>
      <c r="C398" s="122">
        <v>1917.12</v>
      </c>
      <c r="D398" s="122">
        <v>2000.51</v>
      </c>
      <c r="E398" s="122">
        <v>1926.14</v>
      </c>
      <c r="F398" s="122">
        <v>1856.61</v>
      </c>
      <c r="G398" s="122">
        <v>1814.05</v>
      </c>
      <c r="H398" s="122">
        <v>1944.694252444019</v>
      </c>
      <c r="J398" s="286"/>
      <c r="K398" s="286"/>
      <c r="L398" s="286"/>
      <c r="M398" s="286"/>
      <c r="N398" s="286"/>
      <c r="O398" s="286"/>
    </row>
    <row r="399" spans="2:15" s="114" customFormat="1" ht="12">
      <c r="B399" s="131" t="s">
        <v>352</v>
      </c>
      <c r="C399" s="122">
        <v>1842.85</v>
      </c>
      <c r="D399" s="122">
        <v>1923.59</v>
      </c>
      <c r="E399" s="122">
        <v>1849.63</v>
      </c>
      <c r="F399" s="122">
        <v>1782.23</v>
      </c>
      <c r="G399" s="122">
        <v>1740.15</v>
      </c>
      <c r="H399" s="122">
        <v>1868.5749303223392</v>
      </c>
      <c r="J399" s="286"/>
      <c r="K399" s="286"/>
      <c r="L399" s="286"/>
      <c r="M399" s="286"/>
      <c r="N399" s="286"/>
      <c r="O399" s="286"/>
    </row>
    <row r="400" spans="2:15" s="114" customFormat="1" ht="12">
      <c r="B400" s="131" t="s">
        <v>353</v>
      </c>
      <c r="C400" s="122">
        <v>74.27</v>
      </c>
      <c r="D400" s="122">
        <v>76.92</v>
      </c>
      <c r="E400" s="122">
        <v>76.52</v>
      </c>
      <c r="F400" s="122">
        <v>74.38</v>
      </c>
      <c r="G400" s="122">
        <v>73.900000000000006</v>
      </c>
      <c r="H400" s="122">
        <v>76.119322121680014</v>
      </c>
      <c r="J400" s="286"/>
      <c r="K400" s="286"/>
      <c r="L400" s="286"/>
      <c r="M400" s="286"/>
      <c r="N400" s="286"/>
      <c r="O400" s="286"/>
    </row>
    <row r="401" spans="2:15" s="114" customFormat="1" ht="12">
      <c r="B401" s="131" t="s">
        <v>344</v>
      </c>
      <c r="C401" s="122">
        <v>14.94</v>
      </c>
      <c r="D401" s="122">
        <v>15.28</v>
      </c>
      <c r="E401" s="122">
        <v>15.45</v>
      </c>
      <c r="F401" s="122">
        <v>14.57</v>
      </c>
      <c r="G401" s="122">
        <v>15.76</v>
      </c>
      <c r="H401" s="122">
        <v>15.064043330025042</v>
      </c>
      <c r="J401" s="286"/>
      <c r="K401" s="286"/>
      <c r="L401" s="286"/>
      <c r="M401" s="286"/>
      <c r="N401" s="286"/>
      <c r="O401" s="286"/>
    </row>
    <row r="402" spans="2:15" s="114" customFormat="1" ht="12">
      <c r="B402" s="131" t="s">
        <v>354</v>
      </c>
      <c r="C402" s="122">
        <v>14.94</v>
      </c>
      <c r="D402" s="122">
        <v>15.28</v>
      </c>
      <c r="E402" s="122">
        <v>15.45</v>
      </c>
      <c r="F402" s="122">
        <v>14.57</v>
      </c>
      <c r="G402" s="122">
        <v>15.76</v>
      </c>
      <c r="H402" s="122">
        <v>15.064043330025042</v>
      </c>
      <c r="J402" s="286"/>
      <c r="K402" s="286"/>
      <c r="L402" s="286"/>
      <c r="M402" s="286"/>
      <c r="N402" s="286"/>
      <c r="O402" s="286"/>
    </row>
    <row r="403" spans="2:15" ht="11.25" hidden="1" customHeight="1">
      <c r="B403" s="131" t="s">
        <v>355</v>
      </c>
      <c r="C403" s="122">
        <v>0</v>
      </c>
      <c r="D403" s="122">
        <v>0</v>
      </c>
      <c r="E403" s="122">
        <v>0</v>
      </c>
      <c r="F403" s="122">
        <v>0</v>
      </c>
      <c r="G403" s="122">
        <v>0</v>
      </c>
      <c r="H403" s="122">
        <v>0</v>
      </c>
      <c r="J403" s="286"/>
      <c r="K403" s="286"/>
      <c r="L403" s="286"/>
      <c r="M403" s="286"/>
      <c r="N403" s="286"/>
      <c r="O403" s="286"/>
    </row>
    <row r="404" spans="2:15" s="114" customFormat="1" ht="12" customHeight="1">
      <c r="B404" s="131" t="s">
        <v>345</v>
      </c>
      <c r="C404" s="122">
        <v>1902.19</v>
      </c>
      <c r="D404" s="122">
        <v>1985.22</v>
      </c>
      <c r="E404" s="122">
        <v>1910.69</v>
      </c>
      <c r="F404" s="122">
        <v>1842.04</v>
      </c>
      <c r="G404" s="122">
        <v>1798.29</v>
      </c>
      <c r="H404" s="122">
        <v>1929.6302091139939</v>
      </c>
      <c r="J404" s="286"/>
      <c r="K404" s="286"/>
      <c r="L404" s="286"/>
      <c r="M404" s="286"/>
      <c r="N404" s="286"/>
      <c r="O404" s="286"/>
    </row>
    <row r="405" spans="2:15" s="114" customFormat="1" ht="12">
      <c r="B405" s="131" t="s">
        <v>354</v>
      </c>
      <c r="C405" s="122">
        <v>1827.91</v>
      </c>
      <c r="D405" s="122">
        <v>1908.3</v>
      </c>
      <c r="E405" s="122">
        <v>1834.17</v>
      </c>
      <c r="F405" s="122">
        <v>1767.66</v>
      </c>
      <c r="G405" s="122">
        <v>1724.39</v>
      </c>
      <c r="H405" s="122">
        <v>1853.510886992314</v>
      </c>
      <c r="J405" s="286"/>
      <c r="K405" s="286"/>
      <c r="L405" s="286"/>
      <c r="M405" s="286"/>
      <c r="N405" s="286"/>
      <c r="O405" s="286"/>
    </row>
    <row r="406" spans="2:15" s="114" customFormat="1" ht="12">
      <c r="B406" s="131" t="s">
        <v>355</v>
      </c>
      <c r="C406" s="122">
        <v>74.27</v>
      </c>
      <c r="D406" s="122">
        <v>76.92</v>
      </c>
      <c r="E406" s="122">
        <v>76.52</v>
      </c>
      <c r="F406" s="122">
        <v>74.38</v>
      </c>
      <c r="G406" s="122">
        <v>73.900000000000006</v>
      </c>
      <c r="H406" s="122">
        <v>76.119322121680014</v>
      </c>
      <c r="J406" s="286"/>
      <c r="K406" s="286"/>
      <c r="L406" s="286"/>
      <c r="M406" s="286"/>
      <c r="N406" s="286"/>
      <c r="O406" s="286"/>
    </row>
    <row r="407" spans="2:15" s="114" customFormat="1" ht="12" customHeight="1">
      <c r="B407" s="132" t="s">
        <v>629</v>
      </c>
      <c r="C407" s="248">
        <v>47.27</v>
      </c>
      <c r="D407" s="248">
        <v>48.03</v>
      </c>
      <c r="E407" s="248">
        <v>47.67</v>
      </c>
      <c r="F407" s="248">
        <v>45.02</v>
      </c>
      <c r="G407" s="248">
        <v>47.35</v>
      </c>
      <c r="H407" s="248">
        <v>45.201029015662314</v>
      </c>
      <c r="J407" s="286"/>
      <c r="K407" s="286"/>
      <c r="L407" s="286"/>
      <c r="M407" s="286"/>
      <c r="N407" s="286"/>
      <c r="O407" s="286"/>
    </row>
    <row r="408" spans="2:15" ht="11.25" hidden="1" customHeight="1">
      <c r="B408" s="131" t="s">
        <v>340</v>
      </c>
      <c r="C408" s="122">
        <v>0</v>
      </c>
      <c r="D408" s="122">
        <v>0</v>
      </c>
      <c r="E408" s="122">
        <v>0</v>
      </c>
      <c r="F408" s="122">
        <v>0</v>
      </c>
      <c r="G408" s="122">
        <v>0</v>
      </c>
      <c r="H408" s="122">
        <v>0</v>
      </c>
      <c r="J408" s="286"/>
      <c r="K408" s="286"/>
      <c r="L408" s="286"/>
      <c r="M408" s="286"/>
      <c r="N408" s="286"/>
      <c r="O408" s="286"/>
    </row>
    <row r="409" spans="2:15" ht="11.25" hidden="1" customHeight="1">
      <c r="B409" s="131" t="s">
        <v>352</v>
      </c>
      <c r="C409" s="122">
        <v>0</v>
      </c>
      <c r="D409" s="122">
        <v>0</v>
      </c>
      <c r="E409" s="122">
        <v>0</v>
      </c>
      <c r="F409" s="122">
        <v>0</v>
      </c>
      <c r="G409" s="122">
        <v>0</v>
      </c>
      <c r="H409" s="122">
        <v>0</v>
      </c>
      <c r="J409" s="286"/>
      <c r="K409" s="286"/>
      <c r="L409" s="286"/>
      <c r="M409" s="286"/>
      <c r="N409" s="286"/>
      <c r="O409" s="286"/>
    </row>
    <row r="410" spans="2:15" ht="11.25" hidden="1" customHeight="1">
      <c r="B410" s="131" t="s">
        <v>353</v>
      </c>
      <c r="C410" s="122">
        <v>0</v>
      </c>
      <c r="D410" s="122">
        <v>0</v>
      </c>
      <c r="E410" s="122">
        <v>0</v>
      </c>
      <c r="F410" s="122">
        <v>0</v>
      </c>
      <c r="G410" s="122">
        <v>0</v>
      </c>
      <c r="H410" s="122">
        <v>0</v>
      </c>
      <c r="J410" s="286"/>
      <c r="K410" s="286"/>
      <c r="L410" s="286"/>
      <c r="M410" s="286"/>
      <c r="N410" s="286"/>
      <c r="O410" s="286"/>
    </row>
    <row r="411" spans="2:15" ht="11.25" hidden="1" customHeight="1">
      <c r="B411" s="131" t="s">
        <v>608</v>
      </c>
      <c r="C411" s="122">
        <v>0</v>
      </c>
      <c r="D411" s="122">
        <v>0</v>
      </c>
      <c r="E411" s="122">
        <v>0</v>
      </c>
      <c r="F411" s="122">
        <v>0</v>
      </c>
      <c r="G411" s="122">
        <v>0</v>
      </c>
      <c r="H411" s="122">
        <v>0</v>
      </c>
      <c r="J411" s="286"/>
      <c r="K411" s="286"/>
      <c r="L411" s="286"/>
      <c r="M411" s="286"/>
      <c r="N411" s="286"/>
      <c r="O411" s="286"/>
    </row>
    <row r="412" spans="2:15" ht="11.25" hidden="1" customHeight="1">
      <c r="B412" s="131" t="s">
        <v>352</v>
      </c>
      <c r="C412" s="122">
        <v>0</v>
      </c>
      <c r="D412" s="122">
        <v>0</v>
      </c>
      <c r="E412" s="122">
        <v>0</v>
      </c>
      <c r="F412" s="122">
        <v>0</v>
      </c>
      <c r="G412" s="122">
        <v>0</v>
      </c>
      <c r="H412" s="122">
        <v>0</v>
      </c>
      <c r="J412" s="286"/>
      <c r="K412" s="286"/>
      <c r="L412" s="286"/>
      <c r="M412" s="286"/>
      <c r="N412" s="286"/>
      <c r="O412" s="286"/>
    </row>
    <row r="413" spans="2:15" ht="11.25" hidden="1" customHeight="1">
      <c r="B413" s="131" t="s">
        <v>353</v>
      </c>
      <c r="C413" s="122">
        <v>0</v>
      </c>
      <c r="D413" s="122">
        <v>0</v>
      </c>
      <c r="E413" s="122">
        <v>0</v>
      </c>
      <c r="F413" s="122">
        <v>0</v>
      </c>
      <c r="G413" s="122">
        <v>0</v>
      </c>
      <c r="H413" s="122">
        <v>0</v>
      </c>
      <c r="J413" s="286"/>
      <c r="K413" s="286"/>
      <c r="L413" s="286"/>
      <c r="M413" s="286"/>
      <c r="N413" s="286"/>
      <c r="O413" s="286"/>
    </row>
    <row r="414" spans="2:15" ht="22.5" hidden="1" customHeight="1">
      <c r="B414" s="131" t="s">
        <v>342</v>
      </c>
      <c r="C414" s="122">
        <v>0</v>
      </c>
      <c r="D414" s="122">
        <v>0</v>
      </c>
      <c r="E414" s="122">
        <v>0</v>
      </c>
      <c r="F414" s="122">
        <v>0</v>
      </c>
      <c r="G414" s="122">
        <v>0</v>
      </c>
      <c r="H414" s="122">
        <v>0</v>
      </c>
      <c r="J414" s="286"/>
      <c r="K414" s="286"/>
      <c r="L414" s="286"/>
      <c r="M414" s="286"/>
      <c r="N414" s="286"/>
      <c r="O414" s="286"/>
    </row>
    <row r="415" spans="2:15" ht="11.25" hidden="1" customHeight="1">
      <c r="B415" s="131" t="s">
        <v>352</v>
      </c>
      <c r="C415" s="122">
        <v>0</v>
      </c>
      <c r="D415" s="122">
        <v>0</v>
      </c>
      <c r="E415" s="122">
        <v>0</v>
      </c>
      <c r="F415" s="122">
        <v>0</v>
      </c>
      <c r="G415" s="122">
        <v>0</v>
      </c>
      <c r="H415" s="122">
        <v>0</v>
      </c>
      <c r="J415" s="286"/>
      <c r="K415" s="286"/>
      <c r="L415" s="286"/>
      <c r="M415" s="286"/>
      <c r="N415" s="286"/>
      <c r="O415" s="286"/>
    </row>
    <row r="416" spans="2:15" ht="11.25" hidden="1" customHeight="1">
      <c r="B416" s="131" t="s">
        <v>353</v>
      </c>
      <c r="C416" s="122">
        <v>0</v>
      </c>
      <c r="D416" s="122">
        <v>0</v>
      </c>
      <c r="E416" s="122">
        <v>0</v>
      </c>
      <c r="F416" s="122">
        <v>0</v>
      </c>
      <c r="G416" s="122">
        <v>0</v>
      </c>
      <c r="H416" s="122">
        <v>0</v>
      </c>
      <c r="J416" s="286"/>
      <c r="K416" s="286"/>
      <c r="L416" s="286"/>
      <c r="M416" s="286"/>
      <c r="N416" s="286"/>
      <c r="O416" s="286"/>
    </row>
    <row r="417" spans="2:15" s="114" customFormat="1" ht="12">
      <c r="B417" s="131" t="s">
        <v>278</v>
      </c>
      <c r="C417" s="122">
        <v>0.75</v>
      </c>
      <c r="D417" s="122">
        <v>0.98</v>
      </c>
      <c r="E417" s="122">
        <v>1.2</v>
      </c>
      <c r="F417" s="122">
        <v>1.35</v>
      </c>
      <c r="G417" s="122">
        <v>1.66</v>
      </c>
      <c r="H417" s="122">
        <v>1.8188118101558151</v>
      </c>
      <c r="J417" s="286"/>
      <c r="K417" s="286"/>
      <c r="L417" s="286"/>
      <c r="M417" s="286"/>
      <c r="N417" s="286"/>
      <c r="O417" s="286"/>
    </row>
    <row r="418" spans="2:15" s="114" customFormat="1" ht="12">
      <c r="B418" s="131" t="s">
        <v>352</v>
      </c>
      <c r="C418" s="122">
        <v>0.75</v>
      </c>
      <c r="D418" s="122">
        <v>0.98</v>
      </c>
      <c r="E418" s="122">
        <v>1.2</v>
      </c>
      <c r="F418" s="122">
        <v>1.35</v>
      </c>
      <c r="G418" s="122">
        <v>1.66</v>
      </c>
      <c r="H418" s="122">
        <v>1.8188118101558151</v>
      </c>
      <c r="J418" s="286"/>
      <c r="K418" s="286"/>
      <c r="L418" s="286"/>
      <c r="M418" s="286"/>
      <c r="N418" s="286"/>
      <c r="O418" s="286"/>
    </row>
    <row r="419" spans="2:15" ht="11.25" hidden="1" customHeight="1">
      <c r="B419" s="131" t="s">
        <v>353</v>
      </c>
      <c r="C419" s="122">
        <v>0</v>
      </c>
      <c r="D419" s="122">
        <v>0</v>
      </c>
      <c r="E419" s="122">
        <v>0</v>
      </c>
      <c r="F419" s="122">
        <v>0</v>
      </c>
      <c r="G419" s="122">
        <v>0</v>
      </c>
      <c r="H419" s="122">
        <v>0</v>
      </c>
      <c r="J419" s="286"/>
      <c r="K419" s="286"/>
      <c r="L419" s="286"/>
      <c r="M419" s="286"/>
      <c r="N419" s="286"/>
      <c r="O419" s="286"/>
    </row>
    <row r="420" spans="2:15" s="114" customFormat="1" ht="12">
      <c r="B420" s="131" t="s">
        <v>343</v>
      </c>
      <c r="C420" s="122">
        <v>46.52</v>
      </c>
      <c r="D420" s="122">
        <v>47.05</v>
      </c>
      <c r="E420" s="122">
        <v>46.47</v>
      </c>
      <c r="F420" s="122">
        <v>43.66</v>
      </c>
      <c r="G420" s="122">
        <v>45.68</v>
      </c>
      <c r="H420" s="122">
        <v>43.3822172055065</v>
      </c>
      <c r="J420" s="286"/>
      <c r="K420" s="286"/>
      <c r="L420" s="286"/>
      <c r="M420" s="286"/>
      <c r="N420" s="286"/>
      <c r="O420" s="286"/>
    </row>
    <row r="421" spans="2:15" s="114" customFormat="1" ht="12">
      <c r="B421" s="131" t="s">
        <v>352</v>
      </c>
      <c r="C421" s="122">
        <v>46.52</v>
      </c>
      <c r="D421" s="122">
        <v>47.05</v>
      </c>
      <c r="E421" s="122">
        <v>46.47</v>
      </c>
      <c r="F421" s="122">
        <v>43.66</v>
      </c>
      <c r="G421" s="122">
        <v>45.68</v>
      </c>
      <c r="H421" s="122">
        <v>43.3822172055065</v>
      </c>
      <c r="J421" s="286"/>
      <c r="K421" s="286"/>
      <c r="L421" s="286"/>
      <c r="M421" s="286"/>
      <c r="N421" s="286"/>
      <c r="O421" s="286"/>
    </row>
    <row r="422" spans="2:15" ht="11.25" hidden="1" customHeight="1">
      <c r="B422" s="131" t="s">
        <v>353</v>
      </c>
      <c r="C422" s="122">
        <v>0</v>
      </c>
      <c r="D422" s="122">
        <v>0</v>
      </c>
      <c r="E422" s="122">
        <v>0</v>
      </c>
      <c r="F422" s="122">
        <v>0</v>
      </c>
      <c r="G422" s="122">
        <v>0</v>
      </c>
      <c r="H422" s="122">
        <v>0</v>
      </c>
      <c r="J422" s="286"/>
      <c r="K422" s="286"/>
      <c r="L422" s="286"/>
      <c r="M422" s="286"/>
      <c r="N422" s="286"/>
      <c r="O422" s="286"/>
    </row>
    <row r="423" spans="2:15" ht="11.25" hidden="1" customHeight="1">
      <c r="B423" s="131" t="s">
        <v>344</v>
      </c>
      <c r="C423" s="122">
        <v>0</v>
      </c>
      <c r="D423" s="122">
        <v>0</v>
      </c>
      <c r="E423" s="122">
        <v>0</v>
      </c>
      <c r="F423" s="122">
        <v>0</v>
      </c>
      <c r="G423" s="122">
        <v>0</v>
      </c>
      <c r="H423" s="122">
        <v>0</v>
      </c>
      <c r="J423" s="286"/>
      <c r="K423" s="286"/>
      <c r="L423" s="286"/>
      <c r="M423" s="286"/>
      <c r="N423" s="286"/>
      <c r="O423" s="286"/>
    </row>
    <row r="424" spans="2:15" ht="11.25" hidden="1" customHeight="1">
      <c r="B424" s="131" t="s">
        <v>354</v>
      </c>
      <c r="C424" s="122">
        <v>0</v>
      </c>
      <c r="D424" s="122">
        <v>0</v>
      </c>
      <c r="E424" s="122">
        <v>0</v>
      </c>
      <c r="F424" s="122">
        <v>0</v>
      </c>
      <c r="G424" s="122">
        <v>0</v>
      </c>
      <c r="H424" s="122">
        <v>0</v>
      </c>
      <c r="J424" s="286"/>
      <c r="K424" s="286"/>
      <c r="L424" s="286"/>
      <c r="M424" s="286"/>
      <c r="N424" s="286"/>
      <c r="O424" s="286"/>
    </row>
    <row r="425" spans="2:15" ht="11.25" hidden="1" customHeight="1">
      <c r="B425" s="131" t="s">
        <v>355</v>
      </c>
      <c r="C425" s="122">
        <v>0</v>
      </c>
      <c r="D425" s="122">
        <v>0</v>
      </c>
      <c r="E425" s="122">
        <v>0</v>
      </c>
      <c r="F425" s="122">
        <v>0</v>
      </c>
      <c r="G425" s="122">
        <v>0</v>
      </c>
      <c r="H425" s="122">
        <v>0</v>
      </c>
      <c r="J425" s="286"/>
      <c r="K425" s="286"/>
      <c r="L425" s="286"/>
      <c r="M425" s="286"/>
      <c r="N425" s="286"/>
      <c r="O425" s="286"/>
    </row>
    <row r="426" spans="2:15" s="114" customFormat="1" ht="12" customHeight="1">
      <c r="B426" s="131" t="s">
        <v>374</v>
      </c>
      <c r="C426" s="122">
        <v>46.52</v>
      </c>
      <c r="D426" s="122">
        <v>47.05</v>
      </c>
      <c r="E426" s="122">
        <v>46.47</v>
      </c>
      <c r="F426" s="122">
        <v>43.66</v>
      </c>
      <c r="G426" s="122">
        <v>45.68</v>
      </c>
      <c r="H426" s="122">
        <v>43.3822172055065</v>
      </c>
      <c r="J426" s="286"/>
      <c r="K426" s="286"/>
      <c r="L426" s="286"/>
      <c r="M426" s="286"/>
      <c r="N426" s="286"/>
      <c r="O426" s="286"/>
    </row>
    <row r="427" spans="2:15" s="114" customFormat="1" ht="12">
      <c r="B427" s="131" t="s">
        <v>354</v>
      </c>
      <c r="C427" s="122">
        <v>46.52</v>
      </c>
      <c r="D427" s="122">
        <v>47.05</v>
      </c>
      <c r="E427" s="122">
        <v>46.47</v>
      </c>
      <c r="F427" s="122">
        <v>43.66</v>
      </c>
      <c r="G427" s="122">
        <v>45.68</v>
      </c>
      <c r="H427" s="122">
        <v>43.3822172055065</v>
      </c>
      <c r="J427" s="286"/>
      <c r="K427" s="286"/>
      <c r="L427" s="286"/>
      <c r="M427" s="286"/>
      <c r="N427" s="286"/>
      <c r="O427" s="286"/>
    </row>
    <row r="428" spans="2:15" ht="11.25" hidden="1" customHeight="1">
      <c r="B428" s="131" t="s">
        <v>355</v>
      </c>
      <c r="C428" s="122">
        <v>0</v>
      </c>
      <c r="D428" s="122">
        <v>0</v>
      </c>
      <c r="E428" s="122">
        <v>0</v>
      </c>
      <c r="F428" s="122">
        <v>0</v>
      </c>
      <c r="G428" s="122">
        <v>0</v>
      </c>
      <c r="H428" s="122">
        <v>0</v>
      </c>
      <c r="J428" s="286"/>
      <c r="K428" s="286"/>
      <c r="L428" s="286"/>
      <c r="M428" s="286"/>
      <c r="N428" s="286"/>
      <c r="O428" s="286"/>
    </row>
    <row r="429" spans="2:15" s="114" customFormat="1" ht="12">
      <c r="B429" s="132" t="s">
        <v>650</v>
      </c>
      <c r="C429" s="248">
        <v>341.48</v>
      </c>
      <c r="D429" s="248">
        <v>347.36</v>
      </c>
      <c r="E429" s="248">
        <v>347.74</v>
      </c>
      <c r="F429" s="248">
        <v>343.59</v>
      </c>
      <c r="G429" s="248">
        <v>353.41</v>
      </c>
      <c r="H429" s="248">
        <v>348.26283939382091</v>
      </c>
      <c r="J429" s="286"/>
      <c r="K429" s="286"/>
      <c r="L429" s="286"/>
      <c r="M429" s="286"/>
      <c r="N429" s="286"/>
      <c r="O429" s="286"/>
    </row>
    <row r="430" spans="2:15" s="114" customFormat="1" ht="12">
      <c r="B430" s="213" t="s">
        <v>761</v>
      </c>
      <c r="C430" s="324"/>
      <c r="D430" s="324"/>
      <c r="E430" s="324"/>
      <c r="F430" s="324"/>
      <c r="G430" s="324"/>
      <c r="H430" s="324"/>
      <c r="J430" s="286"/>
      <c r="K430" s="286"/>
      <c r="L430" s="286"/>
      <c r="M430" s="286"/>
      <c r="N430" s="286"/>
      <c r="O430" s="286"/>
    </row>
    <row r="431" spans="2:15" ht="11.25" customHeight="1">
      <c r="B431" s="457"/>
      <c r="C431" s="457"/>
      <c r="D431" s="191"/>
    </row>
    <row r="432" spans="2:15">
      <c r="C432" s="24">
        <v>0</v>
      </c>
    </row>
    <row r="436" spans="3:3">
      <c r="C436" s="24">
        <v>0</v>
      </c>
    </row>
    <row r="437" spans="3:3">
      <c r="C437" s="24">
        <v>0</v>
      </c>
    </row>
    <row r="441" spans="3:3">
      <c r="C441" s="24">
        <v>0</v>
      </c>
    </row>
    <row r="445" spans="3:3">
      <c r="C445" s="24">
        <v>0</v>
      </c>
    </row>
    <row r="449" spans="3:3">
      <c r="C449" s="24">
        <v>0</v>
      </c>
    </row>
    <row r="453" spans="3:3">
      <c r="C453" s="24">
        <v>0</v>
      </c>
    </row>
    <row r="454" spans="3:3">
      <c r="C454" s="24">
        <v>0</v>
      </c>
    </row>
    <row r="455" spans="3:3">
      <c r="C455" s="24">
        <v>0</v>
      </c>
    </row>
    <row r="456" spans="3:3">
      <c r="C456" s="24">
        <v>0</v>
      </c>
    </row>
    <row r="457" spans="3:3">
      <c r="C457" s="24">
        <v>0</v>
      </c>
    </row>
    <row r="461" spans="3:3">
      <c r="C461" s="24">
        <v>0</v>
      </c>
    </row>
    <row r="465" spans="3:3">
      <c r="C465" s="24">
        <v>0</v>
      </c>
    </row>
    <row r="466" spans="3:3">
      <c r="C466" s="24">
        <v>0</v>
      </c>
    </row>
    <row r="470" spans="3:3">
      <c r="C470" s="24">
        <v>0</v>
      </c>
    </row>
    <row r="474" spans="3:3">
      <c r="C474" s="24">
        <v>0</v>
      </c>
    </row>
    <row r="478" spans="3:3">
      <c r="C478" s="24">
        <v>0</v>
      </c>
    </row>
    <row r="482" spans="3:3">
      <c r="C482" s="24">
        <v>0</v>
      </c>
    </row>
    <row r="483" spans="3:3">
      <c r="C483" s="24">
        <v>0</v>
      </c>
    </row>
    <row r="484" spans="3:3">
      <c r="C484" s="24">
        <v>0</v>
      </c>
    </row>
    <row r="485" spans="3:3">
      <c r="C485" s="24">
        <v>0</v>
      </c>
    </row>
    <row r="486" spans="3:3">
      <c r="C486" s="24">
        <v>0</v>
      </c>
    </row>
    <row r="490" spans="3:3">
      <c r="C490" s="24">
        <v>0</v>
      </c>
    </row>
  </sheetData>
  <mergeCells count="2">
    <mergeCell ref="B431:C431"/>
    <mergeCell ref="B2:H2"/>
  </mergeCells>
  <hyperlinks>
    <hyperlink ref="B2:E2" location="Cuprins!B12" display="Anexa 7. Poziţia investiţională internaţională a Republicii Moldova, pentru perioada 31.03.2020 - 31.03.2022, sinteza generală (MBP6)" xr:uid="{00000000-0004-0000-0C00-000000000000}"/>
    <hyperlink ref="B2:H2" location="Content!B18" display="Annex 13. International investment position of the Republic of Moldova as of 03/31/2023 - 03/31/2025, summary statement" xr:uid="{6241B956-590F-43A1-A202-4AFA538FD225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2:K431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8.7109375" defaultRowHeight="10.5"/>
  <cols>
    <col min="1" max="1" customWidth="true" style="24" width="1.28515625" collapsed="false"/>
    <col min="2" max="2" customWidth="true" style="24" width="33.5703125" collapsed="false"/>
    <col min="3" max="3" customWidth="true" style="24" width="9.28515625" collapsed="false"/>
    <col min="4" max="4" customWidth="true" style="24" width="8.7109375" collapsed="false"/>
    <col min="5" max="5" customWidth="true" style="24" width="7.7109375" collapsed="false"/>
    <col min="6" max="6" customWidth="true" style="24" width="8.85546875" collapsed="false"/>
    <col min="7" max="7" customWidth="true" style="24" width="8.7109375" collapsed="false"/>
    <col min="8" max="8" customWidth="true" style="24" width="8.85546875" collapsed="false"/>
    <col min="9" max="9" customWidth="true" style="24" width="8.5703125" collapsed="false"/>
    <col min="10" max="12" customWidth="true" style="24" width="7.28515625" collapsed="false"/>
    <col min="13" max="13" customWidth="true" style="24" width="9.7109375" collapsed="false"/>
    <col min="14" max="14" customWidth="true" style="24" width="7.28515625" collapsed="false"/>
    <col min="15" max="153" customWidth="true" style="24" width="9.140625" collapsed="false"/>
    <col min="154" max="154" customWidth="true" style="24" width="33.42578125" collapsed="false"/>
    <col min="155" max="252" customWidth="true" hidden="true" style="24" width="0.0" collapsed="false"/>
    <col min="253" max="253" bestFit="true" customWidth="true" style="24" width="7.85546875" collapsed="false"/>
    <col min="254" max="254" bestFit="true" customWidth="true" style="24" width="8.140625" collapsed="false"/>
    <col min="255" max="255" bestFit="true" customWidth="true" style="24" width="6.140625" collapsed="false"/>
    <col min="256" max="16384" style="24" width="8.7109375" collapsed="false"/>
  </cols>
  <sheetData>
    <row r="2" spans="2:11" s="25" customFormat="1" ht="30" customHeight="1">
      <c r="B2" s="419" t="s">
        <v>762</v>
      </c>
      <c r="C2" s="419"/>
      <c r="D2" s="419"/>
      <c r="E2" s="419"/>
      <c r="F2" s="419"/>
      <c r="G2" s="419"/>
      <c r="H2" s="419"/>
      <c r="I2" s="419"/>
    </row>
    <row r="3" spans="2:11" ht="12" customHeight="1">
      <c r="B3" s="114"/>
      <c r="C3" s="114"/>
      <c r="D3" s="114"/>
      <c r="E3" s="114"/>
      <c r="F3" s="114"/>
      <c r="G3" s="114"/>
      <c r="H3" s="114"/>
      <c r="I3" s="61" t="s">
        <v>135</v>
      </c>
    </row>
    <row r="4" spans="2:11" ht="12.75" customHeight="1">
      <c r="B4" s="458"/>
      <c r="C4" s="459" t="s">
        <v>657</v>
      </c>
      <c r="D4" s="461" t="s">
        <v>651</v>
      </c>
      <c r="E4" s="462"/>
      <c r="F4" s="462"/>
      <c r="G4" s="462"/>
      <c r="H4" s="463"/>
      <c r="I4" s="460" t="s">
        <v>658</v>
      </c>
    </row>
    <row r="5" spans="2:11" ht="34.5" customHeight="1">
      <c r="B5" s="458"/>
      <c r="C5" s="460"/>
      <c r="D5" s="134" t="s">
        <v>652</v>
      </c>
      <c r="E5" s="134" t="s">
        <v>653</v>
      </c>
      <c r="F5" s="134" t="s">
        <v>654</v>
      </c>
      <c r="G5" s="134" t="s">
        <v>655</v>
      </c>
      <c r="H5" s="134" t="s">
        <v>656</v>
      </c>
      <c r="I5" s="460"/>
    </row>
    <row r="6" spans="2:11" s="217" customFormat="1" ht="12" customHeight="1">
      <c r="B6" s="135" t="s">
        <v>591</v>
      </c>
      <c r="C6" s="136">
        <v>-5588.3020570330009</v>
      </c>
      <c r="D6" s="136">
        <v>-449.03173378839983</v>
      </c>
      <c r="E6" s="136">
        <v>-901.06860281000013</v>
      </c>
      <c r="F6" s="136">
        <v>110.43738924</v>
      </c>
      <c r="G6" s="136">
        <v>-159.15295305839982</v>
      </c>
      <c r="H6" s="136">
        <v>500.75243283999998</v>
      </c>
      <c r="I6" s="136">
        <v>-6037.3272331824001</v>
      </c>
      <c r="K6"/>
    </row>
    <row r="7" spans="2:11" s="217" customFormat="1" ht="12" customHeight="1">
      <c r="B7" s="137" t="s">
        <v>592</v>
      </c>
      <c r="C7" s="138">
        <v>8226.9151512103999</v>
      </c>
      <c r="D7" s="138">
        <v>-57.228322154199837</v>
      </c>
      <c r="E7" s="138">
        <v>-679.39169353000011</v>
      </c>
      <c r="F7" s="138">
        <v>8.1904158799999998</v>
      </c>
      <c r="G7" s="138">
        <v>122.5729554958002</v>
      </c>
      <c r="H7" s="138">
        <v>491.4</v>
      </c>
      <c r="I7" s="136">
        <v>8169.6908438</v>
      </c>
      <c r="K7"/>
    </row>
    <row r="8" spans="2:11" s="217" customFormat="1" ht="12" customHeight="1">
      <c r="B8" s="139" t="s">
        <v>593</v>
      </c>
      <c r="C8" s="140">
        <v>498.25455926629996</v>
      </c>
      <c r="D8" s="141">
        <v>21.904775810000011</v>
      </c>
      <c r="E8" s="141">
        <v>21.585291050000002</v>
      </c>
      <c r="F8" s="141">
        <v>0</v>
      </c>
      <c r="G8" s="141">
        <v>0.31948476000001041</v>
      </c>
      <c r="H8" s="142">
        <v>0</v>
      </c>
      <c r="I8" s="130">
        <v>520.16022382999995</v>
      </c>
      <c r="K8"/>
    </row>
    <row r="9" spans="2:11" s="114" customFormat="1" ht="12" customHeight="1">
      <c r="B9" s="79" t="s">
        <v>594</v>
      </c>
      <c r="C9" s="143">
        <v>388.66003699999999</v>
      </c>
      <c r="D9" s="144">
        <v>21.142187830000012</v>
      </c>
      <c r="E9" s="144">
        <v>21.142187830000001</v>
      </c>
      <c r="F9" s="144">
        <v>0</v>
      </c>
      <c r="G9" s="144"/>
      <c r="H9" s="145">
        <v>0</v>
      </c>
      <c r="I9" s="146">
        <v>409.80222483</v>
      </c>
      <c r="K9"/>
    </row>
    <row r="10" spans="2:11" s="114" customFormat="1" ht="24">
      <c r="B10" s="79" t="s">
        <v>315</v>
      </c>
      <c r="C10" s="143">
        <v>388.66003699999999</v>
      </c>
      <c r="D10" s="144">
        <v>21.142187830000012</v>
      </c>
      <c r="E10" s="144">
        <v>21.142187830000001</v>
      </c>
      <c r="F10" s="144">
        <v>0</v>
      </c>
      <c r="G10" s="144"/>
      <c r="H10" s="145">
        <v>0</v>
      </c>
      <c r="I10" s="146">
        <v>409.80222483</v>
      </c>
      <c r="K10"/>
    </row>
    <row r="11" spans="2:11" ht="24" hidden="1">
      <c r="B11" s="79" t="s">
        <v>316</v>
      </c>
      <c r="C11" s="143"/>
      <c r="D11" s="144"/>
      <c r="E11" s="144"/>
      <c r="F11" s="144"/>
      <c r="G11" s="144"/>
      <c r="H11" s="145"/>
      <c r="I11" s="146"/>
      <c r="K11"/>
    </row>
    <row r="12" spans="2:11" ht="15" hidden="1">
      <c r="B12" s="79" t="s">
        <v>317</v>
      </c>
      <c r="C12" s="143"/>
      <c r="D12" s="144"/>
      <c r="E12" s="144"/>
      <c r="F12" s="144"/>
      <c r="G12" s="144"/>
      <c r="H12" s="145"/>
      <c r="I12" s="146"/>
      <c r="K12"/>
    </row>
    <row r="13" spans="2:11" ht="24" hidden="1">
      <c r="B13" s="79" t="s">
        <v>318</v>
      </c>
      <c r="C13" s="143"/>
      <c r="D13" s="144"/>
      <c r="E13" s="144"/>
      <c r="F13" s="144"/>
      <c r="G13" s="144"/>
      <c r="H13" s="145"/>
      <c r="I13" s="146"/>
      <c r="K13"/>
    </row>
    <row r="14" spans="2:11" ht="24" hidden="1">
      <c r="B14" s="79" t="s">
        <v>319</v>
      </c>
      <c r="C14" s="143"/>
      <c r="D14" s="144"/>
      <c r="E14" s="144"/>
      <c r="F14" s="144"/>
      <c r="G14" s="144"/>
      <c r="H14" s="145"/>
      <c r="I14" s="146"/>
      <c r="K14"/>
    </row>
    <row r="15" spans="2:11" ht="24" hidden="1">
      <c r="B15" s="79" t="s">
        <v>320</v>
      </c>
      <c r="C15" s="143"/>
      <c r="D15" s="144"/>
      <c r="E15" s="144"/>
      <c r="F15" s="144"/>
      <c r="G15" s="144"/>
      <c r="H15" s="145"/>
      <c r="I15" s="146"/>
      <c r="K15"/>
    </row>
    <row r="16" spans="2:11" ht="24" hidden="1">
      <c r="B16" s="79" t="s">
        <v>595</v>
      </c>
      <c r="C16" s="143"/>
      <c r="D16" s="144"/>
      <c r="E16" s="144"/>
      <c r="F16" s="144"/>
      <c r="G16" s="144"/>
      <c r="H16" s="145"/>
      <c r="I16" s="146"/>
      <c r="K16"/>
    </row>
    <row r="17" spans="2:11" ht="24" hidden="1">
      <c r="B17" s="79" t="s">
        <v>596</v>
      </c>
      <c r="C17" s="143"/>
      <c r="D17" s="144"/>
      <c r="E17" s="144"/>
      <c r="F17" s="144"/>
      <c r="G17" s="144"/>
      <c r="H17" s="145"/>
      <c r="I17" s="146"/>
      <c r="K17"/>
    </row>
    <row r="18" spans="2:11" s="114" customFormat="1" ht="12" customHeight="1">
      <c r="B18" s="79" t="s">
        <v>324</v>
      </c>
      <c r="C18" s="143">
        <v>109.59452226629999</v>
      </c>
      <c r="D18" s="144">
        <v>0.76258797999999972</v>
      </c>
      <c r="E18" s="144">
        <v>0.44310322000000002</v>
      </c>
      <c r="F18" s="144">
        <v>0</v>
      </c>
      <c r="G18" s="144">
        <v>0.31948475999999976</v>
      </c>
      <c r="H18" s="145">
        <v>0</v>
      </c>
      <c r="I18" s="146">
        <v>110.35799899999999</v>
      </c>
      <c r="K18"/>
    </row>
    <row r="19" spans="2:11" s="114" customFormat="1" ht="24">
      <c r="B19" s="79" t="s">
        <v>325</v>
      </c>
      <c r="C19" s="143">
        <v>105.60452226629999</v>
      </c>
      <c r="D19" s="144">
        <v>0.48124549999999999</v>
      </c>
      <c r="E19" s="144">
        <v>0.16176073999999999</v>
      </c>
      <c r="F19" s="144">
        <v>0</v>
      </c>
      <c r="G19" s="144">
        <v>0.31948476000000003</v>
      </c>
      <c r="H19" s="145">
        <v>0</v>
      </c>
      <c r="I19" s="146">
        <v>106.08820111999999</v>
      </c>
      <c r="K19"/>
    </row>
    <row r="20" spans="2:11" s="114" customFormat="1" ht="24">
      <c r="B20" s="79" t="s">
        <v>326</v>
      </c>
      <c r="C20" s="143">
        <v>3.99</v>
      </c>
      <c r="D20" s="144">
        <v>0.28134247999999973</v>
      </c>
      <c r="E20" s="144">
        <v>0.28134248000000001</v>
      </c>
      <c r="F20" s="144">
        <v>0</v>
      </c>
      <c r="G20" s="144"/>
      <c r="H20" s="145">
        <v>0</v>
      </c>
      <c r="I20" s="146">
        <v>4.2697978799999996</v>
      </c>
      <c r="K20"/>
    </row>
    <row r="21" spans="2:11" ht="15" hidden="1">
      <c r="B21" s="79" t="s">
        <v>327</v>
      </c>
      <c r="C21" s="143"/>
      <c r="D21" s="144"/>
      <c r="E21" s="144"/>
      <c r="F21" s="144"/>
      <c r="G21" s="144"/>
      <c r="H21" s="145"/>
      <c r="I21" s="146"/>
      <c r="K21"/>
    </row>
    <row r="22" spans="2:11" ht="15" hidden="1">
      <c r="B22" s="79" t="s">
        <v>328</v>
      </c>
      <c r="C22" s="143"/>
      <c r="D22" s="144"/>
      <c r="E22" s="144"/>
      <c r="F22" s="144"/>
      <c r="G22" s="144"/>
      <c r="H22" s="145"/>
      <c r="I22" s="146"/>
      <c r="K22"/>
    </row>
    <row r="23" spans="2:11" ht="24" hidden="1">
      <c r="B23" s="79" t="s">
        <v>329</v>
      </c>
      <c r="C23" s="143"/>
      <c r="D23" s="144"/>
      <c r="E23" s="144"/>
      <c r="F23" s="144"/>
      <c r="G23" s="144"/>
      <c r="H23" s="145"/>
      <c r="I23" s="146"/>
      <c r="K23"/>
    </row>
    <row r="24" spans="2:11" ht="24" hidden="1">
      <c r="B24" s="79" t="s">
        <v>330</v>
      </c>
      <c r="C24" s="143"/>
      <c r="D24" s="144"/>
      <c r="E24" s="144"/>
      <c r="F24" s="144"/>
      <c r="G24" s="144"/>
      <c r="H24" s="145"/>
      <c r="I24" s="146"/>
      <c r="K24"/>
    </row>
    <row r="25" spans="2:11" ht="15" hidden="1">
      <c r="B25" s="79" t="s">
        <v>597</v>
      </c>
      <c r="C25" s="143"/>
      <c r="D25" s="144"/>
      <c r="E25" s="144"/>
      <c r="F25" s="144"/>
      <c r="G25" s="144"/>
      <c r="H25" s="145"/>
      <c r="I25" s="146"/>
      <c r="K25"/>
    </row>
    <row r="26" spans="2:11" ht="24" hidden="1">
      <c r="B26" s="79" t="s">
        <v>598</v>
      </c>
      <c r="C26" s="143"/>
      <c r="D26" s="144"/>
      <c r="E26" s="144"/>
      <c r="F26" s="144"/>
      <c r="G26" s="144"/>
      <c r="H26" s="145"/>
      <c r="I26" s="146"/>
      <c r="K26"/>
    </row>
    <row r="27" spans="2:11" ht="24" hidden="1">
      <c r="B27" s="79" t="s">
        <v>599</v>
      </c>
      <c r="C27" s="143"/>
      <c r="D27" s="144"/>
      <c r="E27" s="144"/>
      <c r="F27" s="144"/>
      <c r="G27" s="144"/>
      <c r="H27" s="145"/>
      <c r="I27" s="146"/>
      <c r="K27"/>
    </row>
    <row r="28" spans="2:11" ht="15" hidden="1">
      <c r="B28" s="79" t="s">
        <v>600</v>
      </c>
      <c r="C28" s="143"/>
      <c r="D28" s="144"/>
      <c r="E28" s="144"/>
      <c r="F28" s="144"/>
      <c r="G28" s="144"/>
      <c r="H28" s="145"/>
      <c r="I28" s="146"/>
      <c r="K28"/>
    </row>
    <row r="29" spans="2:11" ht="24" hidden="1">
      <c r="B29" s="79" t="s">
        <v>601</v>
      </c>
      <c r="C29" s="143"/>
      <c r="D29" s="144"/>
      <c r="E29" s="144"/>
      <c r="F29" s="144"/>
      <c r="G29" s="144"/>
      <c r="H29" s="145"/>
      <c r="I29" s="146"/>
      <c r="K29"/>
    </row>
    <row r="30" spans="2:11" ht="24" hidden="1">
      <c r="B30" s="79" t="s">
        <v>602</v>
      </c>
      <c r="C30" s="143"/>
      <c r="D30" s="144"/>
      <c r="E30" s="144"/>
      <c r="F30" s="144"/>
      <c r="G30" s="144"/>
      <c r="H30" s="145"/>
      <c r="I30" s="146"/>
      <c r="K30"/>
    </row>
    <row r="31" spans="2:11" ht="24" hidden="1">
      <c r="B31" s="79" t="s">
        <v>603</v>
      </c>
      <c r="C31" s="143"/>
      <c r="D31" s="144"/>
      <c r="E31" s="144"/>
      <c r="F31" s="144"/>
      <c r="G31" s="144"/>
      <c r="H31" s="145"/>
      <c r="I31" s="146"/>
      <c r="K31"/>
    </row>
    <row r="32" spans="2:11" s="114" customFormat="1" ht="12" customHeight="1">
      <c r="B32" s="83" t="s">
        <v>604</v>
      </c>
      <c r="C32" s="143">
        <v>89.819960409999993</v>
      </c>
      <c r="D32" s="144">
        <v>2.977852599999999</v>
      </c>
      <c r="E32" s="144">
        <v>2.9778526000000003</v>
      </c>
      <c r="F32" s="144">
        <v>0</v>
      </c>
      <c r="G32" s="144"/>
      <c r="H32" s="145">
        <v>0</v>
      </c>
      <c r="I32" s="146">
        <v>92.800130999999993</v>
      </c>
      <c r="K32"/>
    </row>
    <row r="33" spans="2:11" s="114" customFormat="1" ht="24">
      <c r="B33" s="83" t="s">
        <v>598</v>
      </c>
      <c r="C33" s="143">
        <v>85.829960409999998</v>
      </c>
      <c r="D33" s="144">
        <v>2.6965101199999992</v>
      </c>
      <c r="E33" s="144">
        <v>2.6965101200000001</v>
      </c>
      <c r="F33" s="144">
        <v>0</v>
      </c>
      <c r="G33" s="144"/>
      <c r="H33" s="145">
        <v>0</v>
      </c>
      <c r="I33" s="146">
        <v>88.530333119999995</v>
      </c>
      <c r="K33"/>
    </row>
    <row r="34" spans="2:11" s="114" customFormat="1" ht="24">
      <c r="B34" s="83" t="s">
        <v>599</v>
      </c>
      <c r="C34" s="143">
        <v>3.99</v>
      </c>
      <c r="D34" s="144">
        <v>0.28134247999999973</v>
      </c>
      <c r="E34" s="144">
        <v>0.28134248000000001</v>
      </c>
      <c r="F34" s="144">
        <v>0</v>
      </c>
      <c r="G34" s="144"/>
      <c r="H34" s="145">
        <v>0</v>
      </c>
      <c r="I34" s="146">
        <v>4.2697978799999996</v>
      </c>
      <c r="K34"/>
    </row>
    <row r="35" spans="2:11" ht="15" hidden="1">
      <c r="B35" s="83" t="s">
        <v>600</v>
      </c>
      <c r="C35" s="143"/>
      <c r="D35" s="144"/>
      <c r="E35" s="144"/>
      <c r="F35" s="144"/>
      <c r="G35" s="144"/>
      <c r="H35" s="145"/>
      <c r="I35" s="146"/>
      <c r="K35"/>
    </row>
    <row r="36" spans="2:11" ht="24" hidden="1">
      <c r="B36" s="83" t="s">
        <v>601</v>
      </c>
      <c r="C36" s="143"/>
      <c r="D36" s="144"/>
      <c r="E36" s="144"/>
      <c r="F36" s="144"/>
      <c r="G36" s="144"/>
      <c r="H36" s="145"/>
      <c r="I36" s="146"/>
      <c r="K36"/>
    </row>
    <row r="37" spans="2:11" ht="24" hidden="1">
      <c r="B37" s="83" t="s">
        <v>602</v>
      </c>
      <c r="C37" s="143"/>
      <c r="D37" s="144"/>
      <c r="E37" s="144"/>
      <c r="F37" s="144"/>
      <c r="G37" s="144"/>
      <c r="H37" s="145"/>
      <c r="I37" s="146"/>
      <c r="K37"/>
    </row>
    <row r="38" spans="2:11" ht="24" hidden="1">
      <c r="B38" s="83" t="s">
        <v>603</v>
      </c>
      <c r="C38" s="143"/>
      <c r="D38" s="144"/>
      <c r="E38" s="144"/>
      <c r="F38" s="144"/>
      <c r="G38" s="144"/>
      <c r="H38" s="145"/>
      <c r="I38" s="146"/>
      <c r="K38"/>
    </row>
    <row r="39" spans="2:11" s="114" customFormat="1" ht="12" customHeight="1">
      <c r="B39" s="83" t="s">
        <v>605</v>
      </c>
      <c r="C39" s="143">
        <v>19.7745618563</v>
      </c>
      <c r="D39" s="144">
        <v>-2.2152646199999992</v>
      </c>
      <c r="E39" s="144">
        <v>-2.5347493800000001</v>
      </c>
      <c r="F39" s="144">
        <v>0</v>
      </c>
      <c r="G39" s="144">
        <v>0.31948476000000081</v>
      </c>
      <c r="H39" s="145">
        <v>0</v>
      </c>
      <c r="I39" s="146">
        <v>17.557867999999999</v>
      </c>
      <c r="K39"/>
    </row>
    <row r="40" spans="2:11" s="114" customFormat="1" ht="24">
      <c r="B40" s="83" t="s">
        <v>598</v>
      </c>
      <c r="C40" s="143">
        <v>19.7745618563</v>
      </c>
      <c r="D40" s="144">
        <v>-2.2152646199999992</v>
      </c>
      <c r="E40" s="144">
        <v>-2.5347493800000001</v>
      </c>
      <c r="F40" s="144">
        <v>0</v>
      </c>
      <c r="G40" s="144">
        <v>0.31948476000000081</v>
      </c>
      <c r="H40" s="145">
        <v>0</v>
      </c>
      <c r="I40" s="146">
        <v>17.557867999999999</v>
      </c>
      <c r="K40"/>
    </row>
    <row r="41" spans="2:11" ht="22.5" hidden="1" customHeight="1">
      <c r="B41" s="83" t="s">
        <v>599</v>
      </c>
      <c r="C41" s="143"/>
      <c r="D41" s="144"/>
      <c r="E41" s="144"/>
      <c r="F41" s="144"/>
      <c r="G41" s="144"/>
      <c r="H41" s="145"/>
      <c r="I41" s="146"/>
      <c r="K41"/>
    </row>
    <row r="42" spans="2:11" ht="15" hidden="1">
      <c r="B42" s="83" t="s">
        <v>600</v>
      </c>
      <c r="C42" s="143"/>
      <c r="D42" s="144"/>
      <c r="E42" s="144"/>
      <c r="F42" s="144"/>
      <c r="G42" s="144"/>
      <c r="H42" s="145"/>
      <c r="I42" s="146"/>
      <c r="K42"/>
    </row>
    <row r="43" spans="2:11" ht="24" hidden="1">
      <c r="B43" s="83" t="s">
        <v>601</v>
      </c>
      <c r="C43" s="143"/>
      <c r="D43" s="144"/>
      <c r="E43" s="144"/>
      <c r="F43" s="144"/>
      <c r="G43" s="144"/>
      <c r="H43" s="145"/>
      <c r="I43" s="146"/>
      <c r="K43"/>
    </row>
    <row r="44" spans="2:11" ht="24" hidden="1">
      <c r="B44" s="83" t="s">
        <v>602</v>
      </c>
      <c r="C44" s="143"/>
      <c r="D44" s="144"/>
      <c r="E44" s="144"/>
      <c r="F44" s="144"/>
      <c r="G44" s="144"/>
      <c r="H44" s="145"/>
      <c r="I44" s="146"/>
      <c r="K44"/>
    </row>
    <row r="45" spans="2:11" ht="24" hidden="1">
      <c r="B45" s="83" t="s">
        <v>603</v>
      </c>
      <c r="C45" s="143"/>
      <c r="D45" s="144"/>
      <c r="E45" s="144"/>
      <c r="F45" s="144"/>
      <c r="G45" s="144"/>
      <c r="H45" s="145"/>
      <c r="I45" s="146"/>
      <c r="K45"/>
    </row>
    <row r="46" spans="2:11" ht="15" hidden="1">
      <c r="B46" s="83" t="s">
        <v>606</v>
      </c>
      <c r="C46" s="143"/>
      <c r="D46" s="144"/>
      <c r="E46" s="144"/>
      <c r="F46" s="144"/>
      <c r="G46" s="144"/>
      <c r="H46" s="145"/>
      <c r="I46" s="146"/>
      <c r="K46"/>
    </row>
    <row r="47" spans="2:11" ht="24" hidden="1">
      <c r="B47" s="83" t="s">
        <v>598</v>
      </c>
      <c r="C47" s="143"/>
      <c r="D47" s="144"/>
      <c r="E47" s="144"/>
      <c r="F47" s="144"/>
      <c r="G47" s="144"/>
      <c r="H47" s="145"/>
      <c r="I47" s="146"/>
      <c r="K47"/>
    </row>
    <row r="48" spans="2:11" ht="24" hidden="1">
      <c r="B48" s="83" t="s">
        <v>599</v>
      </c>
      <c r="C48" s="143"/>
      <c r="D48" s="144"/>
      <c r="E48" s="144"/>
      <c r="F48" s="144"/>
      <c r="G48" s="144"/>
      <c r="H48" s="145"/>
      <c r="I48" s="146"/>
      <c r="K48"/>
    </row>
    <row r="49" spans="2:11" ht="15" hidden="1">
      <c r="B49" s="83" t="s">
        <v>600</v>
      </c>
      <c r="C49" s="143"/>
      <c r="D49" s="144"/>
      <c r="E49" s="144"/>
      <c r="F49" s="144"/>
      <c r="G49" s="144"/>
      <c r="H49" s="145"/>
      <c r="I49" s="146"/>
      <c r="K49"/>
    </row>
    <row r="50" spans="2:11" ht="24" hidden="1">
      <c r="B50" s="54" t="s">
        <v>601</v>
      </c>
      <c r="C50" s="143"/>
      <c r="D50" s="144"/>
      <c r="E50" s="144"/>
      <c r="F50" s="144"/>
      <c r="G50" s="144"/>
      <c r="H50" s="145"/>
      <c r="I50" s="146"/>
      <c r="K50"/>
    </row>
    <row r="51" spans="2:11" ht="24" hidden="1">
      <c r="B51" s="83" t="s">
        <v>602</v>
      </c>
      <c r="C51" s="143"/>
      <c r="D51" s="144"/>
      <c r="E51" s="144"/>
      <c r="F51" s="144"/>
      <c r="G51" s="144"/>
      <c r="H51" s="145"/>
      <c r="I51" s="146"/>
      <c r="K51"/>
    </row>
    <row r="52" spans="2:11" ht="24" hidden="1">
      <c r="B52" s="83" t="s">
        <v>603</v>
      </c>
      <c r="C52" s="143"/>
      <c r="D52" s="144"/>
      <c r="E52" s="144"/>
      <c r="F52" s="144"/>
      <c r="G52" s="144"/>
      <c r="H52" s="145"/>
      <c r="I52" s="146"/>
      <c r="K52"/>
    </row>
    <row r="53" spans="2:11" s="217" customFormat="1" ht="12" customHeight="1">
      <c r="B53" s="80" t="s">
        <v>607</v>
      </c>
      <c r="C53" s="140">
        <v>91.410000000000011</v>
      </c>
      <c r="D53" s="141">
        <v>23.049999999999997</v>
      </c>
      <c r="E53" s="141">
        <v>23.03</v>
      </c>
      <c r="F53" s="141">
        <v>0.02</v>
      </c>
      <c r="G53" s="141"/>
      <c r="H53" s="142">
        <v>0</v>
      </c>
      <c r="I53" s="130">
        <v>114.46000000000001</v>
      </c>
      <c r="K53"/>
    </row>
    <row r="54" spans="2:11" s="114" customFormat="1" ht="12" customHeight="1">
      <c r="B54" s="79" t="s">
        <v>313</v>
      </c>
      <c r="C54" s="143">
        <v>3.7600000000000002</v>
      </c>
      <c r="D54" s="144">
        <v>-0.22999999999999998</v>
      </c>
      <c r="E54" s="144">
        <v>-0.25</v>
      </c>
      <c r="F54" s="144">
        <v>0.02</v>
      </c>
      <c r="G54" s="144"/>
      <c r="H54" s="145">
        <v>0</v>
      </c>
      <c r="I54" s="146">
        <v>3.5300000000000002</v>
      </c>
      <c r="K54"/>
    </row>
    <row r="55" spans="2:11" ht="15" hidden="1">
      <c r="B55" s="79" t="s">
        <v>340</v>
      </c>
      <c r="C55" s="143"/>
      <c r="D55" s="144"/>
      <c r="E55" s="144"/>
      <c r="F55" s="144"/>
      <c r="G55" s="144"/>
      <c r="H55" s="145"/>
      <c r="I55" s="146"/>
      <c r="K55"/>
    </row>
    <row r="56" spans="2:11" ht="15" hidden="1">
      <c r="B56" s="79" t="s">
        <v>608</v>
      </c>
      <c r="C56" s="143"/>
      <c r="D56" s="144"/>
      <c r="E56" s="144"/>
      <c r="F56" s="144"/>
      <c r="G56" s="144"/>
      <c r="H56" s="145"/>
      <c r="I56" s="146"/>
      <c r="K56"/>
    </row>
    <row r="57" spans="2:11" s="114" customFormat="1" ht="24">
      <c r="B57" s="79" t="s">
        <v>342</v>
      </c>
      <c r="C57" s="143">
        <v>0.25</v>
      </c>
      <c r="D57" s="144">
        <v>2.0000000000000018E-2</v>
      </c>
      <c r="E57" s="144">
        <v>0</v>
      </c>
      <c r="F57" s="144">
        <v>0.02</v>
      </c>
      <c r="G57" s="144"/>
      <c r="H57" s="145">
        <v>0</v>
      </c>
      <c r="I57" s="146">
        <v>0.27</v>
      </c>
      <c r="K57"/>
    </row>
    <row r="58" spans="2:11" s="114" customFormat="1" ht="12" customHeight="1">
      <c r="B58" s="79" t="s">
        <v>278</v>
      </c>
      <c r="C58" s="143">
        <v>0.39</v>
      </c>
      <c r="D58" s="144">
        <v>0</v>
      </c>
      <c r="E58" s="144">
        <v>0</v>
      </c>
      <c r="F58" s="144">
        <v>0</v>
      </c>
      <c r="G58" s="144"/>
      <c r="H58" s="145">
        <v>0</v>
      </c>
      <c r="I58" s="146">
        <v>0.39</v>
      </c>
      <c r="K58"/>
    </row>
    <row r="59" spans="2:11" s="114" customFormat="1" ht="12" customHeight="1">
      <c r="B59" s="79" t="s">
        <v>343</v>
      </c>
      <c r="C59" s="143">
        <v>3.12</v>
      </c>
      <c r="D59" s="144">
        <v>-0.25</v>
      </c>
      <c r="E59" s="144">
        <v>-0.25</v>
      </c>
      <c r="F59" s="144">
        <v>0</v>
      </c>
      <c r="G59" s="144"/>
      <c r="H59" s="145">
        <v>0</v>
      </c>
      <c r="I59" s="146">
        <v>2.87</v>
      </c>
      <c r="K59"/>
    </row>
    <row r="60" spans="2:11" ht="15" hidden="1">
      <c r="B60" s="79" t="s">
        <v>344</v>
      </c>
      <c r="C60" s="143"/>
      <c r="D60" s="144"/>
      <c r="E60" s="144"/>
      <c r="F60" s="144"/>
      <c r="G60" s="144"/>
      <c r="H60" s="145"/>
      <c r="I60" s="146"/>
      <c r="K60"/>
    </row>
    <row r="61" spans="2:11" s="114" customFormat="1" ht="24">
      <c r="B61" s="79" t="s">
        <v>345</v>
      </c>
      <c r="C61" s="143">
        <v>3.12</v>
      </c>
      <c r="D61" s="144">
        <v>-0.25</v>
      </c>
      <c r="E61" s="144">
        <v>-0.25</v>
      </c>
      <c r="F61" s="144">
        <v>0</v>
      </c>
      <c r="G61" s="144"/>
      <c r="H61" s="145">
        <v>0</v>
      </c>
      <c r="I61" s="146">
        <v>2.87</v>
      </c>
      <c r="K61"/>
    </row>
    <row r="62" spans="2:11" ht="24" hidden="1">
      <c r="B62" s="79" t="s">
        <v>609</v>
      </c>
      <c r="C62" s="143">
        <v>3.76</v>
      </c>
      <c r="D62" s="144">
        <v>-0.22999999999999998</v>
      </c>
      <c r="E62" s="144">
        <v>-0.25</v>
      </c>
      <c r="F62" s="144">
        <v>0.02</v>
      </c>
      <c r="G62" s="144"/>
      <c r="H62" s="145">
        <v>0</v>
      </c>
      <c r="I62" s="146">
        <v>3.53</v>
      </c>
      <c r="K62"/>
    </row>
    <row r="63" spans="2:11" ht="15" hidden="1">
      <c r="B63" s="79" t="s">
        <v>610</v>
      </c>
      <c r="C63" s="143"/>
      <c r="D63" s="144"/>
      <c r="E63" s="144"/>
      <c r="F63" s="144"/>
      <c r="G63" s="144"/>
      <c r="H63" s="145"/>
      <c r="I63" s="146"/>
      <c r="K63"/>
    </row>
    <row r="64" spans="2:11" ht="15" hidden="1">
      <c r="B64" s="79" t="s">
        <v>611</v>
      </c>
      <c r="C64" s="143">
        <v>3.76</v>
      </c>
      <c r="D64" s="144">
        <v>-0.22999999999999998</v>
      </c>
      <c r="E64" s="144">
        <v>-0.25</v>
      </c>
      <c r="F64" s="144">
        <v>0.02</v>
      </c>
      <c r="G64" s="144"/>
      <c r="H64" s="145">
        <v>0</v>
      </c>
      <c r="I64" s="146">
        <v>3.53</v>
      </c>
      <c r="K64"/>
    </row>
    <row r="65" spans="2:11" ht="15" hidden="1">
      <c r="B65" s="79" t="s">
        <v>612</v>
      </c>
      <c r="C65" s="143"/>
      <c r="D65" s="144"/>
      <c r="E65" s="144"/>
      <c r="F65" s="144"/>
      <c r="G65" s="144"/>
      <c r="H65" s="145"/>
      <c r="I65" s="146"/>
      <c r="K65"/>
    </row>
    <row r="66" spans="2:11" ht="24" hidden="1">
      <c r="B66" s="79" t="s">
        <v>613</v>
      </c>
      <c r="C66" s="143"/>
      <c r="D66" s="144"/>
      <c r="E66" s="144"/>
      <c r="F66" s="144"/>
      <c r="G66" s="144"/>
      <c r="H66" s="145"/>
      <c r="I66" s="146"/>
      <c r="K66"/>
    </row>
    <row r="67" spans="2:11" s="114" customFormat="1" ht="12" customHeight="1">
      <c r="B67" s="79" t="s">
        <v>336</v>
      </c>
      <c r="C67" s="143">
        <v>87.65</v>
      </c>
      <c r="D67" s="144">
        <v>23.279999999999998</v>
      </c>
      <c r="E67" s="144">
        <v>23.28</v>
      </c>
      <c r="F67" s="144">
        <v>0</v>
      </c>
      <c r="G67" s="144"/>
      <c r="H67" s="145">
        <v>0</v>
      </c>
      <c r="I67" s="146">
        <v>110.93</v>
      </c>
      <c r="K67"/>
    </row>
    <row r="68" spans="2:11" ht="15" hidden="1">
      <c r="B68" s="79" t="s">
        <v>372</v>
      </c>
      <c r="C68" s="143"/>
      <c r="D68" s="144"/>
      <c r="E68" s="144"/>
      <c r="F68" s="144"/>
      <c r="G68" s="144"/>
      <c r="H68" s="145"/>
      <c r="I68" s="146"/>
      <c r="K68"/>
    </row>
    <row r="69" spans="2:11" ht="15" hidden="1">
      <c r="B69" s="79" t="s">
        <v>354</v>
      </c>
      <c r="C69" s="147"/>
      <c r="D69" s="148"/>
      <c r="E69" s="148"/>
      <c r="F69" s="148"/>
      <c r="G69" s="148"/>
      <c r="H69" s="149"/>
      <c r="I69" s="150"/>
      <c r="K69"/>
    </row>
    <row r="70" spans="2:11" ht="15" hidden="1">
      <c r="B70" s="79" t="s">
        <v>355</v>
      </c>
      <c r="C70" s="147"/>
      <c r="D70" s="148"/>
      <c r="E70" s="148"/>
      <c r="F70" s="148"/>
      <c r="G70" s="148"/>
      <c r="H70" s="149"/>
      <c r="I70" s="150"/>
      <c r="K70"/>
    </row>
    <row r="71" spans="2:11" ht="15" hidden="1">
      <c r="B71" s="79" t="s">
        <v>608</v>
      </c>
      <c r="C71" s="143"/>
      <c r="D71" s="144"/>
      <c r="E71" s="144"/>
      <c r="F71" s="144"/>
      <c r="G71" s="144"/>
      <c r="H71" s="145"/>
      <c r="I71" s="146"/>
      <c r="K71"/>
    </row>
    <row r="72" spans="2:11" ht="15" hidden="1">
      <c r="B72" s="79" t="s">
        <v>354</v>
      </c>
      <c r="C72" s="147"/>
      <c r="D72" s="148"/>
      <c r="E72" s="148"/>
      <c r="F72" s="148"/>
      <c r="G72" s="148"/>
      <c r="H72" s="149"/>
      <c r="I72" s="150"/>
      <c r="K72"/>
    </row>
    <row r="73" spans="2:11" ht="15" hidden="1">
      <c r="B73" s="79" t="s">
        <v>355</v>
      </c>
      <c r="C73" s="147"/>
      <c r="D73" s="148"/>
      <c r="E73" s="148"/>
      <c r="F73" s="148"/>
      <c r="G73" s="148"/>
      <c r="H73" s="149"/>
      <c r="I73" s="150"/>
      <c r="K73"/>
    </row>
    <row r="74" spans="2:11" s="114" customFormat="1" ht="24">
      <c r="B74" s="79" t="s">
        <v>342</v>
      </c>
      <c r="C74" s="143">
        <v>87.65</v>
      </c>
      <c r="D74" s="144">
        <v>23.279999999999998</v>
      </c>
      <c r="E74" s="144">
        <v>23.28</v>
      </c>
      <c r="F74" s="144">
        <v>0</v>
      </c>
      <c r="G74" s="144"/>
      <c r="H74" s="145">
        <v>0</v>
      </c>
      <c r="I74" s="146">
        <v>110.93</v>
      </c>
      <c r="K74"/>
    </row>
    <row r="75" spans="2:11" ht="12" customHeight="1">
      <c r="B75" s="79" t="s">
        <v>354</v>
      </c>
      <c r="C75" s="147">
        <v>59.53</v>
      </c>
      <c r="D75" s="148">
        <v>14.629999999999995</v>
      </c>
      <c r="E75" s="148">
        <v>14.63</v>
      </c>
      <c r="F75" s="148">
        <v>0</v>
      </c>
      <c r="G75" s="148"/>
      <c r="H75" s="149">
        <v>0</v>
      </c>
      <c r="I75" s="150">
        <v>74.16</v>
      </c>
      <c r="K75"/>
    </row>
    <row r="76" spans="2:11" s="114" customFormat="1" ht="12" customHeight="1">
      <c r="B76" s="79" t="s">
        <v>355</v>
      </c>
      <c r="C76" s="147">
        <v>28.12</v>
      </c>
      <c r="D76" s="148">
        <v>8.6500000000000021</v>
      </c>
      <c r="E76" s="148">
        <v>8.65</v>
      </c>
      <c r="F76" s="148">
        <v>0</v>
      </c>
      <c r="G76" s="148"/>
      <c r="H76" s="149">
        <v>0</v>
      </c>
      <c r="I76" s="150">
        <v>36.770000000000003</v>
      </c>
      <c r="K76"/>
    </row>
    <row r="77" spans="2:11" ht="15" hidden="1">
      <c r="B77" s="79" t="s">
        <v>278</v>
      </c>
      <c r="C77" s="143"/>
      <c r="D77" s="144"/>
      <c r="E77" s="144"/>
      <c r="F77" s="144"/>
      <c r="G77" s="144"/>
      <c r="H77" s="145"/>
      <c r="I77" s="146"/>
      <c r="K77"/>
    </row>
    <row r="78" spans="2:11" ht="15" hidden="1">
      <c r="B78" s="79" t="s">
        <v>354</v>
      </c>
      <c r="C78" s="147"/>
      <c r="D78" s="148"/>
      <c r="E78" s="148"/>
      <c r="F78" s="148"/>
      <c r="G78" s="148"/>
      <c r="H78" s="149"/>
      <c r="I78" s="150"/>
      <c r="K78"/>
    </row>
    <row r="79" spans="2:11" ht="15" hidden="1">
      <c r="B79" s="79" t="s">
        <v>355</v>
      </c>
      <c r="C79" s="147"/>
      <c r="D79" s="148"/>
      <c r="E79" s="148"/>
      <c r="F79" s="148"/>
      <c r="G79" s="148"/>
      <c r="H79" s="149"/>
      <c r="I79" s="150"/>
      <c r="K79"/>
    </row>
    <row r="80" spans="2:11" ht="15" hidden="1">
      <c r="B80" s="79" t="s">
        <v>343</v>
      </c>
      <c r="C80" s="143"/>
      <c r="D80" s="144"/>
      <c r="E80" s="144"/>
      <c r="F80" s="144"/>
      <c r="G80" s="144"/>
      <c r="H80" s="145"/>
      <c r="I80" s="146"/>
      <c r="K80"/>
    </row>
    <row r="81" spans="2:11" ht="15" hidden="1">
      <c r="B81" s="79" t="s">
        <v>354</v>
      </c>
      <c r="C81" s="147"/>
      <c r="D81" s="148"/>
      <c r="E81" s="148"/>
      <c r="F81" s="148"/>
      <c r="G81" s="148"/>
      <c r="H81" s="149"/>
      <c r="I81" s="150"/>
      <c r="K81"/>
    </row>
    <row r="82" spans="2:11" ht="15" hidden="1">
      <c r="B82" s="79" t="s">
        <v>355</v>
      </c>
      <c r="C82" s="147"/>
      <c r="D82" s="148"/>
      <c r="E82" s="148"/>
      <c r="F82" s="148"/>
      <c r="G82" s="148"/>
      <c r="H82" s="149"/>
      <c r="I82" s="150"/>
      <c r="K82"/>
    </row>
    <row r="83" spans="2:11" ht="15" hidden="1">
      <c r="B83" s="79" t="s">
        <v>386</v>
      </c>
      <c r="C83" s="143"/>
      <c r="D83" s="144"/>
      <c r="E83" s="144"/>
      <c r="F83" s="144"/>
      <c r="G83" s="144"/>
      <c r="H83" s="145"/>
      <c r="I83" s="146"/>
      <c r="K83"/>
    </row>
    <row r="84" spans="2:11" ht="15" hidden="1">
      <c r="B84" s="79" t="s">
        <v>614</v>
      </c>
      <c r="C84" s="147"/>
      <c r="D84" s="148"/>
      <c r="E84" s="148"/>
      <c r="F84" s="148"/>
      <c r="G84" s="148"/>
      <c r="H84" s="149"/>
      <c r="I84" s="150"/>
      <c r="K84"/>
    </row>
    <row r="85" spans="2:11" ht="15" hidden="1">
      <c r="B85" s="79" t="s">
        <v>615</v>
      </c>
      <c r="C85" s="147"/>
      <c r="D85" s="148"/>
      <c r="E85" s="148"/>
      <c r="F85" s="148"/>
      <c r="G85" s="148"/>
      <c r="H85" s="149"/>
      <c r="I85" s="150"/>
      <c r="K85"/>
    </row>
    <row r="86" spans="2:11" ht="24" hidden="1">
      <c r="B86" s="79" t="s">
        <v>616</v>
      </c>
      <c r="C86" s="143"/>
      <c r="D86" s="144"/>
      <c r="E86" s="144"/>
      <c r="F86" s="144"/>
      <c r="G86" s="144"/>
      <c r="H86" s="145"/>
      <c r="I86" s="146"/>
      <c r="K86"/>
    </row>
    <row r="87" spans="2:11" ht="15" hidden="1">
      <c r="B87" s="79" t="s">
        <v>614</v>
      </c>
      <c r="C87" s="143"/>
      <c r="D87" s="144"/>
      <c r="E87" s="144"/>
      <c r="F87" s="144"/>
      <c r="G87" s="144"/>
      <c r="H87" s="145"/>
      <c r="I87" s="146"/>
      <c r="K87"/>
    </row>
    <row r="88" spans="2:11" ht="15" hidden="1">
      <c r="B88" s="79" t="s">
        <v>615</v>
      </c>
      <c r="C88" s="143"/>
      <c r="D88" s="144"/>
      <c r="E88" s="144"/>
      <c r="F88" s="144"/>
      <c r="G88" s="144"/>
      <c r="H88" s="145"/>
      <c r="I88" s="146"/>
      <c r="K88"/>
    </row>
    <row r="89" spans="2:11" s="26" customFormat="1" ht="22.5" hidden="1" customHeight="1">
      <c r="B89" s="80" t="s">
        <v>617</v>
      </c>
      <c r="C89" s="140"/>
      <c r="D89" s="141"/>
      <c r="E89" s="141"/>
      <c r="F89" s="141"/>
      <c r="G89" s="141"/>
      <c r="H89" s="142"/>
      <c r="I89" s="130"/>
      <c r="K89"/>
    </row>
    <row r="90" spans="2:11" s="26" customFormat="1" ht="15" hidden="1">
      <c r="B90" s="79" t="s">
        <v>340</v>
      </c>
      <c r="C90" s="147"/>
      <c r="D90" s="148"/>
      <c r="E90" s="148"/>
      <c r="F90" s="148"/>
      <c r="G90" s="148"/>
      <c r="H90" s="149"/>
      <c r="I90" s="150"/>
      <c r="K90"/>
    </row>
    <row r="91" spans="2:11" s="26" customFormat="1" ht="15" hidden="1">
      <c r="B91" s="79" t="s">
        <v>608</v>
      </c>
      <c r="C91" s="147"/>
      <c r="D91" s="148"/>
      <c r="E91" s="148"/>
      <c r="F91" s="148"/>
      <c r="G91" s="148"/>
      <c r="H91" s="149"/>
      <c r="I91" s="150"/>
      <c r="K91"/>
    </row>
    <row r="92" spans="2:11" s="26" customFormat="1" ht="24" hidden="1">
      <c r="B92" s="79" t="s">
        <v>342</v>
      </c>
      <c r="C92" s="143"/>
      <c r="D92" s="144"/>
      <c r="E92" s="144"/>
      <c r="F92" s="144"/>
      <c r="G92" s="144"/>
      <c r="H92" s="145"/>
      <c r="I92" s="146"/>
      <c r="K92"/>
    </row>
    <row r="93" spans="2:11" s="26" customFormat="1" ht="15" hidden="1">
      <c r="B93" s="79" t="s">
        <v>278</v>
      </c>
      <c r="C93" s="143"/>
      <c r="D93" s="144"/>
      <c r="E93" s="144"/>
      <c r="F93" s="144"/>
      <c r="G93" s="144"/>
      <c r="H93" s="145"/>
      <c r="I93" s="146"/>
      <c r="K93"/>
    </row>
    <row r="94" spans="2:11" s="26" customFormat="1" ht="15" hidden="1">
      <c r="B94" s="79" t="s">
        <v>343</v>
      </c>
      <c r="C94" s="143"/>
      <c r="D94" s="144"/>
      <c r="E94" s="144"/>
      <c r="F94" s="144"/>
      <c r="G94" s="144"/>
      <c r="H94" s="145"/>
      <c r="I94" s="146"/>
      <c r="K94"/>
    </row>
    <row r="95" spans="2:11" s="26" customFormat="1" ht="15" hidden="1">
      <c r="B95" s="79" t="s">
        <v>344</v>
      </c>
      <c r="C95" s="143"/>
      <c r="D95" s="144"/>
      <c r="E95" s="144"/>
      <c r="F95" s="144"/>
      <c r="G95" s="144"/>
      <c r="H95" s="145"/>
      <c r="I95" s="146"/>
      <c r="K95"/>
    </row>
    <row r="96" spans="2:11" s="26" customFormat="1" ht="24" hidden="1">
      <c r="B96" s="79" t="s">
        <v>345</v>
      </c>
      <c r="C96" s="147"/>
      <c r="D96" s="148"/>
      <c r="E96" s="148"/>
      <c r="F96" s="148"/>
      <c r="G96" s="148"/>
      <c r="H96" s="149"/>
      <c r="I96" s="150"/>
      <c r="K96"/>
    </row>
    <row r="97" spans="2:11" ht="11.25" hidden="1" customHeight="1">
      <c r="B97" s="79" t="s">
        <v>618</v>
      </c>
      <c r="C97" s="143"/>
      <c r="D97" s="144"/>
      <c r="E97" s="144"/>
      <c r="F97" s="144"/>
      <c r="G97" s="144"/>
      <c r="H97" s="145"/>
      <c r="I97" s="146"/>
      <c r="K97"/>
    </row>
    <row r="98" spans="2:11" ht="15" hidden="1">
      <c r="B98" s="79" t="s">
        <v>365</v>
      </c>
      <c r="C98" s="143"/>
      <c r="D98" s="144"/>
      <c r="E98" s="144"/>
      <c r="F98" s="144"/>
      <c r="G98" s="144"/>
      <c r="H98" s="145"/>
      <c r="I98" s="146"/>
      <c r="K98"/>
    </row>
    <row r="99" spans="2:11" ht="15" hidden="1">
      <c r="B99" s="79" t="s">
        <v>619</v>
      </c>
      <c r="C99" s="143"/>
      <c r="D99" s="144"/>
      <c r="E99" s="144"/>
      <c r="F99" s="144"/>
      <c r="G99" s="144"/>
      <c r="H99" s="145"/>
      <c r="I99" s="146"/>
      <c r="K99"/>
    </row>
    <row r="100" spans="2:11" ht="15" hidden="1">
      <c r="B100" s="79" t="s">
        <v>620</v>
      </c>
      <c r="C100" s="143"/>
      <c r="D100" s="144"/>
      <c r="E100" s="144"/>
      <c r="F100" s="144"/>
      <c r="G100" s="144"/>
      <c r="H100" s="145"/>
      <c r="I100" s="146"/>
      <c r="K100"/>
    </row>
    <row r="101" spans="2:11" s="217" customFormat="1" ht="12" customHeight="1">
      <c r="B101" s="80" t="s">
        <v>621</v>
      </c>
      <c r="C101" s="140">
        <v>2153.6781229735002</v>
      </c>
      <c r="D101" s="141">
        <v>-60.414957392200009</v>
      </c>
      <c r="E101" s="141">
        <v>-582.80314320000002</v>
      </c>
      <c r="F101" s="141">
        <v>0</v>
      </c>
      <c r="G101" s="141">
        <v>30.988185807800015</v>
      </c>
      <c r="H101" s="142">
        <v>491.4</v>
      </c>
      <c r="I101" s="130">
        <v>2093.2662915699998</v>
      </c>
      <c r="K101"/>
    </row>
    <row r="102" spans="2:11" s="114" customFormat="1" ht="12" hidden="1" customHeight="1">
      <c r="B102" s="80" t="s">
        <v>622</v>
      </c>
      <c r="C102" s="140">
        <v>5.6000000000000004E-7</v>
      </c>
      <c r="D102" s="141">
        <v>0</v>
      </c>
      <c r="E102" s="141">
        <v>0</v>
      </c>
      <c r="F102" s="141">
        <v>0</v>
      </c>
      <c r="G102" s="141">
        <v>0</v>
      </c>
      <c r="H102" s="142">
        <v>0</v>
      </c>
      <c r="I102" s="130">
        <v>5.6000000000000004E-7</v>
      </c>
      <c r="K102"/>
    </row>
    <row r="103" spans="2:11" s="114" customFormat="1" ht="12" customHeight="1">
      <c r="B103" s="80" t="s">
        <v>405</v>
      </c>
      <c r="C103" s="151">
        <v>1059.90111428</v>
      </c>
      <c r="D103" s="141">
        <v>30.77001142529997</v>
      </c>
      <c r="E103" s="141">
        <v>-480.19919196000001</v>
      </c>
      <c r="F103" s="141">
        <v>0</v>
      </c>
      <c r="G103" s="141">
        <v>19.569203385299986</v>
      </c>
      <c r="H103" s="142">
        <v>491.4</v>
      </c>
      <c r="I103" s="130">
        <v>1090.67094206</v>
      </c>
      <c r="K103"/>
    </row>
    <row r="104" spans="2:11" ht="15" hidden="1">
      <c r="B104" s="152" t="s">
        <v>372</v>
      </c>
      <c r="C104" s="143"/>
      <c r="D104" s="144"/>
      <c r="E104" s="144"/>
      <c r="F104" s="144"/>
      <c r="G104" s="144"/>
      <c r="H104" s="145"/>
      <c r="I104" s="146"/>
      <c r="K104"/>
    </row>
    <row r="105" spans="2:11" ht="15" hidden="1">
      <c r="B105" s="79" t="s">
        <v>352</v>
      </c>
      <c r="C105" s="147"/>
      <c r="D105" s="148"/>
      <c r="E105" s="148"/>
      <c r="F105" s="148"/>
      <c r="G105" s="148"/>
      <c r="H105" s="149"/>
      <c r="I105" s="150"/>
      <c r="K105"/>
    </row>
    <row r="106" spans="2:11" ht="15" hidden="1">
      <c r="B106" s="79" t="s">
        <v>353</v>
      </c>
      <c r="C106" s="147"/>
      <c r="D106" s="148"/>
      <c r="E106" s="148"/>
      <c r="F106" s="148"/>
      <c r="G106" s="148"/>
      <c r="H106" s="149"/>
      <c r="I106" s="150"/>
      <c r="K106"/>
    </row>
    <row r="107" spans="2:11" ht="15" hidden="1">
      <c r="B107" s="79" t="s">
        <v>608</v>
      </c>
      <c r="C107" s="143"/>
      <c r="D107" s="144"/>
      <c r="E107" s="144"/>
      <c r="F107" s="144"/>
      <c r="G107" s="144"/>
      <c r="H107" s="145"/>
      <c r="I107" s="146"/>
      <c r="K107"/>
    </row>
    <row r="108" spans="2:11" ht="15" hidden="1">
      <c r="B108" s="79" t="s">
        <v>352</v>
      </c>
      <c r="C108" s="147"/>
      <c r="D108" s="148"/>
      <c r="E108" s="148"/>
      <c r="F108" s="148"/>
      <c r="G108" s="148"/>
      <c r="H108" s="149"/>
      <c r="I108" s="150"/>
      <c r="K108"/>
    </row>
    <row r="109" spans="2:11" ht="15" hidden="1">
      <c r="B109" s="79" t="s">
        <v>353</v>
      </c>
      <c r="C109" s="147"/>
      <c r="D109" s="148"/>
      <c r="E109" s="148"/>
      <c r="F109" s="148"/>
      <c r="G109" s="148"/>
      <c r="H109" s="149"/>
      <c r="I109" s="150"/>
      <c r="K109"/>
    </row>
    <row r="110" spans="2:11" s="114" customFormat="1" ht="24">
      <c r="B110" s="79" t="s">
        <v>342</v>
      </c>
      <c r="C110" s="143">
        <v>779.43111427999997</v>
      </c>
      <c r="D110" s="144">
        <v>109.17145682529997</v>
      </c>
      <c r="E110" s="144">
        <v>89.77225344</v>
      </c>
      <c r="F110" s="144">
        <v>0</v>
      </c>
      <c r="G110" s="144">
        <v>19.39920338529997</v>
      </c>
      <c r="H110" s="145">
        <v>0</v>
      </c>
      <c r="I110" s="146">
        <v>888.60239307999996</v>
      </c>
      <c r="K110"/>
    </row>
    <row r="111" spans="2:11" s="114" customFormat="1" ht="12" customHeight="1">
      <c r="B111" s="79" t="s">
        <v>373</v>
      </c>
      <c r="C111" s="147">
        <v>779.43111427999997</v>
      </c>
      <c r="D111" s="148">
        <v>109.17145682529997</v>
      </c>
      <c r="E111" s="148">
        <v>89.77225344</v>
      </c>
      <c r="F111" s="148">
        <v>0</v>
      </c>
      <c r="G111" s="148">
        <v>19.39920338529997</v>
      </c>
      <c r="H111" s="149">
        <v>0</v>
      </c>
      <c r="I111" s="150">
        <v>888.60239307999996</v>
      </c>
      <c r="K111"/>
    </row>
    <row r="112" spans="2:11" ht="15" hidden="1">
      <c r="B112" s="79" t="s">
        <v>352</v>
      </c>
      <c r="C112" s="147"/>
      <c r="D112" s="148"/>
      <c r="E112" s="148"/>
      <c r="F112" s="148"/>
      <c r="G112" s="148"/>
      <c r="H112" s="149"/>
      <c r="I112" s="150"/>
      <c r="K112"/>
    </row>
    <row r="113" spans="2:11" ht="15" hidden="1">
      <c r="B113" s="79" t="s">
        <v>353</v>
      </c>
      <c r="C113" s="147"/>
      <c r="D113" s="148"/>
      <c r="E113" s="148"/>
      <c r="F113" s="148"/>
      <c r="G113" s="148"/>
      <c r="H113" s="149"/>
      <c r="I113" s="150"/>
      <c r="K113"/>
    </row>
    <row r="114" spans="2:11" ht="15" hidden="1">
      <c r="B114" s="79" t="s">
        <v>278</v>
      </c>
      <c r="C114" s="143"/>
      <c r="D114" s="144"/>
      <c r="E114" s="144"/>
      <c r="F114" s="144"/>
      <c r="G114" s="144"/>
      <c r="H114" s="145"/>
      <c r="I114" s="146"/>
      <c r="K114"/>
    </row>
    <row r="115" spans="2:11" ht="15" hidden="1">
      <c r="B115" s="79" t="s">
        <v>352</v>
      </c>
      <c r="C115" s="147"/>
      <c r="D115" s="148"/>
      <c r="E115" s="148"/>
      <c r="F115" s="148"/>
      <c r="G115" s="148"/>
      <c r="H115" s="149"/>
      <c r="I115" s="150"/>
      <c r="K115"/>
    </row>
    <row r="116" spans="2:11" ht="15" hidden="1">
      <c r="B116" s="79" t="s">
        <v>353</v>
      </c>
      <c r="C116" s="147"/>
      <c r="D116" s="148"/>
      <c r="E116" s="148"/>
      <c r="F116" s="148"/>
      <c r="G116" s="148"/>
      <c r="H116" s="149"/>
      <c r="I116" s="150"/>
      <c r="K116"/>
    </row>
    <row r="117" spans="2:11" s="114" customFormat="1" ht="12" customHeight="1">
      <c r="B117" s="79" t="s">
        <v>343</v>
      </c>
      <c r="C117" s="143">
        <v>280.47000000000003</v>
      </c>
      <c r="D117" s="144">
        <v>-78.4014454</v>
      </c>
      <c r="E117" s="144">
        <v>-569.97144539999999</v>
      </c>
      <c r="F117" s="144">
        <v>0</v>
      </c>
      <c r="G117" s="144">
        <v>0.17000000000001592</v>
      </c>
      <c r="H117" s="145">
        <v>491.4</v>
      </c>
      <c r="I117" s="146">
        <v>202.06854898</v>
      </c>
      <c r="K117"/>
    </row>
    <row r="118" spans="2:11" s="114" customFormat="1" ht="12" customHeight="1">
      <c r="B118" s="79" t="s">
        <v>352</v>
      </c>
      <c r="C118" s="147">
        <v>280.47000000000003</v>
      </c>
      <c r="D118" s="148">
        <v>-78.4014454</v>
      </c>
      <c r="E118" s="148">
        <v>-569.97144539999999</v>
      </c>
      <c r="F118" s="148">
        <v>0</v>
      </c>
      <c r="G118" s="148">
        <v>0.17000000000001592</v>
      </c>
      <c r="H118" s="149">
        <v>491.4</v>
      </c>
      <c r="I118" s="150">
        <v>202.06854898</v>
      </c>
      <c r="K118"/>
    </row>
    <row r="119" spans="2:11" ht="15" hidden="1">
      <c r="B119" s="79" t="s">
        <v>353</v>
      </c>
      <c r="C119" s="147"/>
      <c r="D119" s="148"/>
      <c r="E119" s="148"/>
      <c r="F119" s="148"/>
      <c r="G119" s="148"/>
      <c r="H119" s="149"/>
      <c r="I119" s="150"/>
      <c r="K119"/>
    </row>
    <row r="120" spans="2:11" ht="15" hidden="1">
      <c r="B120" s="79" t="s">
        <v>344</v>
      </c>
      <c r="C120" s="143"/>
      <c r="D120" s="144"/>
      <c r="E120" s="144"/>
      <c r="F120" s="144"/>
      <c r="G120" s="144"/>
      <c r="H120" s="145"/>
      <c r="I120" s="146"/>
      <c r="K120"/>
    </row>
    <row r="121" spans="2:11" ht="15" hidden="1">
      <c r="B121" s="79" t="s">
        <v>354</v>
      </c>
      <c r="C121" s="147"/>
      <c r="D121" s="148"/>
      <c r="E121" s="148"/>
      <c r="F121" s="148"/>
      <c r="G121" s="148"/>
      <c r="H121" s="149"/>
      <c r="I121" s="150"/>
      <c r="K121"/>
    </row>
    <row r="122" spans="2:11" ht="15" hidden="1">
      <c r="B122" s="79" t="s">
        <v>355</v>
      </c>
      <c r="C122" s="147"/>
      <c r="D122" s="148"/>
      <c r="E122" s="148"/>
      <c r="F122" s="148"/>
      <c r="G122" s="148"/>
      <c r="H122" s="149"/>
      <c r="I122" s="150"/>
      <c r="K122"/>
    </row>
    <row r="123" spans="2:11" s="114" customFormat="1" ht="24">
      <c r="B123" s="79" t="s">
        <v>345</v>
      </c>
      <c r="C123" s="143">
        <v>280.47000000000003</v>
      </c>
      <c r="D123" s="144">
        <v>-78.4014454</v>
      </c>
      <c r="E123" s="144">
        <v>-569.97144539999999</v>
      </c>
      <c r="F123" s="144">
        <v>0</v>
      </c>
      <c r="G123" s="144">
        <v>0.17000000000001592</v>
      </c>
      <c r="H123" s="145">
        <v>491.4</v>
      </c>
      <c r="I123" s="146">
        <v>202.06854898</v>
      </c>
      <c r="K123"/>
    </row>
    <row r="124" spans="2:11" s="114" customFormat="1" ht="12" customHeight="1">
      <c r="B124" s="79" t="s">
        <v>354</v>
      </c>
      <c r="C124" s="147">
        <v>280.47000000000003</v>
      </c>
      <c r="D124" s="148">
        <v>-78.4014454</v>
      </c>
      <c r="E124" s="148">
        <v>-569.97144539999999</v>
      </c>
      <c r="F124" s="148">
        <v>0</v>
      </c>
      <c r="G124" s="148">
        <v>0.17000000000001592</v>
      </c>
      <c r="H124" s="149">
        <v>491.4</v>
      </c>
      <c r="I124" s="150">
        <v>202.06854898</v>
      </c>
      <c r="K124"/>
    </row>
    <row r="125" spans="2:11" ht="15" hidden="1">
      <c r="B125" s="79" t="s">
        <v>355</v>
      </c>
      <c r="C125" s="147">
        <v>0</v>
      </c>
      <c r="D125" s="148"/>
      <c r="E125" s="148"/>
      <c r="F125" s="148"/>
      <c r="G125" s="148"/>
      <c r="H125" s="149"/>
      <c r="I125" s="150"/>
      <c r="K125"/>
    </row>
    <row r="126" spans="2:11" s="114" customFormat="1" ht="15">
      <c r="B126" s="80" t="s">
        <v>167</v>
      </c>
      <c r="C126" s="153">
        <v>231.93</v>
      </c>
      <c r="D126" s="141">
        <v>-20.647054879999985</v>
      </c>
      <c r="E126" s="141">
        <v>-20.647054880000002</v>
      </c>
      <c r="F126" s="141">
        <v>0</v>
      </c>
      <c r="G126" s="141"/>
      <c r="H126" s="142">
        <v>0</v>
      </c>
      <c r="I126" s="130">
        <v>211.28344163</v>
      </c>
      <c r="K126"/>
    </row>
    <row r="127" spans="2:11" ht="15" hidden="1">
      <c r="B127" s="79" t="s">
        <v>340</v>
      </c>
      <c r="C127" s="154"/>
      <c r="D127" s="144"/>
      <c r="E127" s="144"/>
      <c r="F127" s="144"/>
      <c r="G127" s="144"/>
      <c r="H127" s="145"/>
      <c r="I127" s="146"/>
      <c r="K127"/>
    </row>
    <row r="128" spans="2:11" ht="15" hidden="1">
      <c r="B128" s="79" t="s">
        <v>623</v>
      </c>
      <c r="C128" s="155"/>
      <c r="D128" s="145"/>
      <c r="E128" s="145"/>
      <c r="F128" s="145"/>
      <c r="G128" s="145"/>
      <c r="H128" s="145"/>
      <c r="I128" s="146"/>
      <c r="K128"/>
    </row>
    <row r="129" spans="2:11" ht="15" hidden="1">
      <c r="B129" s="79" t="s">
        <v>377</v>
      </c>
      <c r="C129" s="155"/>
      <c r="D129" s="145"/>
      <c r="E129" s="145"/>
      <c r="F129" s="145"/>
      <c r="G129" s="145"/>
      <c r="H129" s="145"/>
      <c r="I129" s="146"/>
      <c r="K129"/>
    </row>
    <row r="130" spans="2:11" ht="15" hidden="1">
      <c r="B130" s="79" t="s">
        <v>378</v>
      </c>
      <c r="C130" s="155"/>
      <c r="D130" s="145"/>
      <c r="E130" s="145"/>
      <c r="F130" s="145"/>
      <c r="G130" s="145"/>
      <c r="H130" s="145"/>
      <c r="I130" s="146"/>
      <c r="K130"/>
    </row>
    <row r="131" spans="2:11" ht="15" hidden="1">
      <c r="B131" s="79" t="s">
        <v>608</v>
      </c>
      <c r="C131" s="143"/>
      <c r="D131" s="144"/>
      <c r="E131" s="144"/>
      <c r="F131" s="144"/>
      <c r="G131" s="144"/>
      <c r="H131" s="145"/>
      <c r="I131" s="146"/>
      <c r="K131"/>
    </row>
    <row r="132" spans="2:11" ht="15" hidden="1">
      <c r="B132" s="79" t="s">
        <v>623</v>
      </c>
      <c r="C132" s="155"/>
      <c r="D132" s="145"/>
      <c r="E132" s="145"/>
      <c r="F132" s="145"/>
      <c r="G132" s="145"/>
      <c r="H132" s="145"/>
      <c r="I132" s="146"/>
      <c r="K132"/>
    </row>
    <row r="133" spans="2:11" ht="15" hidden="1">
      <c r="B133" s="79" t="s">
        <v>377</v>
      </c>
      <c r="C133" s="155"/>
      <c r="D133" s="145"/>
      <c r="E133" s="145"/>
      <c r="F133" s="145"/>
      <c r="G133" s="145"/>
      <c r="H133" s="145"/>
      <c r="I133" s="146"/>
      <c r="K133"/>
    </row>
    <row r="134" spans="2:11" ht="15" hidden="1">
      <c r="B134" s="79" t="s">
        <v>378</v>
      </c>
      <c r="C134" s="155"/>
      <c r="D134" s="145"/>
      <c r="E134" s="145"/>
      <c r="F134" s="145"/>
      <c r="G134" s="145"/>
      <c r="H134" s="145"/>
      <c r="I134" s="146"/>
      <c r="K134"/>
    </row>
    <row r="135" spans="2:11" s="114" customFormat="1" ht="24">
      <c r="B135" s="79" t="s">
        <v>375</v>
      </c>
      <c r="C135" s="143">
        <v>17.240000000000002</v>
      </c>
      <c r="D135" s="144">
        <v>-0.33507250999999982</v>
      </c>
      <c r="E135" s="144">
        <v>-0.33507250999999999</v>
      </c>
      <c r="F135" s="144">
        <v>0</v>
      </c>
      <c r="G135" s="144"/>
      <c r="H135" s="145">
        <v>0</v>
      </c>
      <c r="I135" s="146">
        <v>16.90713306</v>
      </c>
      <c r="K135"/>
    </row>
    <row r="136" spans="2:11" s="114" customFormat="1" ht="12" customHeight="1">
      <c r="B136" s="79" t="s">
        <v>352</v>
      </c>
      <c r="C136" s="147">
        <v>0.03</v>
      </c>
      <c r="D136" s="148">
        <v>0</v>
      </c>
      <c r="E136" s="148">
        <v>0</v>
      </c>
      <c r="F136" s="148">
        <v>0</v>
      </c>
      <c r="G136" s="148"/>
      <c r="H136" s="149">
        <v>0</v>
      </c>
      <c r="I136" s="150">
        <v>0.03</v>
      </c>
      <c r="K136"/>
    </row>
    <row r="137" spans="2:11" s="114" customFormat="1" ht="12" customHeight="1">
      <c r="B137" s="79" t="s">
        <v>353</v>
      </c>
      <c r="C137" s="147">
        <v>17.21</v>
      </c>
      <c r="D137" s="148">
        <v>-0.33507250999999982</v>
      </c>
      <c r="E137" s="148">
        <v>-0.33507250999999999</v>
      </c>
      <c r="F137" s="148">
        <v>0</v>
      </c>
      <c r="G137" s="148"/>
      <c r="H137" s="149">
        <v>0</v>
      </c>
      <c r="I137" s="150">
        <v>16.877133059999998</v>
      </c>
      <c r="K137"/>
    </row>
    <row r="138" spans="2:11" ht="15" hidden="1">
      <c r="B138" s="79" t="s">
        <v>278</v>
      </c>
      <c r="C138" s="143"/>
      <c r="D138" s="144"/>
      <c r="E138" s="144"/>
      <c r="F138" s="144"/>
      <c r="G138" s="144"/>
      <c r="H138" s="145"/>
      <c r="I138" s="146"/>
      <c r="K138"/>
    </row>
    <row r="139" spans="2:11" ht="15" hidden="1">
      <c r="B139" s="79" t="s">
        <v>624</v>
      </c>
      <c r="C139" s="155"/>
      <c r="D139" s="145"/>
      <c r="E139" s="145"/>
      <c r="F139" s="145"/>
      <c r="G139" s="145"/>
      <c r="H139" s="145"/>
      <c r="I139" s="146"/>
      <c r="K139"/>
    </row>
    <row r="140" spans="2:11" ht="15" hidden="1">
      <c r="B140" s="79" t="s">
        <v>377</v>
      </c>
      <c r="C140" s="155"/>
      <c r="D140" s="145"/>
      <c r="E140" s="145"/>
      <c r="F140" s="145"/>
      <c r="G140" s="145"/>
      <c r="H140" s="145"/>
      <c r="I140" s="146"/>
      <c r="K140"/>
    </row>
    <row r="141" spans="2:11" ht="15" hidden="1">
      <c r="B141" s="79" t="s">
        <v>378</v>
      </c>
      <c r="C141" s="155"/>
      <c r="D141" s="145"/>
      <c r="E141" s="145"/>
      <c r="F141" s="145"/>
      <c r="G141" s="145"/>
      <c r="H141" s="145"/>
      <c r="I141" s="146"/>
      <c r="K141"/>
    </row>
    <row r="142" spans="2:11" s="114" customFormat="1" ht="12" customHeight="1">
      <c r="B142" s="79" t="s">
        <v>343</v>
      </c>
      <c r="C142" s="143">
        <v>214.69</v>
      </c>
      <c r="D142" s="144">
        <v>-20.311982369999985</v>
      </c>
      <c r="E142" s="144">
        <v>-20.311982370000003</v>
      </c>
      <c r="F142" s="144">
        <v>0</v>
      </c>
      <c r="G142" s="144"/>
      <c r="H142" s="145">
        <v>0</v>
      </c>
      <c r="I142" s="146">
        <v>194.37630856999999</v>
      </c>
      <c r="K142"/>
    </row>
    <row r="143" spans="2:11" s="114" customFormat="1" ht="12" customHeight="1">
      <c r="B143" s="79" t="s">
        <v>352</v>
      </c>
      <c r="C143" s="147">
        <v>16.97</v>
      </c>
      <c r="D143" s="148">
        <v>0.64219243999999875</v>
      </c>
      <c r="E143" s="148">
        <v>0.64219243999999998</v>
      </c>
      <c r="F143" s="148">
        <v>0</v>
      </c>
      <c r="G143" s="148"/>
      <c r="H143" s="149">
        <v>0</v>
      </c>
      <c r="I143" s="150">
        <v>17.610281499999999</v>
      </c>
      <c r="K143"/>
    </row>
    <row r="144" spans="2:11" s="114" customFormat="1" ht="12" customHeight="1">
      <c r="B144" s="79" t="s">
        <v>353</v>
      </c>
      <c r="C144" s="147">
        <v>197.72</v>
      </c>
      <c r="D144" s="148">
        <v>-20.954174809999984</v>
      </c>
      <c r="E144" s="148">
        <v>-20.954174810000001</v>
      </c>
      <c r="F144" s="148">
        <v>0</v>
      </c>
      <c r="G144" s="148"/>
      <c r="H144" s="149">
        <v>0</v>
      </c>
      <c r="I144" s="150">
        <v>176.76602707000001</v>
      </c>
      <c r="K144"/>
    </row>
    <row r="145" spans="2:11" ht="15" hidden="1">
      <c r="B145" s="79" t="s">
        <v>344</v>
      </c>
      <c r="C145" s="143"/>
      <c r="D145" s="144"/>
      <c r="E145" s="144"/>
      <c r="F145" s="144"/>
      <c r="G145" s="144"/>
      <c r="H145" s="145"/>
      <c r="I145" s="146"/>
      <c r="K145"/>
    </row>
    <row r="146" spans="2:11" ht="15" hidden="1">
      <c r="B146" s="79" t="s">
        <v>354</v>
      </c>
      <c r="C146" s="147"/>
      <c r="D146" s="148"/>
      <c r="E146" s="148"/>
      <c r="F146" s="148"/>
      <c r="G146" s="148"/>
      <c r="H146" s="149"/>
      <c r="I146" s="150"/>
      <c r="K146"/>
    </row>
    <row r="147" spans="2:11" ht="15" hidden="1">
      <c r="B147" s="79" t="s">
        <v>355</v>
      </c>
      <c r="C147" s="147"/>
      <c r="D147" s="148"/>
      <c r="E147" s="148"/>
      <c r="F147" s="148"/>
      <c r="G147" s="148"/>
      <c r="H147" s="149"/>
      <c r="I147" s="150"/>
      <c r="K147"/>
    </row>
    <row r="148" spans="2:11" s="114" customFormat="1" ht="24">
      <c r="B148" s="79" t="s">
        <v>345</v>
      </c>
      <c r="C148" s="143">
        <v>214.69</v>
      </c>
      <c r="D148" s="144">
        <v>-20.311982369999985</v>
      </c>
      <c r="E148" s="144">
        <v>-20.311982370000003</v>
      </c>
      <c r="F148" s="144">
        <v>0</v>
      </c>
      <c r="G148" s="144"/>
      <c r="H148" s="145">
        <v>0</v>
      </c>
      <c r="I148" s="146">
        <v>194.37630856999999</v>
      </c>
      <c r="K148"/>
    </row>
    <row r="149" spans="2:11" s="114" customFormat="1" ht="12" customHeight="1">
      <c r="B149" s="79" t="s">
        <v>354</v>
      </c>
      <c r="C149" s="147">
        <v>16.97</v>
      </c>
      <c r="D149" s="148">
        <v>0.64219243999999875</v>
      </c>
      <c r="E149" s="148">
        <v>0.64219243999999998</v>
      </c>
      <c r="F149" s="148">
        <v>0</v>
      </c>
      <c r="G149" s="148"/>
      <c r="H149" s="149">
        <v>0</v>
      </c>
      <c r="I149" s="150">
        <v>17.610281499999999</v>
      </c>
      <c r="K149"/>
    </row>
    <row r="150" spans="2:11" s="114" customFormat="1" ht="12" customHeight="1">
      <c r="B150" s="79" t="s">
        <v>355</v>
      </c>
      <c r="C150" s="147">
        <v>197.72</v>
      </c>
      <c r="D150" s="148">
        <v>-20.954174809999984</v>
      </c>
      <c r="E150" s="148">
        <v>-20.954174810000001</v>
      </c>
      <c r="F150" s="148">
        <v>0</v>
      </c>
      <c r="G150" s="148"/>
      <c r="H150" s="149">
        <v>0</v>
      </c>
      <c r="I150" s="150">
        <v>176.76602707000001</v>
      </c>
      <c r="K150"/>
    </row>
    <row r="151" spans="2:11" ht="24" hidden="1">
      <c r="B151" s="80" t="s">
        <v>625</v>
      </c>
      <c r="C151" s="140"/>
      <c r="D151" s="141"/>
      <c r="E151" s="141"/>
      <c r="F151" s="141"/>
      <c r="G151" s="141"/>
      <c r="H151" s="142"/>
      <c r="I151" s="130"/>
      <c r="K151"/>
    </row>
    <row r="152" spans="2:11" ht="15" hidden="1">
      <c r="B152" s="79" t="s">
        <v>340</v>
      </c>
      <c r="C152" s="147"/>
      <c r="D152" s="148"/>
      <c r="E152" s="148"/>
      <c r="F152" s="148"/>
      <c r="G152" s="148"/>
      <c r="H152" s="149"/>
      <c r="I152" s="150"/>
      <c r="K152"/>
    </row>
    <row r="153" spans="2:11" ht="15" hidden="1">
      <c r="B153" s="79" t="s">
        <v>608</v>
      </c>
      <c r="C153" s="147"/>
      <c r="D153" s="148"/>
      <c r="E153" s="148"/>
      <c r="F153" s="148"/>
      <c r="G153" s="148"/>
      <c r="H153" s="149"/>
      <c r="I153" s="150"/>
      <c r="K153"/>
    </row>
    <row r="154" spans="2:11" ht="24" hidden="1">
      <c r="B154" s="79" t="s">
        <v>342</v>
      </c>
      <c r="C154" s="147"/>
      <c r="D154" s="148"/>
      <c r="E154" s="148"/>
      <c r="F154" s="148"/>
      <c r="G154" s="148"/>
      <c r="H154" s="149"/>
      <c r="I154" s="150"/>
      <c r="K154"/>
    </row>
    <row r="155" spans="2:11" ht="15" hidden="1">
      <c r="B155" s="79" t="s">
        <v>278</v>
      </c>
      <c r="C155" s="147"/>
      <c r="D155" s="148"/>
      <c r="E155" s="148"/>
      <c r="F155" s="148"/>
      <c r="G155" s="148"/>
      <c r="H155" s="149"/>
      <c r="I155" s="150"/>
      <c r="K155"/>
    </row>
    <row r="156" spans="2:11" ht="15" hidden="1">
      <c r="B156" s="79" t="s">
        <v>343</v>
      </c>
      <c r="C156" s="147"/>
      <c r="D156" s="148"/>
      <c r="E156" s="148"/>
      <c r="F156" s="148"/>
      <c r="G156" s="148"/>
      <c r="H156" s="149"/>
      <c r="I156" s="150"/>
      <c r="K156"/>
    </row>
    <row r="157" spans="2:11" ht="15" hidden="1">
      <c r="B157" s="79" t="s">
        <v>344</v>
      </c>
      <c r="C157" s="147"/>
      <c r="D157" s="148"/>
      <c r="E157" s="148"/>
      <c r="F157" s="148"/>
      <c r="G157" s="148"/>
      <c r="H157" s="149"/>
      <c r="I157" s="150"/>
      <c r="K157"/>
    </row>
    <row r="158" spans="2:11" ht="24" hidden="1">
      <c r="B158" s="79" t="s">
        <v>345</v>
      </c>
      <c r="C158" s="147"/>
      <c r="D158" s="148"/>
      <c r="E158" s="148"/>
      <c r="F158" s="148"/>
      <c r="G158" s="148"/>
      <c r="H158" s="149"/>
      <c r="I158" s="150"/>
      <c r="K158"/>
    </row>
    <row r="159" spans="2:11" ht="15" hidden="1">
      <c r="B159" s="79" t="s">
        <v>626</v>
      </c>
      <c r="C159" s="143"/>
      <c r="D159" s="144"/>
      <c r="E159" s="144"/>
      <c r="F159" s="144"/>
      <c r="G159" s="144"/>
      <c r="H159" s="145"/>
      <c r="I159" s="146"/>
      <c r="K159"/>
    </row>
    <row r="160" spans="2:11" ht="15" hidden="1">
      <c r="B160" s="79" t="s">
        <v>389</v>
      </c>
      <c r="C160" s="143"/>
      <c r="D160" s="144"/>
      <c r="E160" s="144"/>
      <c r="F160" s="144"/>
      <c r="G160" s="144"/>
      <c r="H160" s="145"/>
      <c r="I160" s="146"/>
      <c r="K160"/>
    </row>
    <row r="161" spans="2:11" ht="15" hidden="1">
      <c r="B161" s="79" t="s">
        <v>390</v>
      </c>
      <c r="C161" s="143"/>
      <c r="D161" s="144"/>
      <c r="E161" s="144"/>
      <c r="F161" s="144"/>
      <c r="G161" s="144"/>
      <c r="H161" s="145"/>
      <c r="I161" s="146"/>
      <c r="K161"/>
    </row>
    <row r="162" spans="2:11" ht="24" hidden="1">
      <c r="B162" s="79" t="s">
        <v>627</v>
      </c>
      <c r="C162" s="143"/>
      <c r="D162" s="144"/>
      <c r="E162" s="144"/>
      <c r="F162" s="144"/>
      <c r="G162" s="144"/>
      <c r="H162" s="145"/>
      <c r="I162" s="146"/>
      <c r="K162"/>
    </row>
    <row r="163" spans="2:11" ht="15" hidden="1">
      <c r="B163" s="79" t="s">
        <v>392</v>
      </c>
      <c r="C163" s="143"/>
      <c r="D163" s="144"/>
      <c r="E163" s="144"/>
      <c r="F163" s="144"/>
      <c r="G163" s="144"/>
      <c r="H163" s="145"/>
      <c r="I163" s="146"/>
      <c r="K163"/>
    </row>
    <row r="164" spans="2:11" ht="24" hidden="1">
      <c r="B164" s="79" t="s">
        <v>393</v>
      </c>
      <c r="C164" s="143"/>
      <c r="D164" s="144"/>
      <c r="E164" s="144"/>
      <c r="F164" s="144"/>
      <c r="G164" s="144"/>
      <c r="H164" s="145"/>
      <c r="I164" s="146"/>
      <c r="K164"/>
    </row>
    <row r="165" spans="2:11" s="114" customFormat="1" ht="12" customHeight="1">
      <c r="B165" s="80" t="s">
        <v>628</v>
      </c>
      <c r="C165" s="140">
        <v>852.82700813350004</v>
      </c>
      <c r="D165" s="141">
        <v>-70.537913937499994</v>
      </c>
      <c r="E165" s="141">
        <v>-81.956896360000002</v>
      </c>
      <c r="F165" s="141">
        <v>0</v>
      </c>
      <c r="G165" s="141">
        <v>11.418982422500012</v>
      </c>
      <c r="H165" s="142">
        <v>0</v>
      </c>
      <c r="I165" s="130">
        <v>782.29190732000006</v>
      </c>
      <c r="K165"/>
    </row>
    <row r="166" spans="2:11" ht="15" hidden="1">
      <c r="B166" s="79" t="s">
        <v>372</v>
      </c>
      <c r="C166" s="143"/>
      <c r="D166" s="144"/>
      <c r="E166" s="144"/>
      <c r="F166" s="144"/>
      <c r="G166" s="144"/>
      <c r="H166" s="145"/>
      <c r="I166" s="146"/>
      <c r="K166"/>
    </row>
    <row r="167" spans="2:11" ht="15" hidden="1">
      <c r="B167" s="79" t="s">
        <v>352</v>
      </c>
      <c r="C167" s="147"/>
      <c r="D167" s="148"/>
      <c r="E167" s="148"/>
      <c r="F167" s="148"/>
      <c r="G167" s="148"/>
      <c r="H167" s="149"/>
      <c r="I167" s="150"/>
      <c r="K167"/>
    </row>
    <row r="168" spans="2:11" ht="15" hidden="1">
      <c r="B168" s="79" t="s">
        <v>353</v>
      </c>
      <c r="C168" s="147"/>
      <c r="D168" s="148"/>
      <c r="E168" s="148"/>
      <c r="F168" s="148"/>
      <c r="G168" s="148"/>
      <c r="H168" s="149"/>
      <c r="I168" s="150"/>
      <c r="K168"/>
    </row>
    <row r="169" spans="2:11" ht="15" hidden="1">
      <c r="B169" s="79" t="s">
        <v>608</v>
      </c>
      <c r="C169" s="143"/>
      <c r="D169" s="144"/>
      <c r="E169" s="144"/>
      <c r="F169" s="144"/>
      <c r="G169" s="144"/>
      <c r="H169" s="145"/>
      <c r="I169" s="146"/>
      <c r="K169"/>
    </row>
    <row r="170" spans="2:11" ht="15" hidden="1">
      <c r="B170" s="79" t="s">
        <v>352</v>
      </c>
      <c r="C170" s="147"/>
      <c r="D170" s="148"/>
      <c r="E170" s="148"/>
      <c r="F170" s="148"/>
      <c r="G170" s="148"/>
      <c r="H170" s="149"/>
      <c r="I170" s="150"/>
      <c r="K170"/>
    </row>
    <row r="171" spans="2:11" ht="15" hidden="1">
      <c r="B171" s="79" t="s">
        <v>353</v>
      </c>
      <c r="C171" s="147"/>
      <c r="D171" s="148"/>
      <c r="E171" s="148"/>
      <c r="F171" s="148"/>
      <c r="G171" s="148"/>
      <c r="H171" s="149"/>
      <c r="I171" s="150"/>
      <c r="K171"/>
    </row>
    <row r="172" spans="2:11" ht="24" hidden="1">
      <c r="B172" s="79" t="s">
        <v>342</v>
      </c>
      <c r="C172" s="143"/>
      <c r="D172" s="144"/>
      <c r="E172" s="144"/>
      <c r="F172" s="144"/>
      <c r="G172" s="144"/>
      <c r="H172" s="145"/>
      <c r="I172" s="146"/>
      <c r="K172"/>
    </row>
    <row r="173" spans="2:11" ht="15" hidden="1">
      <c r="B173" s="79" t="s">
        <v>352</v>
      </c>
      <c r="C173" s="147"/>
      <c r="D173" s="148"/>
      <c r="E173" s="148"/>
      <c r="F173" s="148"/>
      <c r="G173" s="148"/>
      <c r="H173" s="149"/>
      <c r="I173" s="150"/>
      <c r="K173"/>
    </row>
    <row r="174" spans="2:11" ht="15" hidden="1">
      <c r="B174" s="79" t="s">
        <v>353</v>
      </c>
      <c r="C174" s="147"/>
      <c r="D174" s="148"/>
      <c r="E174" s="148"/>
      <c r="F174" s="148"/>
      <c r="G174" s="148"/>
      <c r="H174" s="149"/>
      <c r="I174" s="150"/>
      <c r="K174"/>
    </row>
    <row r="175" spans="2:11" ht="15" hidden="1">
      <c r="B175" s="79" t="s">
        <v>278</v>
      </c>
      <c r="C175" s="143"/>
      <c r="D175" s="144"/>
      <c r="E175" s="144"/>
      <c r="F175" s="144"/>
      <c r="G175" s="144"/>
      <c r="H175" s="145"/>
      <c r="I175" s="146"/>
      <c r="K175"/>
    </row>
    <row r="176" spans="2:11" ht="15" hidden="1">
      <c r="B176" s="79" t="s">
        <v>352</v>
      </c>
      <c r="C176" s="147"/>
      <c r="D176" s="148"/>
      <c r="E176" s="148"/>
      <c r="F176" s="148"/>
      <c r="G176" s="148"/>
      <c r="H176" s="149"/>
      <c r="I176" s="150"/>
      <c r="K176"/>
    </row>
    <row r="177" spans="2:11" ht="15" hidden="1">
      <c r="B177" s="79" t="s">
        <v>353</v>
      </c>
      <c r="C177" s="147"/>
      <c r="D177" s="148"/>
      <c r="E177" s="148"/>
      <c r="F177" s="148"/>
      <c r="G177" s="148"/>
      <c r="H177" s="149"/>
      <c r="I177" s="150"/>
      <c r="K177"/>
    </row>
    <row r="178" spans="2:11" s="114" customFormat="1" ht="12" customHeight="1">
      <c r="B178" s="79" t="s">
        <v>343</v>
      </c>
      <c r="C178" s="143">
        <v>852.82700813350004</v>
      </c>
      <c r="D178" s="144">
        <v>-70.537913937499994</v>
      </c>
      <c r="E178" s="144">
        <v>-81.956896360000002</v>
      </c>
      <c r="F178" s="144">
        <v>0</v>
      </c>
      <c r="G178" s="144">
        <v>11.418982422500012</v>
      </c>
      <c r="H178" s="145">
        <v>0</v>
      </c>
      <c r="I178" s="146">
        <v>782.29190732000006</v>
      </c>
      <c r="K178"/>
    </row>
    <row r="179" spans="2:11" s="114" customFormat="1" ht="12" customHeight="1">
      <c r="B179" s="79" t="s">
        <v>352</v>
      </c>
      <c r="C179" s="147">
        <v>767.30770605710006</v>
      </c>
      <c r="D179" s="148">
        <v>-69.555516147099993</v>
      </c>
      <c r="E179" s="148">
        <v>-79.498189460000006</v>
      </c>
      <c r="F179" s="148">
        <v>0</v>
      </c>
      <c r="G179" s="148">
        <v>9.9426733129000127</v>
      </c>
      <c r="H179" s="149">
        <v>0</v>
      </c>
      <c r="I179" s="150">
        <v>697.75218991000008</v>
      </c>
      <c r="K179"/>
    </row>
    <row r="180" spans="2:11" s="114" customFormat="1" ht="12" customHeight="1">
      <c r="B180" s="79" t="s">
        <v>353</v>
      </c>
      <c r="C180" s="147">
        <v>85.519302076399995</v>
      </c>
      <c r="D180" s="148">
        <v>-0.9823977904000003</v>
      </c>
      <c r="E180" s="148">
        <v>-2.4587069000000001</v>
      </c>
      <c r="F180" s="148">
        <v>0</v>
      </c>
      <c r="G180" s="148">
        <v>1.4763091095999998</v>
      </c>
      <c r="H180" s="149">
        <v>0</v>
      </c>
      <c r="I180" s="150">
        <v>84.539717409999994</v>
      </c>
      <c r="K180"/>
    </row>
    <row r="181" spans="2:11" s="114" customFormat="1" ht="12" customHeight="1">
      <c r="B181" s="79" t="s">
        <v>344</v>
      </c>
      <c r="C181" s="143">
        <v>6.59</v>
      </c>
      <c r="D181" s="144">
        <v>0.36000000000000032</v>
      </c>
      <c r="E181" s="144">
        <v>0.36</v>
      </c>
      <c r="F181" s="144">
        <v>0</v>
      </c>
      <c r="G181" s="144"/>
      <c r="H181" s="145">
        <v>0</v>
      </c>
      <c r="I181" s="146">
        <v>6.95</v>
      </c>
      <c r="K181"/>
    </row>
    <row r="182" spans="2:11" s="114" customFormat="1" ht="12" customHeight="1">
      <c r="B182" s="79" t="s">
        <v>354</v>
      </c>
      <c r="C182" s="147">
        <v>6.59</v>
      </c>
      <c r="D182" s="148">
        <v>0.36000000000000032</v>
      </c>
      <c r="E182" s="148">
        <v>0.36</v>
      </c>
      <c r="F182" s="148">
        <v>0</v>
      </c>
      <c r="G182" s="148"/>
      <c r="H182" s="149">
        <v>0</v>
      </c>
      <c r="I182" s="150">
        <v>6.95</v>
      </c>
      <c r="K182"/>
    </row>
    <row r="183" spans="2:11" ht="15" hidden="1">
      <c r="B183" s="79" t="s">
        <v>355</v>
      </c>
      <c r="C183" s="147">
        <v>0</v>
      </c>
      <c r="D183" s="148"/>
      <c r="E183" s="148"/>
      <c r="F183" s="148"/>
      <c r="G183" s="148"/>
      <c r="H183" s="149"/>
      <c r="I183" s="150"/>
      <c r="K183"/>
    </row>
    <row r="184" spans="2:11" s="114" customFormat="1" ht="24">
      <c r="B184" s="79" t="s">
        <v>345</v>
      </c>
      <c r="C184" s="143">
        <v>846.23700813350001</v>
      </c>
      <c r="D184" s="144">
        <v>-70.897913937499993</v>
      </c>
      <c r="E184" s="144">
        <v>-82.316896360000001</v>
      </c>
      <c r="F184" s="144">
        <v>0</v>
      </c>
      <c r="G184" s="144">
        <v>11.418982422500012</v>
      </c>
      <c r="H184" s="145">
        <v>0</v>
      </c>
      <c r="I184" s="146">
        <v>775.34190732000002</v>
      </c>
      <c r="K184"/>
    </row>
    <row r="185" spans="2:11" s="114" customFormat="1" ht="12" customHeight="1">
      <c r="B185" s="79" t="s">
        <v>354</v>
      </c>
      <c r="C185" s="147">
        <v>760.71770605710003</v>
      </c>
      <c r="D185" s="148">
        <v>-69.915516147099993</v>
      </c>
      <c r="E185" s="148">
        <v>-79.858189460000006</v>
      </c>
      <c r="F185" s="148">
        <v>0</v>
      </c>
      <c r="G185" s="148">
        <v>9.9426733129000127</v>
      </c>
      <c r="H185" s="149">
        <v>0</v>
      </c>
      <c r="I185" s="150">
        <v>690.80218991000004</v>
      </c>
      <c r="K185"/>
    </row>
    <row r="186" spans="2:11" s="114" customFormat="1" ht="12" customHeight="1">
      <c r="B186" s="79" t="s">
        <v>355</v>
      </c>
      <c r="C186" s="147">
        <v>85.519302076399995</v>
      </c>
      <c r="D186" s="148">
        <v>-0.9823977904000003</v>
      </c>
      <c r="E186" s="148">
        <v>-2.4587069000000001</v>
      </c>
      <c r="F186" s="148">
        <v>0</v>
      </c>
      <c r="G186" s="148">
        <v>1.4763091095999998</v>
      </c>
      <c r="H186" s="149">
        <v>0</v>
      </c>
      <c r="I186" s="150">
        <v>84.539717409999994</v>
      </c>
      <c r="K186"/>
    </row>
    <row r="187" spans="2:11" s="114" customFormat="1" ht="24">
      <c r="B187" s="80" t="s">
        <v>629</v>
      </c>
      <c r="C187" s="153">
        <v>9.02</v>
      </c>
      <c r="D187" s="141">
        <v>0</v>
      </c>
      <c r="E187" s="141">
        <v>0</v>
      </c>
      <c r="F187" s="141">
        <v>0</v>
      </c>
      <c r="G187" s="141">
        <v>0</v>
      </c>
      <c r="H187" s="142">
        <v>0</v>
      </c>
      <c r="I187" s="130">
        <v>9.02</v>
      </c>
      <c r="K187"/>
    </row>
    <row r="188" spans="2:11" ht="15" hidden="1">
      <c r="B188" s="79" t="s">
        <v>372</v>
      </c>
      <c r="C188" s="154"/>
      <c r="D188" s="144"/>
      <c r="E188" s="144"/>
      <c r="F188" s="144"/>
      <c r="G188" s="144"/>
      <c r="H188" s="145"/>
      <c r="I188" s="146"/>
      <c r="K188"/>
    </row>
    <row r="189" spans="2:11" ht="15" hidden="1">
      <c r="B189" s="79" t="s">
        <v>352</v>
      </c>
      <c r="C189" s="147"/>
      <c r="D189" s="148"/>
      <c r="E189" s="148"/>
      <c r="F189" s="148"/>
      <c r="G189" s="148"/>
      <c r="H189" s="149"/>
      <c r="I189" s="150"/>
      <c r="K189"/>
    </row>
    <row r="190" spans="2:11" ht="15" hidden="1">
      <c r="B190" s="79" t="s">
        <v>353</v>
      </c>
      <c r="C190" s="147"/>
      <c r="D190" s="148"/>
      <c r="E190" s="148"/>
      <c r="F190" s="148"/>
      <c r="G190" s="148"/>
      <c r="H190" s="149"/>
      <c r="I190" s="150"/>
      <c r="K190"/>
    </row>
    <row r="191" spans="2:11" ht="15" hidden="1">
      <c r="B191" s="79" t="s">
        <v>608</v>
      </c>
      <c r="C191" s="143"/>
      <c r="D191" s="144"/>
      <c r="E191" s="144"/>
      <c r="F191" s="144"/>
      <c r="G191" s="144"/>
      <c r="H191" s="145"/>
      <c r="I191" s="146"/>
      <c r="K191"/>
    </row>
    <row r="192" spans="2:11" ht="12" hidden="1" customHeight="1">
      <c r="B192" s="79" t="s">
        <v>352</v>
      </c>
      <c r="C192" s="147"/>
      <c r="D192" s="148"/>
      <c r="E192" s="148"/>
      <c r="F192" s="148"/>
      <c r="G192" s="148"/>
      <c r="H192" s="149"/>
      <c r="I192" s="150"/>
      <c r="K192"/>
    </row>
    <row r="193" spans="2:11" ht="15" hidden="1">
      <c r="B193" s="79" t="s">
        <v>353</v>
      </c>
      <c r="C193" s="147"/>
      <c r="D193" s="148"/>
      <c r="E193" s="148"/>
      <c r="F193" s="148"/>
      <c r="G193" s="148"/>
      <c r="H193" s="149"/>
      <c r="I193" s="150"/>
      <c r="K193"/>
    </row>
    <row r="194" spans="2:11" ht="24" hidden="1">
      <c r="B194" s="79" t="s">
        <v>342</v>
      </c>
      <c r="C194" s="143"/>
      <c r="D194" s="144"/>
      <c r="E194" s="144"/>
      <c r="F194" s="144"/>
      <c r="G194" s="144"/>
      <c r="H194" s="145"/>
      <c r="I194" s="146"/>
      <c r="K194"/>
    </row>
    <row r="195" spans="2:11" ht="15" hidden="1">
      <c r="B195" s="79" t="s">
        <v>352</v>
      </c>
      <c r="C195" s="147"/>
      <c r="D195" s="148"/>
      <c r="E195" s="148"/>
      <c r="F195" s="148"/>
      <c r="G195" s="148"/>
      <c r="H195" s="149"/>
      <c r="I195" s="150"/>
      <c r="K195"/>
    </row>
    <row r="196" spans="2:11" ht="15" hidden="1">
      <c r="B196" s="79" t="s">
        <v>353</v>
      </c>
      <c r="C196" s="147"/>
      <c r="D196" s="148"/>
      <c r="E196" s="148"/>
      <c r="F196" s="148"/>
      <c r="G196" s="148"/>
      <c r="H196" s="149"/>
      <c r="I196" s="150"/>
      <c r="K196"/>
    </row>
    <row r="197" spans="2:11" ht="15" hidden="1">
      <c r="B197" s="79" t="s">
        <v>278</v>
      </c>
      <c r="C197" s="143"/>
      <c r="D197" s="144"/>
      <c r="E197" s="144"/>
      <c r="F197" s="144"/>
      <c r="G197" s="144"/>
      <c r="H197" s="145"/>
      <c r="I197" s="146"/>
      <c r="K197"/>
    </row>
    <row r="198" spans="2:11" ht="15" hidden="1">
      <c r="B198" s="79" t="s">
        <v>352</v>
      </c>
      <c r="C198" s="147"/>
      <c r="D198" s="148"/>
      <c r="E198" s="148"/>
      <c r="F198" s="148"/>
      <c r="G198" s="148"/>
      <c r="H198" s="149"/>
      <c r="I198" s="150"/>
      <c r="K198"/>
    </row>
    <row r="199" spans="2:11" ht="15" hidden="1">
      <c r="B199" s="79" t="s">
        <v>353</v>
      </c>
      <c r="C199" s="147"/>
      <c r="D199" s="148"/>
      <c r="E199" s="148"/>
      <c r="F199" s="148"/>
      <c r="G199" s="148"/>
      <c r="H199" s="149"/>
      <c r="I199" s="150"/>
      <c r="K199"/>
    </row>
    <row r="200" spans="2:11" s="114" customFormat="1" ht="12" customHeight="1">
      <c r="B200" s="79" t="s">
        <v>343</v>
      </c>
      <c r="C200" s="143">
        <v>9.02</v>
      </c>
      <c r="D200" s="144">
        <v>0</v>
      </c>
      <c r="E200" s="144">
        <v>0</v>
      </c>
      <c r="F200" s="144">
        <v>0</v>
      </c>
      <c r="G200" s="144">
        <v>0</v>
      </c>
      <c r="H200" s="145">
        <v>0</v>
      </c>
      <c r="I200" s="146">
        <v>9.02</v>
      </c>
      <c r="K200"/>
    </row>
    <row r="201" spans="2:11" ht="15" hidden="1">
      <c r="B201" s="79" t="s">
        <v>352</v>
      </c>
      <c r="C201" s="147">
        <v>0</v>
      </c>
      <c r="D201" s="148"/>
      <c r="E201" s="148"/>
      <c r="F201" s="148"/>
      <c r="G201" s="148"/>
      <c r="H201" s="149"/>
      <c r="I201" s="150"/>
      <c r="K201"/>
    </row>
    <row r="202" spans="2:11" s="114" customFormat="1" ht="12" customHeight="1">
      <c r="B202" s="79" t="s">
        <v>353</v>
      </c>
      <c r="C202" s="147">
        <v>9.02</v>
      </c>
      <c r="D202" s="148">
        <v>0</v>
      </c>
      <c r="E202" s="148">
        <v>0</v>
      </c>
      <c r="F202" s="148">
        <v>0</v>
      </c>
      <c r="G202" s="148">
        <v>0</v>
      </c>
      <c r="H202" s="149">
        <v>0</v>
      </c>
      <c r="I202" s="150">
        <v>9.02</v>
      </c>
      <c r="K202"/>
    </row>
    <row r="203" spans="2:11" ht="15" hidden="1">
      <c r="B203" s="79" t="s">
        <v>344</v>
      </c>
      <c r="C203" s="143"/>
      <c r="D203" s="144"/>
      <c r="E203" s="144"/>
      <c r="F203" s="144"/>
      <c r="G203" s="144"/>
      <c r="H203" s="145"/>
      <c r="I203" s="146"/>
      <c r="K203"/>
    </row>
    <row r="204" spans="2:11" ht="15" hidden="1">
      <c r="B204" s="79" t="s">
        <v>354</v>
      </c>
      <c r="C204" s="147"/>
      <c r="D204" s="148"/>
      <c r="E204" s="148"/>
      <c r="F204" s="148"/>
      <c r="G204" s="148"/>
      <c r="H204" s="149"/>
      <c r="I204" s="150"/>
      <c r="K204"/>
    </row>
    <row r="205" spans="2:11" ht="15" hidden="1">
      <c r="B205" s="79" t="s">
        <v>355</v>
      </c>
      <c r="C205" s="147"/>
      <c r="D205" s="148"/>
      <c r="E205" s="148"/>
      <c r="F205" s="148"/>
      <c r="G205" s="148"/>
      <c r="H205" s="149"/>
      <c r="I205" s="150"/>
      <c r="K205"/>
    </row>
    <row r="206" spans="2:11" s="114" customFormat="1" ht="24">
      <c r="B206" s="79" t="s">
        <v>345</v>
      </c>
      <c r="C206" s="143">
        <v>9.02</v>
      </c>
      <c r="D206" s="144">
        <v>0</v>
      </c>
      <c r="E206" s="144">
        <v>0</v>
      </c>
      <c r="F206" s="144">
        <v>0</v>
      </c>
      <c r="G206" s="144">
        <v>0</v>
      </c>
      <c r="H206" s="145">
        <v>0</v>
      </c>
      <c r="I206" s="146">
        <v>9.02</v>
      </c>
      <c r="K206"/>
    </row>
    <row r="207" spans="2:11" ht="15" hidden="1">
      <c r="B207" s="79" t="s">
        <v>354</v>
      </c>
      <c r="C207" s="147">
        <v>0</v>
      </c>
      <c r="D207" s="148"/>
      <c r="E207" s="148"/>
      <c r="F207" s="148"/>
      <c r="G207" s="148"/>
      <c r="H207" s="149"/>
      <c r="I207" s="150"/>
      <c r="K207"/>
    </row>
    <row r="208" spans="2:11" s="114" customFormat="1" ht="12" customHeight="1">
      <c r="B208" s="79" t="s">
        <v>355</v>
      </c>
      <c r="C208" s="147">
        <v>9.02</v>
      </c>
      <c r="D208" s="148">
        <v>0</v>
      </c>
      <c r="E208" s="148">
        <v>0</v>
      </c>
      <c r="F208" s="148">
        <v>0</v>
      </c>
      <c r="G208" s="148">
        <v>0</v>
      </c>
      <c r="H208" s="149">
        <v>0</v>
      </c>
      <c r="I208" s="150">
        <v>9.02</v>
      </c>
      <c r="K208"/>
    </row>
    <row r="209" spans="2:11" s="217" customFormat="1" ht="12" customHeight="1">
      <c r="B209" s="80" t="s">
        <v>630</v>
      </c>
      <c r="C209" s="140">
        <v>5483.5724689706003</v>
      </c>
      <c r="D209" s="141">
        <v>-41.768140571999837</v>
      </c>
      <c r="E209" s="141">
        <v>-141.20384138000003</v>
      </c>
      <c r="F209" s="141">
        <v>8.1704158800000002</v>
      </c>
      <c r="G209" s="141">
        <v>91.265284928000185</v>
      </c>
      <c r="H209" s="142">
        <v>0</v>
      </c>
      <c r="I209" s="130">
        <v>5441.8043284000005</v>
      </c>
      <c r="K209"/>
    </row>
    <row r="210" spans="2:11" s="114" customFormat="1" ht="12" customHeight="1">
      <c r="B210" s="79" t="s">
        <v>399</v>
      </c>
      <c r="C210" s="143">
        <v>6.2578179405999999</v>
      </c>
      <c r="D210" s="144">
        <v>1.0175812294000002</v>
      </c>
      <c r="E210" s="144">
        <v>0</v>
      </c>
      <c r="F210" s="144">
        <v>1.01758123</v>
      </c>
      <c r="G210" s="144"/>
      <c r="H210" s="145">
        <v>0</v>
      </c>
      <c r="I210" s="146">
        <v>7.27539917</v>
      </c>
      <c r="K210"/>
    </row>
    <row r="211" spans="2:11" s="114" customFormat="1" ht="12" customHeight="1">
      <c r="B211" s="79" t="s">
        <v>400</v>
      </c>
      <c r="C211" s="143">
        <v>6.2578179405999999</v>
      </c>
      <c r="D211" s="144">
        <v>1.0175812294000002</v>
      </c>
      <c r="E211" s="144">
        <v>0</v>
      </c>
      <c r="F211" s="144">
        <v>1.01758123</v>
      </c>
      <c r="G211" s="144"/>
      <c r="H211" s="145">
        <v>0</v>
      </c>
      <c r="I211" s="146">
        <v>7.27539917</v>
      </c>
      <c r="K211"/>
    </row>
    <row r="212" spans="2:11" ht="15" hidden="1">
      <c r="B212" s="79" t="s">
        <v>401</v>
      </c>
      <c r="C212" s="143"/>
      <c r="D212" s="144"/>
      <c r="E212" s="144"/>
      <c r="F212" s="144"/>
      <c r="G212" s="144"/>
      <c r="H212" s="145"/>
      <c r="I212" s="146"/>
      <c r="K212"/>
    </row>
    <row r="213" spans="2:11" ht="24.75" hidden="1">
      <c r="B213" s="156" t="s">
        <v>631</v>
      </c>
      <c r="C213" s="143"/>
      <c r="D213" s="144"/>
      <c r="E213" s="144"/>
      <c r="F213" s="144"/>
      <c r="G213" s="144"/>
      <c r="H213" s="145"/>
      <c r="I213" s="146"/>
      <c r="K213"/>
    </row>
    <row r="214" spans="2:11" s="114" customFormat="1" ht="12" customHeight="1">
      <c r="B214" s="79" t="s">
        <v>632</v>
      </c>
      <c r="C214" s="143">
        <v>1.1733857000000001</v>
      </c>
      <c r="D214" s="144">
        <v>-0.88204079339999986</v>
      </c>
      <c r="E214" s="144">
        <v>-0.99899017999999995</v>
      </c>
      <c r="F214" s="144">
        <v>0</v>
      </c>
      <c r="G214" s="144">
        <v>0.11694938660000009</v>
      </c>
      <c r="H214" s="145">
        <v>0</v>
      </c>
      <c r="I214" s="146">
        <v>0.29134491000000001</v>
      </c>
      <c r="K214"/>
    </row>
    <row r="215" spans="2:11" s="114" customFormat="1" ht="12" customHeight="1">
      <c r="B215" s="79" t="s">
        <v>403</v>
      </c>
      <c r="C215" s="143">
        <v>7.0099999999999997E-3</v>
      </c>
      <c r="D215" s="144">
        <v>0</v>
      </c>
      <c r="E215" s="144">
        <v>0</v>
      </c>
      <c r="F215" s="144">
        <v>0</v>
      </c>
      <c r="G215" s="144">
        <v>0</v>
      </c>
      <c r="H215" s="145">
        <v>0</v>
      </c>
      <c r="I215" s="146">
        <v>7.0099999999999997E-3</v>
      </c>
      <c r="K215"/>
    </row>
    <row r="216" spans="2:11" s="114" customFormat="1" ht="12" customHeight="1">
      <c r="B216" s="79" t="s">
        <v>404</v>
      </c>
      <c r="C216" s="143">
        <v>5476.1342553300001</v>
      </c>
      <c r="D216" s="144">
        <v>-41.903681007999836</v>
      </c>
      <c r="E216" s="144">
        <v>-140.20485120000004</v>
      </c>
      <c r="F216" s="144">
        <v>7.15283465</v>
      </c>
      <c r="G216" s="144">
        <v>91.148335542000183</v>
      </c>
      <c r="H216" s="145">
        <v>0</v>
      </c>
      <c r="I216" s="146">
        <v>5434.2305743200004</v>
      </c>
      <c r="K216"/>
    </row>
    <row r="217" spans="2:11" s="114" customFormat="1" ht="12" customHeight="1">
      <c r="B217" s="79" t="s">
        <v>405</v>
      </c>
      <c r="C217" s="143">
        <v>910.97662953999998</v>
      </c>
      <c r="D217" s="144">
        <v>64.534832158700027</v>
      </c>
      <c r="E217" s="144">
        <v>46.397562459999996</v>
      </c>
      <c r="F217" s="144">
        <v>0</v>
      </c>
      <c r="G217" s="144">
        <v>18.137269698700035</v>
      </c>
      <c r="H217" s="145">
        <v>0</v>
      </c>
      <c r="I217" s="146">
        <v>975.51146170000004</v>
      </c>
      <c r="K217"/>
    </row>
    <row r="218" spans="2:11" s="114" customFormat="1" ht="12" customHeight="1">
      <c r="B218" s="79" t="s">
        <v>406</v>
      </c>
      <c r="C218" s="143">
        <v>910.42909391000001</v>
      </c>
      <c r="D218" s="144">
        <v>64.961332355400032</v>
      </c>
      <c r="E218" s="144">
        <v>46.858255589999999</v>
      </c>
      <c r="F218" s="144">
        <v>0</v>
      </c>
      <c r="G218" s="144">
        <v>18.103076765400033</v>
      </c>
      <c r="H218" s="145">
        <v>0</v>
      </c>
      <c r="I218" s="146">
        <v>975.39042627000003</v>
      </c>
      <c r="K218"/>
    </row>
    <row r="219" spans="2:11" s="114" customFormat="1" ht="12" customHeight="1">
      <c r="B219" s="79" t="s">
        <v>407</v>
      </c>
      <c r="C219" s="143">
        <v>0.54753563000000005</v>
      </c>
      <c r="D219" s="144">
        <v>-0.4265001967</v>
      </c>
      <c r="E219" s="144">
        <v>-0.46069313000000001</v>
      </c>
      <c r="F219" s="144">
        <v>0</v>
      </c>
      <c r="G219" s="144">
        <v>3.4192933300000006E-2</v>
      </c>
      <c r="H219" s="145">
        <v>0</v>
      </c>
      <c r="I219" s="146">
        <v>0.12103543</v>
      </c>
      <c r="K219"/>
    </row>
    <row r="220" spans="2:11" s="114" customFormat="1" ht="12" customHeight="1">
      <c r="B220" s="79" t="s">
        <v>408</v>
      </c>
      <c r="C220" s="143">
        <v>4565.1576257899997</v>
      </c>
      <c r="D220" s="144">
        <v>-106.43851316669986</v>
      </c>
      <c r="E220" s="144">
        <v>-186.60241366000002</v>
      </c>
      <c r="F220" s="144">
        <v>7.15283465</v>
      </c>
      <c r="G220" s="144">
        <v>73.011065843300145</v>
      </c>
      <c r="H220" s="145">
        <v>0</v>
      </c>
      <c r="I220" s="146">
        <v>4458.7191126200005</v>
      </c>
      <c r="K220"/>
    </row>
    <row r="221" spans="2:11" s="114" customFormat="1" ht="12" customHeight="1">
      <c r="B221" s="79" t="s">
        <v>331</v>
      </c>
      <c r="C221" s="143">
        <v>4565.1576257899997</v>
      </c>
      <c r="D221" s="144">
        <v>-106.43851316669986</v>
      </c>
      <c r="E221" s="144">
        <v>-186.60241366000002</v>
      </c>
      <c r="F221" s="144">
        <v>7.15283465</v>
      </c>
      <c r="G221" s="144">
        <v>73.011065843300145</v>
      </c>
      <c r="H221" s="145">
        <v>0</v>
      </c>
      <c r="I221" s="146">
        <v>4458.7191126200005</v>
      </c>
      <c r="K221"/>
    </row>
    <row r="222" spans="2:11" s="114" customFormat="1" ht="12" customHeight="1">
      <c r="B222" s="79" t="s">
        <v>633</v>
      </c>
      <c r="C222" s="147">
        <v>597.21864749999997</v>
      </c>
      <c r="D222" s="148">
        <v>117.07219579059995</v>
      </c>
      <c r="E222" s="148">
        <v>95.546608860000006</v>
      </c>
      <c r="F222" s="148">
        <v>-0.13190101000000001</v>
      </c>
      <c r="G222" s="148">
        <v>21.657487940599943</v>
      </c>
      <c r="H222" s="149">
        <v>0</v>
      </c>
      <c r="I222" s="150">
        <v>714.29084329</v>
      </c>
      <c r="K222"/>
    </row>
    <row r="223" spans="2:11" s="114" customFormat="1" ht="12" customHeight="1">
      <c r="B223" s="79" t="s">
        <v>353</v>
      </c>
      <c r="C223" s="147">
        <v>3967.9389782899998</v>
      </c>
      <c r="D223" s="148">
        <v>-223.51070895729981</v>
      </c>
      <c r="E223" s="148">
        <v>-282.14902252000002</v>
      </c>
      <c r="F223" s="148">
        <v>7.2847356599999999</v>
      </c>
      <c r="G223" s="148">
        <v>51.353577902700202</v>
      </c>
      <c r="H223" s="149">
        <v>0</v>
      </c>
      <c r="I223" s="150">
        <v>3744.4282693300001</v>
      </c>
      <c r="K223"/>
    </row>
    <row r="224" spans="2:11" ht="15" hidden="1">
      <c r="B224" s="79" t="s">
        <v>409</v>
      </c>
      <c r="C224" s="143"/>
      <c r="D224" s="144"/>
      <c r="E224" s="144"/>
      <c r="F224" s="144"/>
      <c r="G224" s="144"/>
      <c r="H224" s="145"/>
      <c r="I224" s="146"/>
      <c r="K224"/>
    </row>
    <row r="225" spans="2:11" ht="24.75" hidden="1">
      <c r="B225" s="156" t="s">
        <v>659</v>
      </c>
      <c r="C225" s="143"/>
      <c r="D225" s="144"/>
      <c r="E225" s="144"/>
      <c r="F225" s="144"/>
      <c r="G225" s="144"/>
      <c r="H225" s="145"/>
      <c r="I225" s="146"/>
      <c r="K225"/>
    </row>
    <row r="226" spans="2:11" ht="15" hidden="1">
      <c r="B226" s="79" t="s">
        <v>410</v>
      </c>
      <c r="C226" s="143"/>
      <c r="D226" s="144"/>
      <c r="E226" s="144"/>
      <c r="F226" s="144"/>
      <c r="G226" s="144"/>
      <c r="H226" s="145"/>
      <c r="I226" s="146"/>
      <c r="K226"/>
    </row>
    <row r="227" spans="2:11" ht="15" hidden="1">
      <c r="B227" s="79" t="s">
        <v>660</v>
      </c>
      <c r="C227" s="143"/>
      <c r="D227" s="144"/>
      <c r="E227" s="144"/>
      <c r="F227" s="144"/>
      <c r="G227" s="144"/>
      <c r="H227" s="145"/>
      <c r="I227" s="146"/>
      <c r="K227"/>
    </row>
    <row r="228" spans="2:11" s="217" customFormat="1" ht="15">
      <c r="B228" s="137" t="s">
        <v>634</v>
      </c>
      <c r="C228" s="138">
        <v>13815.217208243401</v>
      </c>
      <c r="D228" s="138">
        <v>391.80341163420002</v>
      </c>
      <c r="E228" s="138">
        <v>221.67690927999999</v>
      </c>
      <c r="F228" s="138">
        <v>-102.24697336</v>
      </c>
      <c r="G228" s="138">
        <v>281.72590855420003</v>
      </c>
      <c r="H228" s="138">
        <v>-9.3524328399999987</v>
      </c>
      <c r="I228" s="138">
        <v>14207.0180769824</v>
      </c>
      <c r="K228"/>
    </row>
    <row r="229" spans="2:11" s="217" customFormat="1" ht="12" customHeight="1">
      <c r="B229" s="139" t="s">
        <v>593</v>
      </c>
      <c r="C229" s="140">
        <v>5393.3804046100995</v>
      </c>
      <c r="D229" s="141">
        <v>114.96529202490001</v>
      </c>
      <c r="E229" s="141">
        <v>124.54878088</v>
      </c>
      <c r="F229" s="141">
        <v>-102.24697336</v>
      </c>
      <c r="G229" s="141">
        <v>101.77621347490002</v>
      </c>
      <c r="H229" s="142">
        <v>-9.1127289699999992</v>
      </c>
      <c r="I229" s="130">
        <v>5508.3435951890997</v>
      </c>
      <c r="K229"/>
    </row>
    <row r="230" spans="2:11" s="114" customFormat="1" ht="12" customHeight="1">
      <c r="B230" s="79" t="s">
        <v>313</v>
      </c>
      <c r="C230" s="143">
        <v>3579.99</v>
      </c>
      <c r="D230" s="144">
        <v>89.00478585969995</v>
      </c>
      <c r="E230" s="144">
        <v>115.00398328999999</v>
      </c>
      <c r="F230" s="144">
        <v>-102.24697336</v>
      </c>
      <c r="G230" s="144">
        <v>85.37456573969996</v>
      </c>
      <c r="H230" s="145">
        <v>-9.12678981</v>
      </c>
      <c r="I230" s="146">
        <v>3668.9947858599999</v>
      </c>
      <c r="K230"/>
    </row>
    <row r="231" spans="2:11" s="114" customFormat="1" ht="24">
      <c r="B231" s="79" t="s">
        <v>635</v>
      </c>
      <c r="C231" s="143">
        <v>3579.99</v>
      </c>
      <c r="D231" s="144">
        <v>89.00478585969995</v>
      </c>
      <c r="E231" s="144">
        <v>115.00398328999999</v>
      </c>
      <c r="F231" s="144">
        <v>-102.24697336</v>
      </c>
      <c r="G231" s="144">
        <v>85.37456573969996</v>
      </c>
      <c r="H231" s="145">
        <v>-9.12678981</v>
      </c>
      <c r="I231" s="146">
        <v>3668.9947858599999</v>
      </c>
      <c r="K231"/>
    </row>
    <row r="232" spans="2:11" ht="24" hidden="1">
      <c r="B232" s="79" t="s">
        <v>316</v>
      </c>
      <c r="C232" s="143"/>
      <c r="D232" s="144"/>
      <c r="E232" s="144"/>
      <c r="F232" s="144"/>
      <c r="G232" s="144"/>
      <c r="H232" s="145"/>
      <c r="I232" s="146"/>
      <c r="K232"/>
    </row>
    <row r="233" spans="2:11" ht="15" hidden="1">
      <c r="B233" s="79" t="s">
        <v>317</v>
      </c>
      <c r="C233" s="143"/>
      <c r="D233" s="144"/>
      <c r="E233" s="144"/>
      <c r="F233" s="144"/>
      <c r="G233" s="144"/>
      <c r="H233" s="145"/>
      <c r="I233" s="146"/>
      <c r="K233"/>
    </row>
    <row r="234" spans="2:11" ht="24" hidden="1">
      <c r="B234" s="79" t="s">
        <v>318</v>
      </c>
      <c r="C234" s="143"/>
      <c r="D234" s="144"/>
      <c r="E234" s="144"/>
      <c r="F234" s="144"/>
      <c r="G234" s="144"/>
      <c r="H234" s="145"/>
      <c r="I234" s="146"/>
      <c r="K234"/>
    </row>
    <row r="235" spans="2:11" ht="24" hidden="1">
      <c r="B235" s="79" t="s">
        <v>319</v>
      </c>
      <c r="C235" s="143"/>
      <c r="D235" s="144"/>
      <c r="E235" s="144"/>
      <c r="F235" s="144"/>
      <c r="G235" s="144"/>
      <c r="H235" s="145"/>
      <c r="I235" s="146"/>
      <c r="K235"/>
    </row>
    <row r="236" spans="2:11" ht="24" hidden="1">
      <c r="B236" s="79" t="s">
        <v>320</v>
      </c>
      <c r="C236" s="143"/>
      <c r="D236" s="144"/>
      <c r="E236" s="144"/>
      <c r="F236" s="144"/>
      <c r="G236" s="144"/>
      <c r="H236" s="145"/>
      <c r="I236" s="146"/>
      <c r="K236"/>
    </row>
    <row r="237" spans="2:11" ht="24" hidden="1">
      <c r="B237" s="79" t="s">
        <v>636</v>
      </c>
      <c r="C237" s="143"/>
      <c r="D237" s="144"/>
      <c r="E237" s="144"/>
      <c r="F237" s="144"/>
      <c r="G237" s="144"/>
      <c r="H237" s="145"/>
      <c r="I237" s="146"/>
      <c r="K237"/>
    </row>
    <row r="238" spans="2:11" ht="24" hidden="1">
      <c r="B238" s="79" t="s">
        <v>637</v>
      </c>
      <c r="C238" s="143"/>
      <c r="D238" s="144"/>
      <c r="E238" s="144"/>
      <c r="F238" s="144"/>
      <c r="G238" s="144"/>
      <c r="H238" s="145"/>
      <c r="I238" s="146"/>
      <c r="K238"/>
    </row>
    <row r="239" spans="2:11" s="114" customFormat="1" ht="12" customHeight="1">
      <c r="B239" s="79" t="s">
        <v>324</v>
      </c>
      <c r="C239" s="143">
        <v>1813.3904046100999</v>
      </c>
      <c r="D239" s="144">
        <v>25.960506165200059</v>
      </c>
      <c r="E239" s="144">
        <v>9.5447975899999999</v>
      </c>
      <c r="F239" s="144">
        <v>0</v>
      </c>
      <c r="G239" s="144">
        <v>16.401647735200058</v>
      </c>
      <c r="H239" s="145">
        <v>1.406084E-2</v>
      </c>
      <c r="I239" s="146">
        <v>1839.3488093291</v>
      </c>
      <c r="K239"/>
    </row>
    <row r="240" spans="2:11" s="114" customFormat="1" ht="24">
      <c r="B240" s="79" t="s">
        <v>325</v>
      </c>
      <c r="C240" s="143">
        <v>1813.3904046100999</v>
      </c>
      <c r="D240" s="144">
        <v>25.960506165200059</v>
      </c>
      <c r="E240" s="144">
        <v>9.5447975899999999</v>
      </c>
      <c r="F240" s="144">
        <v>0</v>
      </c>
      <c r="G240" s="144">
        <v>16.401647735200058</v>
      </c>
      <c r="H240" s="145">
        <v>1.406084E-2</v>
      </c>
      <c r="I240" s="146">
        <v>1839.3488093291</v>
      </c>
      <c r="K240"/>
    </row>
    <row r="241" spans="2:11" ht="24" hidden="1">
      <c r="B241" s="79" t="s">
        <v>326</v>
      </c>
      <c r="C241" s="143"/>
      <c r="D241" s="144"/>
      <c r="E241" s="144"/>
      <c r="F241" s="144"/>
      <c r="G241" s="144"/>
      <c r="H241" s="145"/>
      <c r="I241" s="146"/>
      <c r="K241"/>
    </row>
    <row r="242" spans="2:11" ht="15" hidden="1">
      <c r="B242" s="79" t="s">
        <v>327</v>
      </c>
      <c r="C242" s="143"/>
      <c r="D242" s="144"/>
      <c r="E242" s="144"/>
      <c r="F242" s="144"/>
      <c r="G242" s="144"/>
      <c r="H242" s="145"/>
      <c r="I242" s="146"/>
      <c r="K242"/>
    </row>
    <row r="243" spans="2:11" ht="15" hidden="1">
      <c r="B243" s="79" t="s">
        <v>328</v>
      </c>
      <c r="C243" s="143"/>
      <c r="D243" s="144"/>
      <c r="E243" s="144"/>
      <c r="F243" s="144"/>
      <c r="G243" s="144"/>
      <c r="H243" s="145"/>
      <c r="I243" s="146"/>
      <c r="K243"/>
    </row>
    <row r="244" spans="2:11" ht="24" hidden="1">
      <c r="B244" s="79" t="s">
        <v>329</v>
      </c>
      <c r="C244" s="143"/>
      <c r="D244" s="144"/>
      <c r="E244" s="144"/>
      <c r="F244" s="144"/>
      <c r="G244" s="144"/>
      <c r="H244" s="145"/>
      <c r="I244" s="146"/>
      <c r="K244"/>
    </row>
    <row r="245" spans="2:11" ht="24" hidden="1">
      <c r="B245" s="79" t="s">
        <v>330</v>
      </c>
      <c r="C245" s="143"/>
      <c r="D245" s="144"/>
      <c r="E245" s="144"/>
      <c r="F245" s="144"/>
      <c r="G245" s="144"/>
      <c r="H245" s="145"/>
      <c r="I245" s="146"/>
      <c r="K245"/>
    </row>
    <row r="246" spans="2:11" ht="15" hidden="1">
      <c r="B246" s="79" t="s">
        <v>638</v>
      </c>
      <c r="C246" s="143"/>
      <c r="D246" s="144"/>
      <c r="E246" s="144"/>
      <c r="F246" s="144"/>
      <c r="G246" s="144"/>
      <c r="H246" s="145"/>
      <c r="I246" s="146"/>
      <c r="K246"/>
    </row>
    <row r="247" spans="2:11" ht="24" hidden="1">
      <c r="B247" s="79" t="s">
        <v>639</v>
      </c>
      <c r="C247" s="143"/>
      <c r="D247" s="144"/>
      <c r="E247" s="144"/>
      <c r="F247" s="144"/>
      <c r="G247" s="144"/>
      <c r="H247" s="145"/>
      <c r="I247" s="146"/>
      <c r="K247"/>
    </row>
    <row r="248" spans="2:11" ht="13.5" hidden="1" customHeight="1">
      <c r="B248" s="79" t="s">
        <v>599</v>
      </c>
      <c r="C248" s="143"/>
      <c r="D248" s="144"/>
      <c r="E248" s="144"/>
      <c r="F248" s="144"/>
      <c r="G248" s="144"/>
      <c r="H248" s="145"/>
      <c r="I248" s="146"/>
      <c r="K248"/>
    </row>
    <row r="249" spans="2:11" ht="15" hidden="1">
      <c r="B249" s="79" t="s">
        <v>600</v>
      </c>
      <c r="C249" s="143"/>
      <c r="D249" s="144"/>
      <c r="E249" s="144"/>
      <c r="F249" s="144"/>
      <c r="G249" s="144"/>
      <c r="H249" s="145"/>
      <c r="I249" s="146"/>
      <c r="K249"/>
    </row>
    <row r="250" spans="2:11" ht="24" hidden="1">
      <c r="B250" s="79" t="s">
        <v>601</v>
      </c>
      <c r="C250" s="143"/>
      <c r="D250" s="144"/>
      <c r="E250" s="144"/>
      <c r="F250" s="144"/>
      <c r="G250" s="144"/>
      <c r="H250" s="145"/>
      <c r="I250" s="146"/>
      <c r="K250"/>
    </row>
    <row r="251" spans="2:11" ht="24" hidden="1">
      <c r="B251" s="79" t="s">
        <v>602</v>
      </c>
      <c r="C251" s="143"/>
      <c r="D251" s="144"/>
      <c r="E251" s="144"/>
      <c r="F251" s="144"/>
      <c r="G251" s="144"/>
      <c r="H251" s="145"/>
      <c r="I251" s="146"/>
      <c r="K251"/>
    </row>
    <row r="252" spans="2:11" ht="24" hidden="1">
      <c r="B252" s="79" t="s">
        <v>603</v>
      </c>
      <c r="C252" s="143"/>
      <c r="D252" s="144"/>
      <c r="E252" s="144"/>
      <c r="F252" s="144"/>
      <c r="G252" s="144"/>
      <c r="H252" s="145"/>
      <c r="I252" s="146"/>
      <c r="K252"/>
    </row>
    <row r="253" spans="2:11" s="114" customFormat="1" ht="12" customHeight="1">
      <c r="B253" s="83" t="s">
        <v>604</v>
      </c>
      <c r="C253" s="143">
        <v>1005.4034516200001</v>
      </c>
      <c r="D253" s="144">
        <v>8.9300404401999458</v>
      </c>
      <c r="E253" s="144">
        <v>-2.90194939</v>
      </c>
      <c r="F253" s="144">
        <v>0</v>
      </c>
      <c r="G253" s="144">
        <v>11.817928990199945</v>
      </c>
      <c r="H253" s="145">
        <v>1.406084E-2</v>
      </c>
      <c r="I253" s="146">
        <v>1014.3334920691</v>
      </c>
      <c r="K253"/>
    </row>
    <row r="254" spans="2:11" s="114" customFormat="1" ht="24">
      <c r="B254" s="83" t="s">
        <v>639</v>
      </c>
      <c r="C254" s="143">
        <v>1005.4034516200001</v>
      </c>
      <c r="D254" s="144">
        <v>8.9300404401999458</v>
      </c>
      <c r="E254" s="144">
        <v>-2.90194939</v>
      </c>
      <c r="F254" s="144">
        <v>0</v>
      </c>
      <c r="G254" s="144">
        <v>11.817928990199945</v>
      </c>
      <c r="H254" s="145">
        <v>1.406084E-2</v>
      </c>
      <c r="I254" s="146">
        <v>1014.3334920691</v>
      </c>
      <c r="K254"/>
    </row>
    <row r="255" spans="2:11" ht="24" hidden="1">
      <c r="B255" s="83" t="s">
        <v>640</v>
      </c>
      <c r="C255" s="143"/>
      <c r="D255" s="144"/>
      <c r="E255" s="144"/>
      <c r="F255" s="144"/>
      <c r="G255" s="144"/>
      <c r="H255" s="145"/>
      <c r="I255" s="146"/>
      <c r="K255"/>
    </row>
    <row r="256" spans="2:11" ht="15" hidden="1">
      <c r="B256" s="83" t="s">
        <v>600</v>
      </c>
      <c r="C256" s="143"/>
      <c r="D256" s="144"/>
      <c r="E256" s="144"/>
      <c r="F256" s="144"/>
      <c r="G256" s="144"/>
      <c r="H256" s="145"/>
      <c r="I256" s="146"/>
      <c r="K256"/>
    </row>
    <row r="257" spans="2:11" ht="24" hidden="1">
      <c r="B257" s="83" t="s">
        <v>601</v>
      </c>
      <c r="C257" s="143"/>
      <c r="D257" s="144"/>
      <c r="E257" s="144"/>
      <c r="F257" s="144"/>
      <c r="G257" s="144"/>
      <c r="H257" s="145"/>
      <c r="I257" s="146"/>
      <c r="K257"/>
    </row>
    <row r="258" spans="2:11" ht="24" hidden="1">
      <c r="B258" s="83" t="s">
        <v>602</v>
      </c>
      <c r="C258" s="143"/>
      <c r="D258" s="144"/>
      <c r="E258" s="144"/>
      <c r="F258" s="144"/>
      <c r="G258" s="144"/>
      <c r="H258" s="145"/>
      <c r="I258" s="146"/>
      <c r="K258"/>
    </row>
    <row r="259" spans="2:11" ht="24" hidden="1">
      <c r="B259" s="83" t="s">
        <v>603</v>
      </c>
      <c r="C259" s="143"/>
      <c r="D259" s="144"/>
      <c r="E259" s="144"/>
      <c r="F259" s="144"/>
      <c r="G259" s="144"/>
      <c r="H259" s="145"/>
      <c r="I259" s="146"/>
      <c r="K259"/>
    </row>
    <row r="260" spans="2:11" s="114" customFormat="1" ht="12" customHeight="1">
      <c r="B260" s="83" t="s">
        <v>605</v>
      </c>
      <c r="C260" s="143">
        <v>254.50695299009999</v>
      </c>
      <c r="D260" s="144">
        <v>17.030465724999999</v>
      </c>
      <c r="E260" s="144">
        <v>12.44674698</v>
      </c>
      <c r="F260" s="144">
        <v>0</v>
      </c>
      <c r="G260" s="144">
        <v>4.5837187449999988</v>
      </c>
      <c r="H260" s="145">
        <v>0</v>
      </c>
      <c r="I260" s="146">
        <v>271.53531726</v>
      </c>
      <c r="K260"/>
    </row>
    <row r="261" spans="2:11" s="114" customFormat="1" ht="24">
      <c r="B261" s="83" t="s">
        <v>639</v>
      </c>
      <c r="C261" s="143">
        <v>254.50695299009999</v>
      </c>
      <c r="D261" s="144">
        <v>17.030465724999999</v>
      </c>
      <c r="E261" s="144">
        <v>12.44674698</v>
      </c>
      <c r="F261" s="144">
        <v>0</v>
      </c>
      <c r="G261" s="144">
        <v>4.5837187449999988</v>
      </c>
      <c r="H261" s="145">
        <v>0</v>
      </c>
      <c r="I261" s="146">
        <v>271.53531726</v>
      </c>
      <c r="K261"/>
    </row>
    <row r="262" spans="2:11" ht="24" hidden="1">
      <c r="B262" s="83" t="s">
        <v>640</v>
      </c>
      <c r="C262" s="143"/>
      <c r="D262" s="144"/>
      <c r="E262" s="144"/>
      <c r="F262" s="144"/>
      <c r="G262" s="144"/>
      <c r="H262" s="145"/>
      <c r="I262" s="146"/>
      <c r="K262"/>
    </row>
    <row r="263" spans="2:11" ht="15" hidden="1">
      <c r="B263" s="83" t="s">
        <v>600</v>
      </c>
      <c r="C263" s="143"/>
      <c r="D263" s="144"/>
      <c r="E263" s="144"/>
      <c r="F263" s="144"/>
      <c r="G263" s="144"/>
      <c r="H263" s="145"/>
      <c r="I263" s="146"/>
      <c r="K263"/>
    </row>
    <row r="264" spans="2:11" ht="24" hidden="1">
      <c r="B264" s="83" t="s">
        <v>601</v>
      </c>
      <c r="C264" s="143"/>
      <c r="D264" s="144"/>
      <c r="E264" s="144"/>
      <c r="F264" s="144"/>
      <c r="G264" s="144"/>
      <c r="H264" s="145"/>
      <c r="I264" s="146"/>
      <c r="K264"/>
    </row>
    <row r="265" spans="2:11" ht="24" hidden="1">
      <c r="B265" s="83" t="s">
        <v>602</v>
      </c>
      <c r="C265" s="143"/>
      <c r="D265" s="144"/>
      <c r="E265" s="144"/>
      <c r="F265" s="144"/>
      <c r="G265" s="144"/>
      <c r="H265" s="145"/>
      <c r="I265" s="146"/>
      <c r="K265"/>
    </row>
    <row r="266" spans="2:11" ht="24" hidden="1">
      <c r="B266" s="83" t="s">
        <v>603</v>
      </c>
      <c r="C266" s="143"/>
      <c r="D266" s="144"/>
      <c r="E266" s="144"/>
      <c r="F266" s="144"/>
      <c r="G266" s="144"/>
      <c r="H266" s="145"/>
      <c r="I266" s="146"/>
      <c r="K266"/>
    </row>
    <row r="267" spans="2:11" s="114" customFormat="1" ht="12" customHeight="1">
      <c r="B267" s="83" t="s">
        <v>606</v>
      </c>
      <c r="C267" s="143">
        <v>553.48</v>
      </c>
      <c r="D267" s="144">
        <v>0</v>
      </c>
      <c r="E267" s="144">
        <v>0</v>
      </c>
      <c r="F267" s="144">
        <v>0</v>
      </c>
      <c r="G267" s="144">
        <v>0</v>
      </c>
      <c r="H267" s="145">
        <v>0</v>
      </c>
      <c r="I267" s="146">
        <v>553.48</v>
      </c>
      <c r="K267"/>
    </row>
    <row r="268" spans="2:11" s="114" customFormat="1" ht="24">
      <c r="B268" s="83" t="s">
        <v>598</v>
      </c>
      <c r="C268" s="143">
        <v>553.48</v>
      </c>
      <c r="D268" s="144">
        <v>0</v>
      </c>
      <c r="E268" s="144">
        <v>0</v>
      </c>
      <c r="F268" s="144">
        <v>0</v>
      </c>
      <c r="G268" s="144">
        <v>0</v>
      </c>
      <c r="H268" s="145">
        <v>0</v>
      </c>
      <c r="I268" s="146">
        <v>553.48</v>
      </c>
      <c r="K268"/>
    </row>
    <row r="269" spans="2:11" ht="24" hidden="1">
      <c r="B269" s="83" t="s">
        <v>599</v>
      </c>
      <c r="C269" s="143"/>
      <c r="D269" s="144"/>
      <c r="E269" s="144"/>
      <c r="F269" s="144"/>
      <c r="G269" s="144"/>
      <c r="H269" s="145"/>
      <c r="I269" s="146"/>
      <c r="K269"/>
    </row>
    <row r="270" spans="2:11" ht="15" hidden="1">
      <c r="B270" s="83" t="s">
        <v>600</v>
      </c>
      <c r="C270" s="143"/>
      <c r="D270" s="144"/>
      <c r="E270" s="144"/>
      <c r="F270" s="144"/>
      <c r="G270" s="144"/>
      <c r="H270" s="145"/>
      <c r="I270" s="146"/>
      <c r="K270"/>
    </row>
    <row r="271" spans="2:11" ht="24" hidden="1">
      <c r="B271" s="83" t="s">
        <v>601</v>
      </c>
      <c r="C271" s="143"/>
      <c r="D271" s="144"/>
      <c r="E271" s="144"/>
      <c r="F271" s="144"/>
      <c r="G271" s="144"/>
      <c r="H271" s="145"/>
      <c r="I271" s="146"/>
      <c r="K271"/>
    </row>
    <row r="272" spans="2:11" ht="24" hidden="1">
      <c r="B272" s="83" t="s">
        <v>602</v>
      </c>
      <c r="C272" s="143"/>
      <c r="D272" s="144"/>
      <c r="E272" s="144"/>
      <c r="F272" s="144"/>
      <c r="G272" s="144"/>
      <c r="H272" s="145"/>
      <c r="I272" s="146"/>
      <c r="K272"/>
    </row>
    <row r="273" spans="2:11" ht="24" hidden="1">
      <c r="B273" s="83" t="s">
        <v>603</v>
      </c>
      <c r="C273" s="143"/>
      <c r="D273" s="144"/>
      <c r="E273" s="144"/>
      <c r="F273" s="144"/>
      <c r="G273" s="144"/>
      <c r="H273" s="145"/>
      <c r="I273" s="146"/>
      <c r="K273"/>
    </row>
    <row r="274" spans="2:11" s="217" customFormat="1" ht="12" customHeight="1">
      <c r="B274" s="80" t="s">
        <v>607</v>
      </c>
      <c r="C274" s="140">
        <v>22.390293087900002</v>
      </c>
      <c r="D274" s="141">
        <v>-1.0000071063000016</v>
      </c>
      <c r="E274" s="141">
        <v>-1.01</v>
      </c>
      <c r="F274" s="141">
        <v>0</v>
      </c>
      <c r="G274" s="141">
        <v>9.9928936999984508E-3</v>
      </c>
      <c r="H274" s="142">
        <v>0</v>
      </c>
      <c r="I274" s="130">
        <v>21.389694610799999</v>
      </c>
      <c r="K274"/>
    </row>
    <row r="275" spans="2:11" s="114" customFormat="1" ht="12" customHeight="1">
      <c r="B275" s="79" t="s">
        <v>313</v>
      </c>
      <c r="C275" s="143">
        <v>21.460293087900002</v>
      </c>
      <c r="D275" s="144">
        <v>-1.0100071063000016</v>
      </c>
      <c r="E275" s="144">
        <v>-1.01</v>
      </c>
      <c r="F275" s="144">
        <v>0</v>
      </c>
      <c r="G275" s="144"/>
      <c r="H275" s="145">
        <v>0</v>
      </c>
      <c r="I275" s="146">
        <v>20.449694610799998</v>
      </c>
      <c r="K275"/>
    </row>
    <row r="276" spans="2:11" ht="15" hidden="1">
      <c r="B276" s="79" t="s">
        <v>340</v>
      </c>
      <c r="C276" s="147"/>
      <c r="D276" s="148"/>
      <c r="E276" s="148"/>
      <c r="F276" s="148"/>
      <c r="G276" s="148"/>
      <c r="H276" s="149"/>
      <c r="I276" s="150"/>
      <c r="K276"/>
    </row>
    <row r="277" spans="2:11" ht="15" hidden="1">
      <c r="B277" s="79" t="s">
        <v>608</v>
      </c>
      <c r="C277" s="147"/>
      <c r="D277" s="148"/>
      <c r="E277" s="148"/>
      <c r="F277" s="148"/>
      <c r="G277" s="148"/>
      <c r="H277" s="149"/>
      <c r="I277" s="150"/>
      <c r="K277"/>
    </row>
    <row r="278" spans="2:11" s="114" customFormat="1" ht="24">
      <c r="B278" s="79" t="s">
        <v>342</v>
      </c>
      <c r="C278" s="147">
        <v>2.3202930879000001</v>
      </c>
      <c r="D278" s="148">
        <v>-7.1063000000037846E-6</v>
      </c>
      <c r="E278" s="148">
        <v>0</v>
      </c>
      <c r="F278" s="148">
        <v>0</v>
      </c>
      <c r="G278" s="148"/>
      <c r="H278" s="149">
        <v>0</v>
      </c>
      <c r="I278" s="150">
        <v>2.3196946108000001</v>
      </c>
      <c r="K278"/>
    </row>
    <row r="279" spans="2:11" ht="15" hidden="1">
      <c r="B279" s="79" t="s">
        <v>278</v>
      </c>
      <c r="C279" s="147">
        <v>0</v>
      </c>
      <c r="D279" s="148"/>
      <c r="E279" s="148"/>
      <c r="F279" s="148"/>
      <c r="G279" s="148"/>
      <c r="H279" s="149"/>
      <c r="I279" s="150"/>
      <c r="K279"/>
    </row>
    <row r="280" spans="2:11" s="114" customFormat="1" ht="12" customHeight="1">
      <c r="B280" s="79" t="s">
        <v>343</v>
      </c>
      <c r="C280" s="147">
        <v>19.14</v>
      </c>
      <c r="D280" s="148">
        <v>-1.0100000000000016</v>
      </c>
      <c r="E280" s="148">
        <v>-1.01</v>
      </c>
      <c r="F280" s="148">
        <v>0</v>
      </c>
      <c r="G280" s="148"/>
      <c r="H280" s="149">
        <v>0</v>
      </c>
      <c r="I280" s="150">
        <v>18.13</v>
      </c>
      <c r="K280"/>
    </row>
    <row r="281" spans="2:11" ht="15" hidden="1">
      <c r="B281" s="79" t="s">
        <v>344</v>
      </c>
      <c r="C281" s="147">
        <v>0</v>
      </c>
      <c r="D281" s="148"/>
      <c r="E281" s="148"/>
      <c r="F281" s="148"/>
      <c r="G281" s="148"/>
      <c r="H281" s="149"/>
      <c r="I281" s="150"/>
      <c r="K281"/>
    </row>
    <row r="282" spans="2:11" s="114" customFormat="1" ht="24">
      <c r="B282" s="79" t="s">
        <v>345</v>
      </c>
      <c r="C282" s="147">
        <v>19.14</v>
      </c>
      <c r="D282" s="148">
        <v>-1.0100000000000016</v>
      </c>
      <c r="E282" s="148">
        <v>-1.01</v>
      </c>
      <c r="F282" s="148">
        <v>0</v>
      </c>
      <c r="G282" s="148"/>
      <c r="H282" s="149">
        <v>0</v>
      </c>
      <c r="I282" s="150">
        <v>18.13</v>
      </c>
      <c r="K282"/>
    </row>
    <row r="283" spans="2:11" ht="24" hidden="1">
      <c r="B283" s="79" t="s">
        <v>641</v>
      </c>
      <c r="C283" s="143">
        <v>21.460293087900002</v>
      </c>
      <c r="D283" s="144">
        <v>-1.0100071063000016</v>
      </c>
      <c r="E283" s="144">
        <v>-1.01</v>
      </c>
      <c r="F283" s="144">
        <v>0</v>
      </c>
      <c r="G283" s="144">
        <v>-7.1063000015580968E-6</v>
      </c>
      <c r="H283" s="145">
        <v>0</v>
      </c>
      <c r="I283" s="146">
        <v>20.449694610799998</v>
      </c>
      <c r="K283"/>
    </row>
    <row r="284" spans="2:11" ht="15" hidden="1">
      <c r="B284" s="79" t="s">
        <v>347</v>
      </c>
      <c r="C284" s="143">
        <v>2.3202930879000001</v>
      </c>
      <c r="D284" s="144">
        <v>-7.1063000000037846E-6</v>
      </c>
      <c r="E284" s="144">
        <v>0</v>
      </c>
      <c r="F284" s="144">
        <v>0</v>
      </c>
      <c r="G284" s="144">
        <v>-7.1063000000037846E-6</v>
      </c>
      <c r="H284" s="145">
        <v>0</v>
      </c>
      <c r="I284" s="146">
        <v>2.3196946108000001</v>
      </c>
      <c r="K284"/>
    </row>
    <row r="285" spans="2:11" ht="15" hidden="1">
      <c r="B285" s="79" t="s">
        <v>348</v>
      </c>
      <c r="C285" s="143">
        <v>19.14</v>
      </c>
      <c r="D285" s="144">
        <v>-1.0100000000000016</v>
      </c>
      <c r="E285" s="144">
        <v>-1.01</v>
      </c>
      <c r="F285" s="144">
        <v>0</v>
      </c>
      <c r="G285" s="144">
        <v>-1.5543122344752192E-15</v>
      </c>
      <c r="H285" s="145">
        <v>0</v>
      </c>
      <c r="I285" s="146">
        <v>18.13</v>
      </c>
      <c r="K285"/>
    </row>
    <row r="286" spans="2:11" ht="15" hidden="1">
      <c r="B286" s="79" t="s">
        <v>642</v>
      </c>
      <c r="C286" s="143">
        <v>0</v>
      </c>
      <c r="D286" s="144"/>
      <c r="E286" s="144"/>
      <c r="F286" s="144"/>
      <c r="G286" s="144"/>
      <c r="H286" s="145"/>
      <c r="I286" s="146"/>
      <c r="K286"/>
    </row>
    <row r="287" spans="2:11" ht="24" hidden="1">
      <c r="B287" s="79" t="s">
        <v>643</v>
      </c>
      <c r="C287" s="143">
        <v>0</v>
      </c>
      <c r="D287" s="144"/>
      <c r="E287" s="144"/>
      <c r="F287" s="144"/>
      <c r="G287" s="144"/>
      <c r="H287" s="145"/>
      <c r="I287" s="146"/>
      <c r="K287"/>
    </row>
    <row r="288" spans="2:11" s="114" customFormat="1" ht="12" customHeight="1">
      <c r="B288" s="79" t="s">
        <v>644</v>
      </c>
      <c r="C288" s="143">
        <v>0.92999999999999994</v>
      </c>
      <c r="D288" s="144">
        <v>1.0000000000000009E-2</v>
      </c>
      <c r="E288" s="144">
        <v>0</v>
      </c>
      <c r="F288" s="144">
        <v>0</v>
      </c>
      <c r="G288" s="144">
        <v>1.0000000000000009E-2</v>
      </c>
      <c r="H288" s="145">
        <v>0</v>
      </c>
      <c r="I288" s="146">
        <v>0.94</v>
      </c>
      <c r="K288"/>
    </row>
    <row r="289" spans="2:11" ht="15" hidden="1">
      <c r="B289" s="79" t="s">
        <v>372</v>
      </c>
      <c r="C289" s="143"/>
      <c r="D289" s="144">
        <v>0</v>
      </c>
      <c r="E289" s="144">
        <v>0</v>
      </c>
      <c r="F289" s="144">
        <v>0</v>
      </c>
      <c r="G289" s="144">
        <v>0</v>
      </c>
      <c r="H289" s="145">
        <v>0</v>
      </c>
      <c r="I289" s="146">
        <v>0</v>
      </c>
      <c r="K289"/>
    </row>
    <row r="290" spans="2:11" ht="15" hidden="1">
      <c r="B290" s="79" t="s">
        <v>352</v>
      </c>
      <c r="C290" s="147"/>
      <c r="D290" s="148">
        <v>0</v>
      </c>
      <c r="E290" s="148">
        <v>0</v>
      </c>
      <c r="F290" s="148">
        <v>0</v>
      </c>
      <c r="G290" s="148">
        <v>0</v>
      </c>
      <c r="H290" s="149">
        <v>0</v>
      </c>
      <c r="I290" s="150">
        <v>0</v>
      </c>
      <c r="K290"/>
    </row>
    <row r="291" spans="2:11" ht="15" hidden="1">
      <c r="B291" s="79" t="s">
        <v>353</v>
      </c>
      <c r="C291" s="147"/>
      <c r="D291" s="148">
        <v>0</v>
      </c>
      <c r="E291" s="148">
        <v>0</v>
      </c>
      <c r="F291" s="148">
        <v>0</v>
      </c>
      <c r="G291" s="148">
        <v>0</v>
      </c>
      <c r="H291" s="149">
        <v>0</v>
      </c>
      <c r="I291" s="150">
        <v>0</v>
      </c>
      <c r="K291"/>
    </row>
    <row r="292" spans="2:11" ht="15" hidden="1">
      <c r="B292" s="79" t="s">
        <v>608</v>
      </c>
      <c r="C292" s="143"/>
      <c r="D292" s="144"/>
      <c r="E292" s="144"/>
      <c r="F292" s="144"/>
      <c r="G292" s="144"/>
      <c r="H292" s="145"/>
      <c r="I292" s="146"/>
      <c r="K292"/>
    </row>
    <row r="293" spans="2:11" ht="15" hidden="1">
      <c r="B293" s="79" t="s">
        <v>352</v>
      </c>
      <c r="C293" s="147"/>
      <c r="D293" s="148"/>
      <c r="E293" s="148"/>
      <c r="F293" s="148"/>
      <c r="G293" s="148"/>
      <c r="H293" s="149"/>
      <c r="I293" s="150"/>
      <c r="K293"/>
    </row>
    <row r="294" spans="2:11" ht="15" hidden="1">
      <c r="B294" s="79" t="s">
        <v>353</v>
      </c>
      <c r="C294" s="147"/>
      <c r="D294" s="148"/>
      <c r="E294" s="148"/>
      <c r="F294" s="148"/>
      <c r="G294" s="148"/>
      <c r="H294" s="149"/>
      <c r="I294" s="150"/>
      <c r="K294"/>
    </row>
    <row r="295" spans="2:11" ht="24" hidden="1">
      <c r="B295" s="79" t="s">
        <v>342</v>
      </c>
      <c r="C295" s="143"/>
      <c r="D295" s="144">
        <v>0</v>
      </c>
      <c r="E295" s="144">
        <v>0</v>
      </c>
      <c r="F295" s="144">
        <v>0</v>
      </c>
      <c r="G295" s="144">
        <v>0</v>
      </c>
      <c r="H295" s="145">
        <v>0</v>
      </c>
      <c r="I295" s="146">
        <v>0</v>
      </c>
      <c r="K295"/>
    </row>
    <row r="296" spans="2:11" ht="15" hidden="1">
      <c r="B296" s="79" t="s">
        <v>352</v>
      </c>
      <c r="C296" s="147"/>
      <c r="D296" s="148">
        <v>0</v>
      </c>
      <c r="E296" s="148">
        <v>0</v>
      </c>
      <c r="F296" s="148">
        <v>0</v>
      </c>
      <c r="G296" s="148">
        <v>0</v>
      </c>
      <c r="H296" s="149">
        <v>0</v>
      </c>
      <c r="I296" s="150">
        <v>0</v>
      </c>
      <c r="K296"/>
    </row>
    <row r="297" spans="2:11" ht="15" hidden="1">
      <c r="B297" s="79" t="s">
        <v>353</v>
      </c>
      <c r="C297" s="147"/>
      <c r="D297" s="148">
        <v>0</v>
      </c>
      <c r="E297" s="148">
        <v>0</v>
      </c>
      <c r="F297" s="148">
        <v>0</v>
      </c>
      <c r="G297" s="148">
        <v>0</v>
      </c>
      <c r="H297" s="149">
        <v>0</v>
      </c>
      <c r="I297" s="150">
        <v>0</v>
      </c>
      <c r="K297"/>
    </row>
    <row r="298" spans="2:11" s="114" customFormat="1" ht="12" customHeight="1">
      <c r="B298" s="79" t="s">
        <v>278</v>
      </c>
      <c r="C298" s="143">
        <v>0.49</v>
      </c>
      <c r="D298" s="144">
        <v>1.0000000000000009E-2</v>
      </c>
      <c r="E298" s="144">
        <v>0</v>
      </c>
      <c r="F298" s="144">
        <v>0</v>
      </c>
      <c r="G298" s="144">
        <v>1.0000000000000009E-2</v>
      </c>
      <c r="H298" s="145">
        <v>0</v>
      </c>
      <c r="I298" s="146">
        <v>0.5</v>
      </c>
      <c r="K298"/>
    </row>
    <row r="299" spans="2:11" s="114" customFormat="1" ht="12" customHeight="1">
      <c r="B299" s="79" t="s">
        <v>352</v>
      </c>
      <c r="C299" s="147">
        <v>0.49</v>
      </c>
      <c r="D299" s="148">
        <v>1.0000000000000009E-2</v>
      </c>
      <c r="E299" s="148">
        <v>0</v>
      </c>
      <c r="F299" s="148">
        <v>0</v>
      </c>
      <c r="G299" s="148">
        <v>1.0000000000000009E-2</v>
      </c>
      <c r="H299" s="149">
        <v>0</v>
      </c>
      <c r="I299" s="150">
        <v>0.5</v>
      </c>
      <c r="K299"/>
    </row>
    <row r="300" spans="2:11" ht="15" hidden="1">
      <c r="B300" s="79" t="s">
        <v>353</v>
      </c>
      <c r="C300" s="147">
        <v>0</v>
      </c>
      <c r="D300" s="148">
        <v>0</v>
      </c>
      <c r="E300" s="148">
        <v>0</v>
      </c>
      <c r="F300" s="148">
        <v>0</v>
      </c>
      <c r="G300" s="148">
        <v>0</v>
      </c>
      <c r="H300" s="149">
        <v>0</v>
      </c>
      <c r="I300" s="150">
        <v>0</v>
      </c>
      <c r="K300"/>
    </row>
    <row r="301" spans="2:11" s="114" customFormat="1" ht="12" customHeight="1">
      <c r="B301" s="79" t="s">
        <v>343</v>
      </c>
      <c r="C301" s="143">
        <v>0.44</v>
      </c>
      <c r="D301" s="144">
        <v>0</v>
      </c>
      <c r="E301" s="144">
        <v>0</v>
      </c>
      <c r="F301" s="144">
        <v>0</v>
      </c>
      <c r="G301" s="144">
        <v>0</v>
      </c>
      <c r="H301" s="145">
        <v>0</v>
      </c>
      <c r="I301" s="146">
        <v>0.44</v>
      </c>
      <c r="K301"/>
    </row>
    <row r="302" spans="2:11" ht="15" hidden="1">
      <c r="B302" s="79" t="s">
        <v>352</v>
      </c>
      <c r="C302" s="147">
        <v>0</v>
      </c>
      <c r="D302" s="148">
        <v>0</v>
      </c>
      <c r="E302" s="148">
        <v>0</v>
      </c>
      <c r="F302" s="148">
        <v>0</v>
      </c>
      <c r="G302" s="148">
        <v>0</v>
      </c>
      <c r="H302" s="149">
        <v>0</v>
      </c>
      <c r="I302" s="150">
        <v>0</v>
      </c>
      <c r="K302"/>
    </row>
    <row r="303" spans="2:11" s="114" customFormat="1" ht="12" customHeight="1">
      <c r="B303" s="79" t="s">
        <v>353</v>
      </c>
      <c r="C303" s="147">
        <v>0.44</v>
      </c>
      <c r="D303" s="148">
        <v>0</v>
      </c>
      <c r="E303" s="148">
        <v>0</v>
      </c>
      <c r="F303" s="148">
        <v>0</v>
      </c>
      <c r="G303" s="148">
        <v>0</v>
      </c>
      <c r="H303" s="149">
        <v>0</v>
      </c>
      <c r="I303" s="150">
        <v>0.44</v>
      </c>
      <c r="K303"/>
    </row>
    <row r="304" spans="2:11" ht="15" hidden="1">
      <c r="B304" s="79" t="s">
        <v>344</v>
      </c>
      <c r="C304" s="143">
        <v>0</v>
      </c>
      <c r="D304" s="144">
        <v>0</v>
      </c>
      <c r="E304" s="144">
        <v>0</v>
      </c>
      <c r="F304" s="144">
        <v>0</v>
      </c>
      <c r="G304" s="144">
        <v>0</v>
      </c>
      <c r="H304" s="145">
        <v>0</v>
      </c>
      <c r="I304" s="146">
        <v>0</v>
      </c>
      <c r="K304"/>
    </row>
    <row r="305" spans="2:11" ht="15" hidden="1">
      <c r="B305" s="79" t="s">
        <v>354</v>
      </c>
      <c r="C305" s="147">
        <v>0</v>
      </c>
      <c r="D305" s="148">
        <v>0</v>
      </c>
      <c r="E305" s="148">
        <v>0</v>
      </c>
      <c r="F305" s="148">
        <v>0</v>
      </c>
      <c r="G305" s="148">
        <v>0</v>
      </c>
      <c r="H305" s="149">
        <v>0</v>
      </c>
      <c r="I305" s="150">
        <v>0</v>
      </c>
      <c r="K305"/>
    </row>
    <row r="306" spans="2:11" ht="15" hidden="1">
      <c r="B306" s="79" t="s">
        <v>355</v>
      </c>
      <c r="C306" s="147">
        <v>0</v>
      </c>
      <c r="D306" s="148">
        <v>0</v>
      </c>
      <c r="E306" s="148">
        <v>0</v>
      </c>
      <c r="F306" s="148">
        <v>0</v>
      </c>
      <c r="G306" s="148">
        <v>0</v>
      </c>
      <c r="H306" s="149">
        <v>0</v>
      </c>
      <c r="I306" s="150">
        <v>0</v>
      </c>
      <c r="K306"/>
    </row>
    <row r="307" spans="2:11" s="114" customFormat="1" ht="24">
      <c r="B307" s="79" t="s">
        <v>345</v>
      </c>
      <c r="C307" s="143">
        <v>0.44</v>
      </c>
      <c r="D307" s="144">
        <v>0</v>
      </c>
      <c r="E307" s="144">
        <v>0</v>
      </c>
      <c r="F307" s="144">
        <v>0</v>
      </c>
      <c r="G307" s="144">
        <v>0</v>
      </c>
      <c r="H307" s="145">
        <v>0</v>
      </c>
      <c r="I307" s="146">
        <v>0.44</v>
      </c>
      <c r="K307"/>
    </row>
    <row r="308" spans="2:11" ht="15" hidden="1">
      <c r="B308" s="79" t="s">
        <v>354</v>
      </c>
      <c r="C308" s="147">
        <v>0</v>
      </c>
      <c r="D308" s="148">
        <v>0</v>
      </c>
      <c r="E308" s="148">
        <v>0</v>
      </c>
      <c r="F308" s="148">
        <v>0</v>
      </c>
      <c r="G308" s="148">
        <v>0</v>
      </c>
      <c r="H308" s="149">
        <v>0</v>
      </c>
      <c r="I308" s="150">
        <v>0</v>
      </c>
      <c r="K308"/>
    </row>
    <row r="309" spans="2:11" s="114" customFormat="1" ht="12" customHeight="1">
      <c r="B309" s="79" t="s">
        <v>355</v>
      </c>
      <c r="C309" s="147">
        <v>0.44</v>
      </c>
      <c r="D309" s="148">
        <v>0</v>
      </c>
      <c r="E309" s="148">
        <v>0</v>
      </c>
      <c r="F309" s="148">
        <v>0</v>
      </c>
      <c r="G309" s="148">
        <v>0</v>
      </c>
      <c r="H309" s="149">
        <v>0</v>
      </c>
      <c r="I309" s="150">
        <v>0.44</v>
      </c>
      <c r="K309"/>
    </row>
    <row r="310" spans="2:11" s="26" customFormat="1" ht="22.5" hidden="1" customHeight="1">
      <c r="B310" s="80" t="s">
        <v>617</v>
      </c>
      <c r="C310" s="140"/>
      <c r="D310" s="141"/>
      <c r="E310" s="141"/>
      <c r="F310" s="141"/>
      <c r="G310" s="141"/>
      <c r="H310" s="142"/>
      <c r="I310" s="130"/>
      <c r="K310"/>
    </row>
    <row r="311" spans="2:11" s="26" customFormat="1" ht="15" hidden="1">
      <c r="B311" s="79" t="s">
        <v>340</v>
      </c>
      <c r="C311" s="147"/>
      <c r="D311" s="148"/>
      <c r="E311" s="148"/>
      <c r="F311" s="148"/>
      <c r="G311" s="148"/>
      <c r="H311" s="149"/>
      <c r="I311" s="150"/>
      <c r="K311"/>
    </row>
    <row r="312" spans="2:11" s="26" customFormat="1" ht="15" hidden="1">
      <c r="B312" s="79" t="s">
        <v>608</v>
      </c>
      <c r="C312" s="147"/>
      <c r="D312" s="148"/>
      <c r="E312" s="148"/>
      <c r="F312" s="148"/>
      <c r="G312" s="148"/>
      <c r="H312" s="149"/>
      <c r="I312" s="150"/>
      <c r="K312"/>
    </row>
    <row r="313" spans="2:11" s="26" customFormat="1" ht="24" hidden="1">
      <c r="B313" s="79" t="s">
        <v>342</v>
      </c>
      <c r="C313" s="143"/>
      <c r="D313" s="144"/>
      <c r="E313" s="144"/>
      <c r="F313" s="144"/>
      <c r="G313" s="144"/>
      <c r="H313" s="145"/>
      <c r="I313" s="146"/>
      <c r="K313"/>
    </row>
    <row r="314" spans="2:11" s="26" customFormat="1" ht="15" hidden="1">
      <c r="B314" s="79" t="s">
        <v>278</v>
      </c>
      <c r="C314" s="147"/>
      <c r="D314" s="148"/>
      <c r="E314" s="148"/>
      <c r="F314" s="148"/>
      <c r="G314" s="148"/>
      <c r="H314" s="149"/>
      <c r="I314" s="150"/>
      <c r="K314"/>
    </row>
    <row r="315" spans="2:11" s="26" customFormat="1" ht="15" hidden="1">
      <c r="B315" s="79" t="s">
        <v>343</v>
      </c>
      <c r="C315" s="147"/>
      <c r="D315" s="148"/>
      <c r="E315" s="148"/>
      <c r="F315" s="148"/>
      <c r="G315" s="148"/>
      <c r="H315" s="149"/>
      <c r="I315" s="150"/>
      <c r="K315"/>
    </row>
    <row r="316" spans="2:11" s="26" customFormat="1" ht="15" hidden="1">
      <c r="B316" s="79" t="s">
        <v>344</v>
      </c>
      <c r="C316" s="147"/>
      <c r="D316" s="148"/>
      <c r="E316" s="148"/>
      <c r="F316" s="148"/>
      <c r="G316" s="148"/>
      <c r="H316" s="149"/>
      <c r="I316" s="150"/>
      <c r="K316"/>
    </row>
    <row r="317" spans="2:11" s="26" customFormat="1" ht="24" hidden="1">
      <c r="B317" s="79" t="s">
        <v>345</v>
      </c>
      <c r="C317" s="147"/>
      <c r="D317" s="148"/>
      <c r="E317" s="148"/>
      <c r="F317" s="148"/>
      <c r="G317" s="148"/>
      <c r="H317" s="149"/>
      <c r="I317" s="150"/>
      <c r="K317"/>
    </row>
    <row r="318" spans="2:11" ht="11.25" hidden="1" customHeight="1">
      <c r="B318" s="79" t="s">
        <v>618</v>
      </c>
      <c r="C318" s="143"/>
      <c r="D318" s="144"/>
      <c r="E318" s="144"/>
      <c r="F318" s="144"/>
      <c r="G318" s="144"/>
      <c r="H318" s="145"/>
      <c r="I318" s="146"/>
      <c r="K318"/>
    </row>
    <row r="319" spans="2:11" ht="15" hidden="1">
      <c r="B319" s="79" t="s">
        <v>365</v>
      </c>
      <c r="C319" s="143"/>
      <c r="D319" s="144"/>
      <c r="E319" s="144"/>
      <c r="F319" s="144"/>
      <c r="G319" s="144"/>
      <c r="H319" s="145"/>
      <c r="I319" s="146"/>
      <c r="K319"/>
    </row>
    <row r="320" spans="2:11" ht="15" hidden="1">
      <c r="B320" s="79" t="s">
        <v>366</v>
      </c>
      <c r="C320" s="143"/>
      <c r="D320" s="144"/>
      <c r="E320" s="144"/>
      <c r="F320" s="144"/>
      <c r="G320" s="144"/>
      <c r="H320" s="145"/>
      <c r="I320" s="146"/>
      <c r="K320"/>
    </row>
    <row r="321" spans="2:11" ht="15" hidden="1">
      <c r="B321" s="79" t="s">
        <v>645</v>
      </c>
      <c r="C321" s="143"/>
      <c r="D321" s="144"/>
      <c r="E321" s="144"/>
      <c r="F321" s="144"/>
      <c r="G321" s="144"/>
      <c r="H321" s="145"/>
      <c r="I321" s="146"/>
      <c r="K321"/>
    </row>
    <row r="322" spans="2:11" s="217" customFormat="1" ht="12" customHeight="1">
      <c r="B322" s="80" t="s">
        <v>646</v>
      </c>
      <c r="C322" s="140">
        <v>8399.4465105454001</v>
      </c>
      <c r="D322" s="141">
        <v>277.83812671560003</v>
      </c>
      <c r="E322" s="141">
        <v>98.138128399999999</v>
      </c>
      <c r="F322" s="141">
        <v>0</v>
      </c>
      <c r="G322" s="141">
        <v>179.93970218560003</v>
      </c>
      <c r="H322" s="142">
        <v>-0.23970387000000004</v>
      </c>
      <c r="I322" s="130">
        <v>8677.2847871824997</v>
      </c>
      <c r="K322"/>
    </row>
    <row r="323" spans="2:11" ht="15" hidden="1">
      <c r="B323" s="80" t="s">
        <v>622</v>
      </c>
      <c r="C323" s="140">
        <v>0</v>
      </c>
      <c r="D323" s="141">
        <v>0</v>
      </c>
      <c r="E323" s="141">
        <v>0</v>
      </c>
      <c r="F323" s="141">
        <v>0</v>
      </c>
      <c r="G323" s="141">
        <v>0</v>
      </c>
      <c r="H323" s="142">
        <v>0</v>
      </c>
      <c r="I323" s="130">
        <v>0</v>
      </c>
      <c r="K323"/>
    </row>
    <row r="324" spans="2:11" s="114" customFormat="1" ht="12" customHeight="1">
      <c r="B324" s="80" t="s">
        <v>647</v>
      </c>
      <c r="C324" s="140">
        <v>194.2106397</v>
      </c>
      <c r="D324" s="141">
        <v>2.5762585608000155</v>
      </c>
      <c r="E324" s="141">
        <v>0.29484441</v>
      </c>
      <c r="F324" s="141">
        <v>0</v>
      </c>
      <c r="G324" s="141">
        <v>2.2814141508000154</v>
      </c>
      <c r="H324" s="142">
        <v>0</v>
      </c>
      <c r="I324" s="130">
        <v>196.78689826000002</v>
      </c>
      <c r="J324" s="397"/>
      <c r="K324"/>
    </row>
    <row r="325" spans="2:11" ht="15" hidden="1">
      <c r="B325" s="152" t="s">
        <v>372</v>
      </c>
      <c r="C325" s="157"/>
      <c r="D325" s="158">
        <v>0</v>
      </c>
      <c r="E325" s="158">
        <v>0</v>
      </c>
      <c r="F325" s="158">
        <v>0</v>
      </c>
      <c r="G325" s="158">
        <v>0</v>
      </c>
      <c r="H325" s="159">
        <v>0</v>
      </c>
      <c r="I325" s="146">
        <v>0</v>
      </c>
      <c r="K325"/>
    </row>
    <row r="326" spans="2:11" ht="15" hidden="1">
      <c r="B326" s="79" t="s">
        <v>352</v>
      </c>
      <c r="C326" s="147"/>
      <c r="D326" s="148">
        <v>0</v>
      </c>
      <c r="E326" s="148">
        <v>0</v>
      </c>
      <c r="F326" s="148">
        <v>0</v>
      </c>
      <c r="G326" s="148">
        <v>0</v>
      </c>
      <c r="H326" s="149">
        <v>0</v>
      </c>
      <c r="I326" s="150">
        <v>0</v>
      </c>
      <c r="K326"/>
    </row>
    <row r="327" spans="2:11" ht="15" hidden="1">
      <c r="B327" s="79" t="s">
        <v>353</v>
      </c>
      <c r="C327" s="147"/>
      <c r="D327" s="148">
        <v>0</v>
      </c>
      <c r="E327" s="148">
        <v>0</v>
      </c>
      <c r="F327" s="148">
        <v>0</v>
      </c>
      <c r="G327" s="148">
        <v>0</v>
      </c>
      <c r="H327" s="149">
        <v>0</v>
      </c>
      <c r="I327" s="150">
        <v>0</v>
      </c>
      <c r="K327"/>
    </row>
    <row r="328" spans="2:11" ht="15" hidden="1">
      <c r="B328" s="79" t="s">
        <v>608</v>
      </c>
      <c r="C328" s="157"/>
      <c r="D328" s="158"/>
      <c r="E328" s="158"/>
      <c r="F328" s="158"/>
      <c r="G328" s="158"/>
      <c r="H328" s="159"/>
      <c r="I328" s="146"/>
      <c r="K328"/>
    </row>
    <row r="329" spans="2:11" ht="15" hidden="1">
      <c r="B329" s="79" t="s">
        <v>352</v>
      </c>
      <c r="C329" s="147"/>
      <c r="D329" s="148"/>
      <c r="E329" s="148"/>
      <c r="F329" s="148"/>
      <c r="G329" s="148"/>
      <c r="H329" s="149"/>
      <c r="I329" s="150"/>
      <c r="K329"/>
    </row>
    <row r="330" spans="2:11" ht="15" hidden="1">
      <c r="B330" s="79" t="s">
        <v>353</v>
      </c>
      <c r="C330" s="147"/>
      <c r="D330" s="148"/>
      <c r="E330" s="148"/>
      <c r="F330" s="148"/>
      <c r="G330" s="148"/>
      <c r="H330" s="149"/>
      <c r="I330" s="150"/>
      <c r="K330"/>
    </row>
    <row r="331" spans="2:11" s="114" customFormat="1" ht="24">
      <c r="B331" s="79" t="s">
        <v>375</v>
      </c>
      <c r="C331" s="157">
        <v>193.77377329000001</v>
      </c>
      <c r="D331" s="158">
        <v>2.5911005608000153</v>
      </c>
      <c r="E331" s="158">
        <v>0.31069640999999998</v>
      </c>
      <c r="F331" s="158">
        <v>0</v>
      </c>
      <c r="G331" s="158">
        <v>2.2804041508000155</v>
      </c>
      <c r="H331" s="159">
        <v>0</v>
      </c>
      <c r="I331" s="146">
        <v>196.36487385000001</v>
      </c>
      <c r="K331"/>
    </row>
    <row r="332" spans="2:11" s="114" customFormat="1" ht="12" customHeight="1">
      <c r="B332" s="79" t="s">
        <v>373</v>
      </c>
      <c r="C332" s="147">
        <v>193.77377329000001</v>
      </c>
      <c r="D332" s="148">
        <v>2.5911005608000153</v>
      </c>
      <c r="E332" s="148">
        <v>0.31069640999999998</v>
      </c>
      <c r="F332" s="148">
        <v>0</v>
      </c>
      <c r="G332" s="148">
        <v>2.2804041508000155</v>
      </c>
      <c r="H332" s="149">
        <v>0</v>
      </c>
      <c r="I332" s="150">
        <v>196.36487385000001</v>
      </c>
      <c r="K332"/>
    </row>
    <row r="333" spans="2:11" ht="15" hidden="1">
      <c r="B333" s="79" t="s">
        <v>352</v>
      </c>
      <c r="C333" s="147"/>
      <c r="D333" s="148">
        <v>0</v>
      </c>
      <c r="E333" s="148">
        <v>0</v>
      </c>
      <c r="F333" s="148">
        <v>0</v>
      </c>
      <c r="G333" s="148">
        <v>0</v>
      </c>
      <c r="H333" s="149">
        <v>0</v>
      </c>
      <c r="I333" s="150">
        <v>0</v>
      </c>
      <c r="K333"/>
    </row>
    <row r="334" spans="2:11" ht="15" hidden="1">
      <c r="B334" s="79" t="s">
        <v>353</v>
      </c>
      <c r="C334" s="157"/>
      <c r="D334" s="158">
        <v>0</v>
      </c>
      <c r="E334" s="158">
        <v>0</v>
      </c>
      <c r="F334" s="158">
        <v>0</v>
      </c>
      <c r="G334" s="158">
        <v>0</v>
      </c>
      <c r="H334" s="159">
        <v>0</v>
      </c>
      <c r="I334" s="146">
        <v>0</v>
      </c>
      <c r="K334"/>
    </row>
    <row r="335" spans="2:11" ht="15" hidden="1">
      <c r="B335" s="79" t="s">
        <v>278</v>
      </c>
      <c r="C335" s="157"/>
      <c r="D335" s="158">
        <v>0</v>
      </c>
      <c r="E335" s="158">
        <v>0</v>
      </c>
      <c r="F335" s="158">
        <v>0</v>
      </c>
      <c r="G335" s="158">
        <v>0</v>
      </c>
      <c r="H335" s="159">
        <v>0</v>
      </c>
      <c r="I335" s="146">
        <v>0</v>
      </c>
      <c r="K335"/>
    </row>
    <row r="336" spans="2:11" ht="15" hidden="1">
      <c r="B336" s="79" t="s">
        <v>352</v>
      </c>
      <c r="C336" s="147"/>
      <c r="D336" s="148">
        <v>0</v>
      </c>
      <c r="E336" s="148">
        <v>0</v>
      </c>
      <c r="F336" s="148">
        <v>0</v>
      </c>
      <c r="G336" s="148">
        <v>0</v>
      </c>
      <c r="H336" s="149">
        <v>0</v>
      </c>
      <c r="I336" s="150">
        <v>0</v>
      </c>
      <c r="K336"/>
    </row>
    <row r="337" spans="2:11" ht="15" hidden="1">
      <c r="B337" s="79" t="s">
        <v>353</v>
      </c>
      <c r="C337" s="147"/>
      <c r="D337" s="148">
        <v>0</v>
      </c>
      <c r="E337" s="148">
        <v>0</v>
      </c>
      <c r="F337" s="148">
        <v>0</v>
      </c>
      <c r="G337" s="148">
        <v>0</v>
      </c>
      <c r="H337" s="149">
        <v>0</v>
      </c>
      <c r="I337" s="150">
        <v>0</v>
      </c>
      <c r="K337"/>
    </row>
    <row r="338" spans="2:11" s="114" customFormat="1" ht="12" customHeight="1">
      <c r="B338" s="79" t="s">
        <v>343</v>
      </c>
      <c r="C338" s="157">
        <v>0.43686640999999998</v>
      </c>
      <c r="D338" s="158">
        <v>-1.4841999999999966E-2</v>
      </c>
      <c r="E338" s="158">
        <v>-1.5852000000000002E-2</v>
      </c>
      <c r="F338" s="158">
        <v>0</v>
      </c>
      <c r="G338" s="158"/>
      <c r="H338" s="159">
        <v>0</v>
      </c>
      <c r="I338" s="146">
        <v>0.42202441000000002</v>
      </c>
      <c r="K338"/>
    </row>
    <row r="339" spans="2:11" s="114" customFormat="1" ht="12" customHeight="1">
      <c r="B339" s="79" t="s">
        <v>352</v>
      </c>
      <c r="C339" s="147">
        <v>0.43686640999999998</v>
      </c>
      <c r="D339" s="148">
        <v>-1.4841999999999966E-2</v>
      </c>
      <c r="E339" s="148">
        <v>-1.5852000000000002E-2</v>
      </c>
      <c r="F339" s="148">
        <v>0</v>
      </c>
      <c r="G339" s="148"/>
      <c r="H339" s="149">
        <v>0</v>
      </c>
      <c r="I339" s="150">
        <v>0.42202441000000002</v>
      </c>
      <c r="K339"/>
    </row>
    <row r="340" spans="2:11" ht="15" hidden="1">
      <c r="B340" s="79" t="s">
        <v>353</v>
      </c>
      <c r="C340" s="147">
        <v>0</v>
      </c>
      <c r="D340" s="148">
        <v>0</v>
      </c>
      <c r="E340" s="148">
        <v>0</v>
      </c>
      <c r="F340" s="148">
        <v>0</v>
      </c>
      <c r="G340" s="148"/>
      <c r="H340" s="149">
        <v>0</v>
      </c>
      <c r="I340" s="150">
        <v>0</v>
      </c>
      <c r="K340"/>
    </row>
    <row r="341" spans="2:11" s="114" customFormat="1" ht="12" customHeight="1">
      <c r="B341" s="79" t="s">
        <v>344</v>
      </c>
      <c r="C341" s="157">
        <v>0.43686640999999998</v>
      </c>
      <c r="D341" s="158">
        <v>-1.4841999999999966E-2</v>
      </c>
      <c r="E341" s="158">
        <v>-1.5852000000000002E-2</v>
      </c>
      <c r="F341" s="158">
        <v>0</v>
      </c>
      <c r="G341" s="158"/>
      <c r="H341" s="159">
        <v>0</v>
      </c>
      <c r="I341" s="146">
        <v>0.42202441000000002</v>
      </c>
      <c r="K341"/>
    </row>
    <row r="342" spans="2:11" s="114" customFormat="1" ht="12" customHeight="1">
      <c r="B342" s="79" t="s">
        <v>354</v>
      </c>
      <c r="C342" s="147">
        <v>0.43686640999999998</v>
      </c>
      <c r="D342" s="148">
        <v>-1.4841999999999966E-2</v>
      </c>
      <c r="E342" s="148">
        <v>-1.5852000000000002E-2</v>
      </c>
      <c r="F342" s="148">
        <v>0</v>
      </c>
      <c r="G342" s="148"/>
      <c r="H342" s="149">
        <v>0</v>
      </c>
      <c r="I342" s="150">
        <v>0.42202441000000002</v>
      </c>
      <c r="K342"/>
    </row>
    <row r="343" spans="2:11" ht="15" hidden="1">
      <c r="B343" s="79" t="s">
        <v>355</v>
      </c>
      <c r="C343" s="147"/>
      <c r="D343" s="148">
        <v>0</v>
      </c>
      <c r="E343" s="148">
        <v>0</v>
      </c>
      <c r="F343" s="148">
        <v>0</v>
      </c>
      <c r="G343" s="148">
        <v>0</v>
      </c>
      <c r="H343" s="149">
        <v>0</v>
      </c>
      <c r="I343" s="150">
        <v>0</v>
      </c>
      <c r="K343"/>
    </row>
    <row r="344" spans="2:11" ht="24" hidden="1">
      <c r="B344" s="79" t="s">
        <v>345</v>
      </c>
      <c r="C344" s="157"/>
      <c r="D344" s="158">
        <v>0</v>
      </c>
      <c r="E344" s="158">
        <v>0</v>
      </c>
      <c r="F344" s="158">
        <v>0</v>
      </c>
      <c r="G344" s="158">
        <v>0</v>
      </c>
      <c r="H344" s="159">
        <v>0</v>
      </c>
      <c r="I344" s="146">
        <v>0</v>
      </c>
      <c r="K344"/>
    </row>
    <row r="345" spans="2:11" ht="15" hidden="1">
      <c r="B345" s="79" t="s">
        <v>354</v>
      </c>
      <c r="C345" s="147"/>
      <c r="D345" s="148">
        <v>0</v>
      </c>
      <c r="E345" s="148">
        <v>0</v>
      </c>
      <c r="F345" s="148">
        <v>0</v>
      </c>
      <c r="G345" s="148">
        <v>0</v>
      </c>
      <c r="H345" s="149">
        <v>0</v>
      </c>
      <c r="I345" s="150">
        <v>0</v>
      </c>
      <c r="K345"/>
    </row>
    <row r="346" spans="2:11" ht="15" hidden="1">
      <c r="B346" s="79" t="s">
        <v>355</v>
      </c>
      <c r="C346" s="147"/>
      <c r="D346" s="148">
        <v>0</v>
      </c>
      <c r="E346" s="148">
        <v>0</v>
      </c>
      <c r="F346" s="148">
        <v>0</v>
      </c>
      <c r="G346" s="148">
        <v>0</v>
      </c>
      <c r="H346" s="149">
        <v>0</v>
      </c>
      <c r="I346" s="150">
        <v>0</v>
      </c>
      <c r="K346"/>
    </row>
    <row r="347" spans="2:11" s="114" customFormat="1" ht="12" customHeight="1">
      <c r="B347" s="80" t="s">
        <v>167</v>
      </c>
      <c r="C347" s="140">
        <v>5890.7679096399997</v>
      </c>
      <c r="D347" s="141">
        <v>70.598460320499839</v>
      </c>
      <c r="E347" s="141">
        <v>-61.944346879999998</v>
      </c>
      <c r="F347" s="141">
        <v>0</v>
      </c>
      <c r="G347" s="141">
        <v>132.78251107049985</v>
      </c>
      <c r="H347" s="142">
        <v>-0.23970387000000004</v>
      </c>
      <c r="I347" s="130">
        <v>5961.3663735600003</v>
      </c>
      <c r="J347" s="397"/>
      <c r="K347"/>
    </row>
    <row r="348" spans="2:11" s="114" customFormat="1" ht="12" customHeight="1">
      <c r="B348" s="79" t="s">
        <v>340</v>
      </c>
      <c r="C348" s="157">
        <v>44.949372529999998</v>
      </c>
      <c r="D348" s="158">
        <v>-1.3026918143999993</v>
      </c>
      <c r="E348" s="158">
        <v>-2.0276276599999998</v>
      </c>
      <c r="F348" s="158">
        <v>0</v>
      </c>
      <c r="G348" s="158">
        <v>0.72493584560000057</v>
      </c>
      <c r="H348" s="159">
        <v>0</v>
      </c>
      <c r="I348" s="146">
        <v>43.646680719999999</v>
      </c>
      <c r="K348"/>
    </row>
    <row r="349" spans="2:11" s="114" customFormat="1" ht="24">
      <c r="B349" s="79" t="s">
        <v>376</v>
      </c>
      <c r="C349" s="157">
        <v>44.949372529999998</v>
      </c>
      <c r="D349" s="145">
        <v>-1.3026918143999993</v>
      </c>
      <c r="E349" s="145">
        <v>-2.0276276599999998</v>
      </c>
      <c r="F349" s="145">
        <v>0</v>
      </c>
      <c r="G349" s="145">
        <v>0.72493584560000057</v>
      </c>
      <c r="H349" s="145">
        <v>0</v>
      </c>
      <c r="I349" s="146">
        <v>43.646680719999999</v>
      </c>
      <c r="K349"/>
    </row>
    <row r="350" spans="2:11" ht="15" hidden="1">
      <c r="B350" s="79" t="s">
        <v>377</v>
      </c>
      <c r="C350" s="160"/>
      <c r="D350" s="145">
        <v>0</v>
      </c>
      <c r="E350" s="145">
        <v>0</v>
      </c>
      <c r="F350" s="145">
        <v>0</v>
      </c>
      <c r="G350" s="145">
        <v>0</v>
      </c>
      <c r="H350" s="145">
        <v>0</v>
      </c>
      <c r="I350" s="146">
        <v>0</v>
      </c>
      <c r="K350"/>
    </row>
    <row r="351" spans="2:11" ht="15" hidden="1">
      <c r="B351" s="79" t="s">
        <v>378</v>
      </c>
      <c r="C351" s="155"/>
      <c r="D351" s="145">
        <v>0</v>
      </c>
      <c r="E351" s="145">
        <v>0</v>
      </c>
      <c r="F351" s="145">
        <v>0</v>
      </c>
      <c r="G351" s="145">
        <v>0</v>
      </c>
      <c r="H351" s="145">
        <v>0</v>
      </c>
      <c r="I351" s="146">
        <v>0</v>
      </c>
      <c r="K351"/>
    </row>
    <row r="352" spans="2:11" ht="15" hidden="1">
      <c r="B352" s="79" t="s">
        <v>608</v>
      </c>
      <c r="C352" s="157"/>
      <c r="D352" s="158"/>
      <c r="E352" s="158"/>
      <c r="F352" s="158"/>
      <c r="G352" s="158"/>
      <c r="H352" s="159"/>
      <c r="I352" s="146"/>
      <c r="K352"/>
    </row>
    <row r="353" spans="2:11" ht="24" hidden="1">
      <c r="B353" s="79" t="s">
        <v>376</v>
      </c>
      <c r="C353" s="155"/>
      <c r="D353" s="145"/>
      <c r="E353" s="145"/>
      <c r="F353" s="145"/>
      <c r="G353" s="145"/>
      <c r="H353" s="145"/>
      <c r="I353" s="146"/>
      <c r="K353"/>
    </row>
    <row r="354" spans="2:11" ht="15" hidden="1">
      <c r="B354" s="79" t="s">
        <v>377</v>
      </c>
      <c r="C354" s="155"/>
      <c r="D354" s="145"/>
      <c r="E354" s="145"/>
      <c r="F354" s="145"/>
      <c r="G354" s="145"/>
      <c r="H354" s="145"/>
      <c r="I354" s="146"/>
      <c r="K354"/>
    </row>
    <row r="355" spans="2:11" ht="15" hidden="1">
      <c r="B355" s="79" t="s">
        <v>378</v>
      </c>
      <c r="C355" s="155"/>
      <c r="D355" s="145"/>
      <c r="E355" s="145"/>
      <c r="F355" s="145"/>
      <c r="G355" s="145"/>
      <c r="H355" s="145"/>
      <c r="I355" s="146"/>
      <c r="K355"/>
    </row>
    <row r="356" spans="2:11" s="114" customFormat="1" ht="24">
      <c r="B356" s="79" t="s">
        <v>375</v>
      </c>
      <c r="C356" s="157">
        <v>259.78733934000002</v>
      </c>
      <c r="D356" s="158">
        <v>0.53848289139995131</v>
      </c>
      <c r="E356" s="158">
        <v>-5.9358394499999996</v>
      </c>
      <c r="F356" s="158">
        <v>0</v>
      </c>
      <c r="G356" s="158">
        <v>6.4743223413999509</v>
      </c>
      <c r="H356" s="159">
        <v>0</v>
      </c>
      <c r="I356" s="146">
        <v>260.32582222999997</v>
      </c>
      <c r="K356"/>
    </row>
    <row r="357" spans="2:11" s="114" customFormat="1" ht="15" hidden="1">
      <c r="B357" s="79" t="s">
        <v>352</v>
      </c>
      <c r="C357" s="147">
        <v>0</v>
      </c>
      <c r="D357" s="148">
        <v>0</v>
      </c>
      <c r="E357" s="148">
        <v>0</v>
      </c>
      <c r="F357" s="148">
        <v>0</v>
      </c>
      <c r="G357" s="148">
        <v>0</v>
      </c>
      <c r="H357" s="149">
        <v>0</v>
      </c>
      <c r="I357" s="150">
        <v>0</v>
      </c>
      <c r="K357"/>
    </row>
    <row r="358" spans="2:11" s="114" customFormat="1" ht="12" customHeight="1">
      <c r="B358" s="79" t="s">
        <v>353</v>
      </c>
      <c r="C358" s="147">
        <v>259.78733934000002</v>
      </c>
      <c r="D358" s="148">
        <v>0.53848289139995131</v>
      </c>
      <c r="E358" s="148">
        <v>-5.9358394499999996</v>
      </c>
      <c r="F358" s="148">
        <v>0</v>
      </c>
      <c r="G358" s="148">
        <v>6.4743223413999509</v>
      </c>
      <c r="H358" s="149">
        <v>0</v>
      </c>
      <c r="I358" s="150">
        <v>260.32582222999997</v>
      </c>
      <c r="K358"/>
    </row>
    <row r="359" spans="2:11" s="114" customFormat="1" ht="12" customHeight="1">
      <c r="B359" s="79" t="s">
        <v>278</v>
      </c>
      <c r="C359" s="157">
        <v>3864.1683106800001</v>
      </c>
      <c r="D359" s="158">
        <v>30.940818832100035</v>
      </c>
      <c r="E359" s="158">
        <v>-69.403810620000002</v>
      </c>
      <c r="F359" s="158">
        <v>0</v>
      </c>
      <c r="G359" s="158">
        <v>96.891953382100041</v>
      </c>
      <c r="H359" s="159">
        <v>3.4526760699999999</v>
      </c>
      <c r="I359" s="146">
        <v>3895.1091331299999</v>
      </c>
      <c r="K359"/>
    </row>
    <row r="360" spans="2:11" s="114" customFormat="1" ht="12" customHeight="1">
      <c r="B360" s="79" t="s">
        <v>624</v>
      </c>
      <c r="C360" s="157">
        <v>950.41719000000001</v>
      </c>
      <c r="D360" s="145">
        <v>6.3780401215000211</v>
      </c>
      <c r="E360" s="145">
        <v>-8.7998647900000009</v>
      </c>
      <c r="F360" s="145">
        <v>0</v>
      </c>
      <c r="G360" s="145">
        <v>15.177904911500022</v>
      </c>
      <c r="H360" s="145">
        <v>0</v>
      </c>
      <c r="I360" s="146">
        <v>956.79523852</v>
      </c>
      <c r="K360"/>
    </row>
    <row r="361" spans="2:11" ht="15" hidden="1">
      <c r="B361" s="79" t="s">
        <v>377</v>
      </c>
      <c r="C361" s="122">
        <v>0</v>
      </c>
      <c r="D361" s="145">
        <v>0</v>
      </c>
      <c r="E361" s="145">
        <v>0</v>
      </c>
      <c r="F361" s="145">
        <v>0</v>
      </c>
      <c r="G361" s="145">
        <v>0</v>
      </c>
      <c r="H361" s="145">
        <v>0</v>
      </c>
      <c r="I361" s="146">
        <v>0</v>
      </c>
      <c r="K361"/>
    </row>
    <row r="362" spans="2:11" s="114" customFormat="1" ht="12" customHeight="1">
      <c r="B362" s="79" t="s">
        <v>378</v>
      </c>
      <c r="C362" s="157">
        <v>2913.75112068</v>
      </c>
      <c r="D362" s="145">
        <v>24.562778710600014</v>
      </c>
      <c r="E362" s="145">
        <v>-60.603945830000001</v>
      </c>
      <c r="F362" s="145">
        <v>0</v>
      </c>
      <c r="G362" s="145">
        <v>81.714048470600019</v>
      </c>
      <c r="H362" s="145">
        <v>3.4526760699999999</v>
      </c>
      <c r="I362" s="146">
        <v>2938.3138946099998</v>
      </c>
      <c r="K362"/>
    </row>
    <row r="363" spans="2:11" s="114" customFormat="1" ht="12" customHeight="1">
      <c r="B363" s="79" t="s">
        <v>343</v>
      </c>
      <c r="C363" s="157">
        <v>1721.86288709</v>
      </c>
      <c r="D363" s="158">
        <v>40.421850411399852</v>
      </c>
      <c r="E363" s="158">
        <v>15.422930849999998</v>
      </c>
      <c r="F363" s="158">
        <v>0</v>
      </c>
      <c r="G363" s="158">
        <v>28.69129950139985</v>
      </c>
      <c r="H363" s="159">
        <v>-3.6923799399999999</v>
      </c>
      <c r="I363" s="146">
        <v>1762.2847374799999</v>
      </c>
      <c r="K363"/>
    </row>
    <row r="364" spans="2:11" s="114" customFormat="1" ht="12" customHeight="1">
      <c r="B364" s="79" t="s">
        <v>352</v>
      </c>
      <c r="C364" s="147">
        <v>68.433997579999996</v>
      </c>
      <c r="D364" s="148">
        <v>1.8751065996999996</v>
      </c>
      <c r="E364" s="148">
        <v>1.0682593899999999</v>
      </c>
      <c r="F364" s="148">
        <v>0</v>
      </c>
      <c r="G364" s="148">
        <v>0.80684720969999957</v>
      </c>
      <c r="H364" s="149">
        <v>0</v>
      </c>
      <c r="I364" s="150">
        <v>70.309104169999998</v>
      </c>
      <c r="K364"/>
    </row>
    <row r="365" spans="2:11" s="114" customFormat="1" ht="12" customHeight="1">
      <c r="B365" s="79" t="s">
        <v>353</v>
      </c>
      <c r="C365" s="147">
        <v>1653.4288895099999</v>
      </c>
      <c r="D365" s="148">
        <v>38.546743811699855</v>
      </c>
      <c r="E365" s="148">
        <v>14.354671459999999</v>
      </c>
      <c r="F365" s="148">
        <v>0</v>
      </c>
      <c r="G365" s="148">
        <v>27.884452291699851</v>
      </c>
      <c r="H365" s="149">
        <v>-3.6923799399999999</v>
      </c>
      <c r="I365" s="150">
        <v>1691.9756333099999</v>
      </c>
      <c r="K365"/>
    </row>
    <row r="366" spans="2:11" s="114" customFormat="1" ht="12" customHeight="1">
      <c r="B366" s="79" t="s">
        <v>344</v>
      </c>
      <c r="C366" s="157">
        <v>311.83228238000004</v>
      </c>
      <c r="D366" s="158">
        <v>12.024063271099987</v>
      </c>
      <c r="E366" s="158">
        <v>4.4634364999999994</v>
      </c>
      <c r="F366" s="158">
        <v>0</v>
      </c>
      <c r="G366" s="158">
        <v>7.5606267710999866</v>
      </c>
      <c r="H366" s="159">
        <v>0</v>
      </c>
      <c r="I366" s="146">
        <v>323.85634564999998</v>
      </c>
      <c r="K366"/>
    </row>
    <row r="367" spans="2:11" s="114" customFormat="1" ht="12" customHeight="1">
      <c r="B367" s="79" t="s">
        <v>354</v>
      </c>
      <c r="C367" s="147">
        <v>5.9977241599999997</v>
      </c>
      <c r="D367" s="148">
        <v>9.7153238799999819E-2</v>
      </c>
      <c r="E367" s="148">
        <v>-2.8995700000000002E-3</v>
      </c>
      <c r="F367" s="148">
        <v>0</v>
      </c>
      <c r="G367" s="148">
        <v>0.10005280879999982</v>
      </c>
      <c r="H367" s="149">
        <v>0</v>
      </c>
      <c r="I367" s="150">
        <v>6.0948773999999997</v>
      </c>
      <c r="K367"/>
    </row>
    <row r="368" spans="2:11" s="114" customFormat="1" ht="12" customHeight="1">
      <c r="B368" s="79" t="s">
        <v>355</v>
      </c>
      <c r="C368" s="147">
        <v>305.83455822000002</v>
      </c>
      <c r="D368" s="148">
        <v>11.926910032299986</v>
      </c>
      <c r="E368" s="148">
        <v>4.4663360699999997</v>
      </c>
      <c r="F368" s="148">
        <v>0</v>
      </c>
      <c r="G368" s="148">
        <v>7.4605739622999865</v>
      </c>
      <c r="H368" s="149">
        <v>0</v>
      </c>
      <c r="I368" s="150">
        <v>317.76146825000001</v>
      </c>
      <c r="K368"/>
    </row>
    <row r="369" spans="2:11" s="114" customFormat="1" ht="24">
      <c r="B369" s="79" t="s">
        <v>345</v>
      </c>
      <c r="C369" s="157">
        <v>1410.0306047099998</v>
      </c>
      <c r="D369" s="158">
        <v>28.397787140299869</v>
      </c>
      <c r="E369" s="158">
        <v>10.95949435</v>
      </c>
      <c r="F369" s="158">
        <v>0</v>
      </c>
      <c r="G369" s="158">
        <v>21.130672730299864</v>
      </c>
      <c r="H369" s="159">
        <v>-3.6923799399999999</v>
      </c>
      <c r="I369" s="146">
        <v>1438.42839183</v>
      </c>
      <c r="K369"/>
    </row>
    <row r="370" spans="2:11" s="114" customFormat="1" ht="12" customHeight="1">
      <c r="B370" s="79" t="s">
        <v>354</v>
      </c>
      <c r="C370" s="147">
        <v>62.436273419999999</v>
      </c>
      <c r="D370" s="148">
        <v>1.7779533608999998</v>
      </c>
      <c r="E370" s="148">
        <v>1.07115896</v>
      </c>
      <c r="F370" s="148">
        <v>0</v>
      </c>
      <c r="G370" s="148">
        <v>0.70679440089999979</v>
      </c>
      <c r="H370" s="149">
        <v>0</v>
      </c>
      <c r="I370" s="150">
        <v>64.214226769999996</v>
      </c>
      <c r="K370"/>
    </row>
    <row r="371" spans="2:11" s="114" customFormat="1" ht="12" customHeight="1">
      <c r="B371" s="79" t="s">
        <v>355</v>
      </c>
      <c r="C371" s="147">
        <v>1347.5943312899999</v>
      </c>
      <c r="D371" s="148">
        <v>26.619833779399869</v>
      </c>
      <c r="E371" s="148">
        <v>9.8883353899999999</v>
      </c>
      <c r="F371" s="148">
        <v>0</v>
      </c>
      <c r="G371" s="148">
        <v>20.423878329399866</v>
      </c>
      <c r="H371" s="149">
        <v>-3.6923799399999999</v>
      </c>
      <c r="I371" s="150">
        <v>1374.2141650599999</v>
      </c>
      <c r="K371"/>
    </row>
    <row r="372" spans="2:11" ht="24" hidden="1">
      <c r="B372" s="80" t="s">
        <v>648</v>
      </c>
      <c r="C372" s="140"/>
      <c r="D372" s="141"/>
      <c r="E372" s="141"/>
      <c r="F372" s="141"/>
      <c r="G372" s="141"/>
      <c r="H372" s="142"/>
      <c r="I372" s="130"/>
      <c r="K372"/>
    </row>
    <row r="373" spans="2:11" ht="15" hidden="1">
      <c r="B373" s="79" t="s">
        <v>340</v>
      </c>
      <c r="C373" s="147"/>
      <c r="D373" s="148"/>
      <c r="E373" s="148"/>
      <c r="F373" s="148"/>
      <c r="G373" s="148"/>
      <c r="H373" s="149"/>
      <c r="I373" s="150"/>
      <c r="K373"/>
    </row>
    <row r="374" spans="2:11" ht="15" hidden="1">
      <c r="B374" s="79" t="s">
        <v>608</v>
      </c>
      <c r="C374" s="147"/>
      <c r="D374" s="148"/>
      <c r="E374" s="148"/>
      <c r="F374" s="148"/>
      <c r="G374" s="148"/>
      <c r="H374" s="149"/>
      <c r="I374" s="150"/>
      <c r="K374"/>
    </row>
    <row r="375" spans="2:11" ht="24" hidden="1">
      <c r="B375" s="79" t="s">
        <v>342</v>
      </c>
      <c r="C375" s="147"/>
      <c r="D375" s="148"/>
      <c r="E375" s="148"/>
      <c r="F375" s="148"/>
      <c r="G375" s="148"/>
      <c r="H375" s="149"/>
      <c r="I375" s="150"/>
      <c r="K375"/>
    </row>
    <row r="376" spans="2:11" ht="15" hidden="1">
      <c r="B376" s="79" t="s">
        <v>278</v>
      </c>
      <c r="C376" s="147"/>
      <c r="D376" s="148"/>
      <c r="E376" s="148"/>
      <c r="F376" s="148"/>
      <c r="G376" s="148"/>
      <c r="H376" s="149"/>
      <c r="I376" s="150"/>
      <c r="K376"/>
    </row>
    <row r="377" spans="2:11" ht="15" hidden="1">
      <c r="B377" s="79" t="s">
        <v>343</v>
      </c>
      <c r="C377" s="157"/>
      <c r="D377" s="158"/>
      <c r="E377" s="158"/>
      <c r="F377" s="158"/>
      <c r="G377" s="158"/>
      <c r="H377" s="159"/>
      <c r="I377" s="146"/>
      <c r="K377"/>
    </row>
    <row r="378" spans="2:11" ht="15" hidden="1">
      <c r="B378" s="79" t="s">
        <v>344</v>
      </c>
      <c r="C378" s="147"/>
      <c r="D378" s="148"/>
      <c r="E378" s="148"/>
      <c r="F378" s="148"/>
      <c r="G378" s="148"/>
      <c r="H378" s="149"/>
      <c r="I378" s="150"/>
      <c r="K378"/>
    </row>
    <row r="379" spans="2:11" ht="24" hidden="1">
      <c r="B379" s="79" t="s">
        <v>345</v>
      </c>
      <c r="C379" s="147"/>
      <c r="D379" s="148"/>
      <c r="E379" s="148"/>
      <c r="F379" s="148"/>
      <c r="G379" s="148"/>
      <c r="H379" s="149"/>
      <c r="I379" s="150"/>
      <c r="K379"/>
    </row>
    <row r="380" spans="2:11" ht="15" hidden="1">
      <c r="B380" s="79" t="s">
        <v>388</v>
      </c>
      <c r="C380" s="143"/>
      <c r="D380" s="144"/>
      <c r="E380" s="144"/>
      <c r="F380" s="144"/>
      <c r="G380" s="144"/>
      <c r="H380" s="145"/>
      <c r="I380" s="146"/>
      <c r="K380"/>
    </row>
    <row r="381" spans="2:11" ht="15" hidden="1">
      <c r="B381" s="79" t="s">
        <v>389</v>
      </c>
      <c r="C381" s="143"/>
      <c r="D381" s="144"/>
      <c r="E381" s="144"/>
      <c r="F381" s="144"/>
      <c r="G381" s="144"/>
      <c r="H381" s="145"/>
      <c r="I381" s="146"/>
      <c r="K381"/>
    </row>
    <row r="382" spans="2:11" ht="15" hidden="1">
      <c r="B382" s="79" t="s">
        <v>390</v>
      </c>
      <c r="C382" s="143"/>
      <c r="D382" s="144"/>
      <c r="E382" s="144"/>
      <c r="F382" s="144"/>
      <c r="G382" s="144"/>
      <c r="H382" s="145"/>
      <c r="I382" s="146"/>
      <c r="K382"/>
    </row>
    <row r="383" spans="2:11" ht="24" hidden="1">
      <c r="B383" s="79" t="s">
        <v>627</v>
      </c>
      <c r="C383" s="143"/>
      <c r="D383" s="144"/>
      <c r="E383" s="144"/>
      <c r="F383" s="144"/>
      <c r="G383" s="144"/>
      <c r="H383" s="145"/>
      <c r="I383" s="146"/>
      <c r="K383"/>
    </row>
    <row r="384" spans="2:11" ht="15" hidden="1">
      <c r="B384" s="79" t="s">
        <v>392</v>
      </c>
      <c r="C384" s="143"/>
      <c r="D384" s="144"/>
      <c r="E384" s="144"/>
      <c r="F384" s="144"/>
      <c r="G384" s="144"/>
      <c r="H384" s="145"/>
      <c r="I384" s="146"/>
      <c r="K384"/>
    </row>
    <row r="385" spans="2:11" ht="24" hidden="1">
      <c r="B385" s="79" t="s">
        <v>393</v>
      </c>
      <c r="C385" s="143"/>
      <c r="D385" s="144"/>
      <c r="E385" s="144"/>
      <c r="F385" s="144"/>
      <c r="G385" s="144"/>
      <c r="H385" s="145"/>
      <c r="I385" s="146"/>
      <c r="K385"/>
    </row>
    <row r="386" spans="2:11" s="114" customFormat="1" ht="12" customHeight="1">
      <c r="B386" s="80" t="s">
        <v>649</v>
      </c>
      <c r="C386" s="140">
        <v>1895.6793513753998</v>
      </c>
      <c r="D386" s="141">
        <v>199.53405324720018</v>
      </c>
      <c r="E386" s="141">
        <v>160.56495043999999</v>
      </c>
      <c r="F386" s="141">
        <v>0</v>
      </c>
      <c r="G386" s="141">
        <v>38.96910280720018</v>
      </c>
      <c r="H386" s="142">
        <v>0</v>
      </c>
      <c r="I386" s="130">
        <v>2095.2135509499999</v>
      </c>
      <c r="J386" s="397"/>
      <c r="K386"/>
    </row>
    <row r="387" spans="2:11" ht="15" hidden="1">
      <c r="B387" s="79" t="s">
        <v>372</v>
      </c>
      <c r="C387" s="157"/>
      <c r="D387" s="158">
        <v>0</v>
      </c>
      <c r="E387" s="158">
        <v>0</v>
      </c>
      <c r="F387" s="158">
        <v>0</v>
      </c>
      <c r="G387" s="158">
        <v>0</v>
      </c>
      <c r="H387" s="159">
        <v>0</v>
      </c>
      <c r="I387" s="146">
        <v>0</v>
      </c>
      <c r="K387"/>
    </row>
    <row r="388" spans="2:11" ht="15" hidden="1">
      <c r="B388" s="79" t="s">
        <v>352</v>
      </c>
      <c r="C388" s="147"/>
      <c r="D388" s="148">
        <v>0</v>
      </c>
      <c r="E388" s="148">
        <v>0</v>
      </c>
      <c r="F388" s="148">
        <v>0</v>
      </c>
      <c r="G388" s="148">
        <v>0</v>
      </c>
      <c r="H388" s="149">
        <v>0</v>
      </c>
      <c r="I388" s="150">
        <v>0</v>
      </c>
      <c r="K388"/>
    </row>
    <row r="389" spans="2:11" ht="15" hidden="1">
      <c r="B389" s="79" t="s">
        <v>353</v>
      </c>
      <c r="C389" s="147"/>
      <c r="D389" s="148">
        <v>0</v>
      </c>
      <c r="E389" s="148">
        <v>0</v>
      </c>
      <c r="F389" s="148">
        <v>0</v>
      </c>
      <c r="G389" s="148">
        <v>0</v>
      </c>
      <c r="H389" s="149">
        <v>0</v>
      </c>
      <c r="I389" s="150">
        <v>0</v>
      </c>
      <c r="K389"/>
    </row>
    <row r="390" spans="2:11" ht="15" hidden="1">
      <c r="B390" s="79" t="s">
        <v>608</v>
      </c>
      <c r="C390" s="157"/>
      <c r="D390" s="158"/>
      <c r="E390" s="158"/>
      <c r="F390" s="158"/>
      <c r="G390" s="158"/>
      <c r="H390" s="159"/>
      <c r="I390" s="146"/>
      <c r="K390"/>
    </row>
    <row r="391" spans="2:11" ht="15" hidden="1">
      <c r="B391" s="79" t="s">
        <v>352</v>
      </c>
      <c r="C391" s="147"/>
      <c r="D391" s="148"/>
      <c r="E391" s="148"/>
      <c r="F391" s="148"/>
      <c r="G391" s="148"/>
      <c r="H391" s="149"/>
      <c r="I391" s="150"/>
      <c r="K391"/>
    </row>
    <row r="392" spans="2:11" ht="15" hidden="1">
      <c r="B392" s="79" t="s">
        <v>353</v>
      </c>
      <c r="C392" s="147"/>
      <c r="D392" s="148"/>
      <c r="E392" s="148"/>
      <c r="F392" s="148"/>
      <c r="G392" s="148"/>
      <c r="H392" s="149"/>
      <c r="I392" s="150"/>
      <c r="K392"/>
    </row>
    <row r="393" spans="2:11" ht="24" hidden="1">
      <c r="B393" s="79" t="s">
        <v>375</v>
      </c>
      <c r="C393" s="157"/>
      <c r="D393" s="158">
        <v>0</v>
      </c>
      <c r="E393" s="158">
        <v>0</v>
      </c>
      <c r="F393" s="158">
        <v>0</v>
      </c>
      <c r="G393" s="158">
        <v>0</v>
      </c>
      <c r="H393" s="159">
        <v>0</v>
      </c>
      <c r="I393" s="146">
        <v>0</v>
      </c>
      <c r="K393"/>
    </row>
    <row r="394" spans="2:11" ht="15" hidden="1">
      <c r="B394" s="79" t="s">
        <v>352</v>
      </c>
      <c r="C394" s="147"/>
      <c r="D394" s="148">
        <v>0</v>
      </c>
      <c r="E394" s="148">
        <v>0</v>
      </c>
      <c r="F394" s="148">
        <v>0</v>
      </c>
      <c r="G394" s="148">
        <v>0</v>
      </c>
      <c r="H394" s="149">
        <v>0</v>
      </c>
      <c r="I394" s="150">
        <v>0</v>
      </c>
      <c r="K394"/>
    </row>
    <row r="395" spans="2:11" ht="15" hidden="1">
      <c r="B395" s="79" t="s">
        <v>353</v>
      </c>
      <c r="C395" s="147"/>
      <c r="D395" s="148">
        <v>0</v>
      </c>
      <c r="E395" s="148">
        <v>0</v>
      </c>
      <c r="F395" s="148">
        <v>0</v>
      </c>
      <c r="G395" s="148">
        <v>0</v>
      </c>
      <c r="H395" s="149">
        <v>0</v>
      </c>
      <c r="I395" s="150">
        <v>0</v>
      </c>
      <c r="K395"/>
    </row>
    <row r="396" spans="2:11" ht="15" hidden="1">
      <c r="B396" s="79" t="s">
        <v>278</v>
      </c>
      <c r="C396" s="157"/>
      <c r="D396" s="158">
        <v>0</v>
      </c>
      <c r="E396" s="158">
        <v>0</v>
      </c>
      <c r="F396" s="158">
        <v>0</v>
      </c>
      <c r="G396" s="158">
        <v>0</v>
      </c>
      <c r="H396" s="159">
        <v>0</v>
      </c>
      <c r="I396" s="146">
        <v>0</v>
      </c>
      <c r="K396"/>
    </row>
    <row r="397" spans="2:11" ht="15" hidden="1">
      <c r="B397" s="79" t="s">
        <v>352</v>
      </c>
      <c r="C397" s="147"/>
      <c r="D397" s="148">
        <v>0</v>
      </c>
      <c r="E397" s="148">
        <v>0</v>
      </c>
      <c r="F397" s="148">
        <v>0</v>
      </c>
      <c r="G397" s="148">
        <v>0</v>
      </c>
      <c r="H397" s="149">
        <v>0</v>
      </c>
      <c r="I397" s="150">
        <v>0</v>
      </c>
      <c r="K397"/>
    </row>
    <row r="398" spans="2:11" ht="15" hidden="1">
      <c r="B398" s="79" t="s">
        <v>353</v>
      </c>
      <c r="C398" s="147"/>
      <c r="D398" s="148">
        <v>0</v>
      </c>
      <c r="E398" s="148">
        <v>0</v>
      </c>
      <c r="F398" s="148">
        <v>0</v>
      </c>
      <c r="G398" s="148">
        <v>0</v>
      </c>
      <c r="H398" s="149">
        <v>0</v>
      </c>
      <c r="I398" s="150">
        <v>0</v>
      </c>
      <c r="K398"/>
    </row>
    <row r="399" spans="2:11" s="114" customFormat="1" ht="12" customHeight="1">
      <c r="B399" s="79" t="s">
        <v>343</v>
      </c>
      <c r="C399" s="157">
        <v>1895.6793513753998</v>
      </c>
      <c r="D399" s="158">
        <v>199.53405324720018</v>
      </c>
      <c r="E399" s="158">
        <v>160.56495043999999</v>
      </c>
      <c r="F399" s="158">
        <v>0</v>
      </c>
      <c r="G399" s="158">
        <v>38.96910280720018</v>
      </c>
      <c r="H399" s="159">
        <v>0</v>
      </c>
      <c r="I399" s="146">
        <v>2095.2135509499999</v>
      </c>
      <c r="K399"/>
    </row>
    <row r="400" spans="2:11" s="114" customFormat="1" ht="12" customHeight="1">
      <c r="B400" s="79" t="s">
        <v>352</v>
      </c>
      <c r="C400" s="147">
        <v>1818.4539854213999</v>
      </c>
      <c r="D400" s="148">
        <v>194.74812952340017</v>
      </c>
      <c r="E400" s="148">
        <v>157.20432875999998</v>
      </c>
      <c r="F400" s="148">
        <v>0</v>
      </c>
      <c r="G400" s="148">
        <v>37.543800763400185</v>
      </c>
      <c r="H400" s="149">
        <v>0</v>
      </c>
      <c r="I400" s="150">
        <v>2013.2025947300001</v>
      </c>
      <c r="K400"/>
    </row>
    <row r="401" spans="2:11" s="114" customFormat="1" ht="12" customHeight="1">
      <c r="B401" s="79" t="s">
        <v>353</v>
      </c>
      <c r="C401" s="147">
        <v>77.225365953999997</v>
      </c>
      <c r="D401" s="148">
        <v>4.7859237237999963</v>
      </c>
      <c r="E401" s="148">
        <v>3.3606216799999999</v>
      </c>
      <c r="F401" s="148">
        <v>0</v>
      </c>
      <c r="G401" s="148">
        <v>1.4253020437999964</v>
      </c>
      <c r="H401" s="149">
        <v>0</v>
      </c>
      <c r="I401" s="150">
        <v>82.010956219999997</v>
      </c>
      <c r="K401"/>
    </row>
    <row r="402" spans="2:11" s="114" customFormat="1" ht="12" customHeight="1">
      <c r="B402" s="79" t="s">
        <v>344</v>
      </c>
      <c r="C402" s="157">
        <v>16.47</v>
      </c>
      <c r="D402" s="158">
        <v>-0.23999999999999844</v>
      </c>
      <c r="E402" s="158">
        <v>-0.24</v>
      </c>
      <c r="F402" s="158">
        <v>0</v>
      </c>
      <c r="G402" s="158"/>
      <c r="H402" s="159">
        <v>0</v>
      </c>
      <c r="I402" s="146">
        <v>16.23</v>
      </c>
      <c r="K402"/>
    </row>
    <row r="403" spans="2:11" s="114" customFormat="1" ht="12" customHeight="1">
      <c r="B403" s="79" t="s">
        <v>354</v>
      </c>
      <c r="C403" s="147">
        <v>16.47</v>
      </c>
      <c r="D403" s="148">
        <v>-0.23999999999999844</v>
      </c>
      <c r="E403" s="148">
        <v>-0.24</v>
      </c>
      <c r="F403" s="148">
        <v>0</v>
      </c>
      <c r="G403" s="148"/>
      <c r="H403" s="149">
        <v>0</v>
      </c>
      <c r="I403" s="150">
        <v>16.23</v>
      </c>
      <c r="K403"/>
    </row>
    <row r="404" spans="2:11" ht="15" hidden="1">
      <c r="B404" s="79" t="s">
        <v>355</v>
      </c>
      <c r="C404" s="147">
        <v>0</v>
      </c>
      <c r="D404" s="148">
        <v>0</v>
      </c>
      <c r="E404" s="148">
        <v>0</v>
      </c>
      <c r="F404" s="148">
        <v>0</v>
      </c>
      <c r="G404" s="148">
        <v>0</v>
      </c>
      <c r="H404" s="149">
        <v>0</v>
      </c>
      <c r="I404" s="150">
        <v>0</v>
      </c>
      <c r="K404"/>
    </row>
    <row r="405" spans="2:11" s="114" customFormat="1" ht="24">
      <c r="B405" s="79" t="s">
        <v>345</v>
      </c>
      <c r="C405" s="157">
        <v>1879.2093513753998</v>
      </c>
      <c r="D405" s="158">
        <v>199.77405324720019</v>
      </c>
      <c r="E405" s="158">
        <v>160.80495044</v>
      </c>
      <c r="F405" s="158">
        <v>0</v>
      </c>
      <c r="G405" s="158">
        <v>38.96910280720018</v>
      </c>
      <c r="H405" s="159">
        <v>0</v>
      </c>
      <c r="I405" s="146">
        <v>2078.9835509499999</v>
      </c>
      <c r="K405"/>
    </row>
    <row r="406" spans="2:11" s="114" customFormat="1" ht="12" customHeight="1">
      <c r="B406" s="79" t="s">
        <v>354</v>
      </c>
      <c r="C406" s="147">
        <v>1801.9839854213999</v>
      </c>
      <c r="D406" s="148">
        <v>194.98812952340018</v>
      </c>
      <c r="E406" s="148">
        <v>157.44432875999999</v>
      </c>
      <c r="F406" s="148">
        <v>0</v>
      </c>
      <c r="G406" s="148">
        <v>37.543800763400185</v>
      </c>
      <c r="H406" s="149">
        <v>0</v>
      </c>
      <c r="I406" s="150">
        <v>1996.9725947300001</v>
      </c>
      <c r="K406"/>
    </row>
    <row r="407" spans="2:11" s="114" customFormat="1" ht="12" customHeight="1">
      <c r="B407" s="79" t="s">
        <v>355</v>
      </c>
      <c r="C407" s="147">
        <v>77.225365953999997</v>
      </c>
      <c r="D407" s="148">
        <v>4.7859237237999963</v>
      </c>
      <c r="E407" s="148">
        <v>3.3606216799999999</v>
      </c>
      <c r="F407" s="148">
        <v>0</v>
      </c>
      <c r="G407" s="148">
        <v>1.4253020437999964</v>
      </c>
      <c r="H407" s="149">
        <v>0</v>
      </c>
      <c r="I407" s="150">
        <v>82.010956219999997</v>
      </c>
      <c r="K407"/>
    </row>
    <row r="408" spans="2:11" s="114" customFormat="1" ht="24">
      <c r="B408" s="80" t="s">
        <v>629</v>
      </c>
      <c r="C408" s="140">
        <v>49.47690738</v>
      </c>
      <c r="D408" s="141">
        <v>-0.77731956999999996</v>
      </c>
      <c r="E408" s="141">
        <v>-0.77731956999999996</v>
      </c>
      <c r="F408" s="141">
        <v>0</v>
      </c>
      <c r="G408" s="141"/>
      <c r="H408" s="142">
        <v>0</v>
      </c>
      <c r="I408" s="130">
        <v>48.699587810000004</v>
      </c>
      <c r="J408" s="397"/>
      <c r="K408"/>
    </row>
    <row r="409" spans="2:11" ht="15" hidden="1">
      <c r="B409" s="79" t="s">
        <v>340</v>
      </c>
      <c r="C409" s="157"/>
      <c r="D409" s="158">
        <v>0</v>
      </c>
      <c r="E409" s="158">
        <v>0</v>
      </c>
      <c r="F409" s="158">
        <v>0</v>
      </c>
      <c r="G409" s="158"/>
      <c r="H409" s="159">
        <v>0</v>
      </c>
      <c r="I409" s="146">
        <v>0</v>
      </c>
      <c r="K409"/>
    </row>
    <row r="410" spans="2:11" ht="15" hidden="1">
      <c r="B410" s="79" t="s">
        <v>352</v>
      </c>
      <c r="C410" s="147"/>
      <c r="D410" s="148">
        <v>0</v>
      </c>
      <c r="E410" s="148">
        <v>0</v>
      </c>
      <c r="F410" s="148">
        <v>0</v>
      </c>
      <c r="G410" s="148"/>
      <c r="H410" s="149">
        <v>0</v>
      </c>
      <c r="I410" s="150">
        <v>0</v>
      </c>
      <c r="K410"/>
    </row>
    <row r="411" spans="2:11" ht="15" hidden="1">
      <c r="B411" s="79" t="s">
        <v>353</v>
      </c>
      <c r="C411" s="147"/>
      <c r="D411" s="148">
        <v>0</v>
      </c>
      <c r="E411" s="148">
        <v>0</v>
      </c>
      <c r="F411" s="148">
        <v>0</v>
      </c>
      <c r="G411" s="148"/>
      <c r="H411" s="149">
        <v>0</v>
      </c>
      <c r="I411" s="150">
        <v>0</v>
      </c>
      <c r="K411"/>
    </row>
    <row r="412" spans="2:11" ht="15" hidden="1">
      <c r="B412" s="79" t="s">
        <v>608</v>
      </c>
      <c r="C412" s="157"/>
      <c r="D412" s="158"/>
      <c r="E412" s="158"/>
      <c r="F412" s="158"/>
      <c r="G412" s="158"/>
      <c r="H412" s="159"/>
      <c r="I412" s="146"/>
      <c r="K412"/>
    </row>
    <row r="413" spans="2:11" ht="15" hidden="1">
      <c r="B413" s="79" t="s">
        <v>352</v>
      </c>
      <c r="C413" s="147"/>
      <c r="D413" s="148"/>
      <c r="E413" s="148"/>
      <c r="F413" s="148"/>
      <c r="G413" s="148"/>
      <c r="H413" s="149"/>
      <c r="I413" s="150"/>
      <c r="K413"/>
    </row>
    <row r="414" spans="2:11" ht="15" hidden="1">
      <c r="B414" s="79" t="s">
        <v>353</v>
      </c>
      <c r="C414" s="147"/>
      <c r="D414" s="148"/>
      <c r="E414" s="148"/>
      <c r="F414" s="148"/>
      <c r="G414" s="148"/>
      <c r="H414" s="149"/>
      <c r="I414" s="150"/>
      <c r="K414"/>
    </row>
    <row r="415" spans="2:11" ht="24" hidden="1">
      <c r="B415" s="79" t="s">
        <v>342</v>
      </c>
      <c r="C415" s="157"/>
      <c r="D415" s="158">
        <v>0</v>
      </c>
      <c r="E415" s="158">
        <v>0</v>
      </c>
      <c r="F415" s="158">
        <v>0</v>
      </c>
      <c r="G415" s="158"/>
      <c r="H415" s="159">
        <v>0</v>
      </c>
      <c r="I415" s="146">
        <v>0</v>
      </c>
      <c r="K415"/>
    </row>
    <row r="416" spans="2:11" ht="15" hidden="1">
      <c r="B416" s="79" t="s">
        <v>352</v>
      </c>
      <c r="C416" s="147"/>
      <c r="D416" s="148">
        <v>0</v>
      </c>
      <c r="E416" s="148">
        <v>0</v>
      </c>
      <c r="F416" s="148">
        <v>0</v>
      </c>
      <c r="G416" s="148"/>
      <c r="H416" s="149">
        <v>0</v>
      </c>
      <c r="I416" s="150">
        <v>0</v>
      </c>
      <c r="K416"/>
    </row>
    <row r="417" spans="2:11" ht="15" hidden="1">
      <c r="B417" s="79" t="s">
        <v>353</v>
      </c>
      <c r="C417" s="147"/>
      <c r="D417" s="148">
        <v>0</v>
      </c>
      <c r="E417" s="148">
        <v>0</v>
      </c>
      <c r="F417" s="148">
        <v>0</v>
      </c>
      <c r="G417" s="148"/>
      <c r="H417" s="149">
        <v>0</v>
      </c>
      <c r="I417" s="150">
        <v>0</v>
      </c>
      <c r="K417"/>
    </row>
    <row r="418" spans="2:11" s="114" customFormat="1" ht="12" customHeight="1">
      <c r="B418" s="79" t="s">
        <v>278</v>
      </c>
      <c r="C418" s="157">
        <v>1.7369073799999999</v>
      </c>
      <c r="D418" s="158">
        <v>0.22268043000000004</v>
      </c>
      <c r="E418" s="158">
        <v>0.22268043000000001</v>
      </c>
      <c r="F418" s="158">
        <v>0</v>
      </c>
      <c r="G418" s="158"/>
      <c r="H418" s="158">
        <v>0</v>
      </c>
      <c r="I418" s="146">
        <v>1.9595878099999999</v>
      </c>
      <c r="K418"/>
    </row>
    <row r="419" spans="2:11" s="114" customFormat="1" ht="12" customHeight="1">
      <c r="B419" s="79" t="s">
        <v>352</v>
      </c>
      <c r="C419" s="147">
        <v>1.7369073799999999</v>
      </c>
      <c r="D419" s="148">
        <v>0.22268043000000004</v>
      </c>
      <c r="E419" s="148">
        <v>0.22268043000000001</v>
      </c>
      <c r="F419" s="148">
        <v>0</v>
      </c>
      <c r="G419" s="148"/>
      <c r="H419" s="148">
        <v>0</v>
      </c>
      <c r="I419" s="150">
        <v>1.9595878099999999</v>
      </c>
      <c r="K419"/>
    </row>
    <row r="420" spans="2:11" ht="15" hidden="1">
      <c r="B420" s="79" t="s">
        <v>353</v>
      </c>
      <c r="C420" s="272">
        <v>0</v>
      </c>
      <c r="D420" s="272">
        <v>0</v>
      </c>
      <c r="E420" s="272">
        <v>0</v>
      </c>
      <c r="F420" s="272">
        <v>0</v>
      </c>
      <c r="G420" s="272">
        <v>0</v>
      </c>
      <c r="H420" s="272">
        <v>0</v>
      </c>
      <c r="I420" s="272">
        <v>0</v>
      </c>
      <c r="K420"/>
    </row>
    <row r="421" spans="2:11" s="114" customFormat="1" ht="12" customHeight="1">
      <c r="B421" s="79" t="s">
        <v>343</v>
      </c>
      <c r="C421" s="157">
        <v>47.74</v>
      </c>
      <c r="D421" s="158">
        <v>-1</v>
      </c>
      <c r="E421" s="158">
        <v>-1</v>
      </c>
      <c r="F421" s="158">
        <v>0</v>
      </c>
      <c r="G421" s="158">
        <v>0</v>
      </c>
      <c r="H421" s="158">
        <v>0</v>
      </c>
      <c r="I421" s="146">
        <v>46.74</v>
      </c>
      <c r="K421"/>
    </row>
    <row r="422" spans="2:11" s="114" customFormat="1" ht="12" customHeight="1">
      <c r="B422" s="79" t="s">
        <v>352</v>
      </c>
      <c r="C422" s="147">
        <v>47.74</v>
      </c>
      <c r="D422" s="148">
        <v>-1</v>
      </c>
      <c r="E422" s="148">
        <v>-1</v>
      </c>
      <c r="F422" s="148">
        <v>0</v>
      </c>
      <c r="G422" s="148">
        <v>0</v>
      </c>
      <c r="H422" s="149">
        <v>0</v>
      </c>
      <c r="I422" s="150">
        <v>46.74</v>
      </c>
      <c r="K422"/>
    </row>
    <row r="423" spans="2:11" ht="15" hidden="1">
      <c r="B423" s="79" t="s">
        <v>353</v>
      </c>
      <c r="C423" s="147">
        <v>0</v>
      </c>
      <c r="D423" s="148">
        <v>0</v>
      </c>
      <c r="E423" s="148">
        <v>0</v>
      </c>
      <c r="F423" s="148">
        <v>0</v>
      </c>
      <c r="G423" s="148">
        <v>0</v>
      </c>
      <c r="H423" s="149">
        <v>0</v>
      </c>
      <c r="I423" s="150">
        <v>0</v>
      </c>
      <c r="K423"/>
    </row>
    <row r="424" spans="2:11" ht="15" hidden="1">
      <c r="B424" s="79" t="s">
        <v>344</v>
      </c>
      <c r="C424" s="157">
        <v>0</v>
      </c>
      <c r="D424" s="158">
        <v>0</v>
      </c>
      <c r="E424" s="158">
        <v>0</v>
      </c>
      <c r="F424" s="158">
        <v>0</v>
      </c>
      <c r="G424" s="158">
        <v>0</v>
      </c>
      <c r="H424" s="159">
        <v>0</v>
      </c>
      <c r="I424" s="146">
        <v>0</v>
      </c>
      <c r="K424"/>
    </row>
    <row r="425" spans="2:11" ht="15" hidden="1">
      <c r="B425" s="79" t="s">
        <v>354</v>
      </c>
      <c r="C425" s="147">
        <v>0</v>
      </c>
      <c r="D425" s="148">
        <v>0</v>
      </c>
      <c r="E425" s="148">
        <v>0</v>
      </c>
      <c r="F425" s="148">
        <v>0</v>
      </c>
      <c r="G425" s="148">
        <v>0</v>
      </c>
      <c r="H425" s="149">
        <v>0</v>
      </c>
      <c r="I425" s="150">
        <v>0</v>
      </c>
      <c r="K425"/>
    </row>
    <row r="426" spans="2:11" ht="15" hidden="1">
      <c r="B426" s="79" t="s">
        <v>355</v>
      </c>
      <c r="C426" s="147">
        <v>0</v>
      </c>
      <c r="D426" s="148">
        <v>0</v>
      </c>
      <c r="E426" s="148">
        <v>0</v>
      </c>
      <c r="F426" s="148">
        <v>0</v>
      </c>
      <c r="G426" s="148">
        <v>0</v>
      </c>
      <c r="H426" s="149">
        <v>0</v>
      </c>
      <c r="I426" s="150">
        <v>0</v>
      </c>
      <c r="K426"/>
    </row>
    <row r="427" spans="2:11" s="114" customFormat="1" ht="24">
      <c r="B427" s="79" t="s">
        <v>374</v>
      </c>
      <c r="C427" s="157">
        <v>47.74</v>
      </c>
      <c r="D427" s="158">
        <v>-1</v>
      </c>
      <c r="E427" s="158">
        <v>-1</v>
      </c>
      <c r="F427" s="158">
        <v>0</v>
      </c>
      <c r="G427" s="158">
        <v>0</v>
      </c>
      <c r="H427" s="159">
        <v>0</v>
      </c>
      <c r="I427" s="146">
        <v>46.74</v>
      </c>
      <c r="K427"/>
    </row>
    <row r="428" spans="2:11" s="114" customFormat="1" ht="12" customHeight="1">
      <c r="B428" s="79" t="s">
        <v>354</v>
      </c>
      <c r="C428" s="147">
        <v>47.74</v>
      </c>
      <c r="D428" s="148">
        <v>-1</v>
      </c>
      <c r="E428" s="148">
        <v>-1</v>
      </c>
      <c r="F428" s="148">
        <v>0</v>
      </c>
      <c r="G428" s="148">
        <v>0</v>
      </c>
      <c r="H428" s="149">
        <v>0</v>
      </c>
      <c r="I428" s="150">
        <v>46.74</v>
      </c>
      <c r="K428"/>
    </row>
    <row r="429" spans="2:11" ht="15" hidden="1">
      <c r="B429" s="79" t="s">
        <v>355</v>
      </c>
      <c r="C429" s="147">
        <v>0</v>
      </c>
      <c r="D429" s="148">
        <v>0</v>
      </c>
      <c r="E429" s="148">
        <v>0</v>
      </c>
      <c r="F429" s="148">
        <v>0</v>
      </c>
      <c r="G429" s="148">
        <v>0</v>
      </c>
      <c r="H429" s="149">
        <v>0</v>
      </c>
      <c r="I429" s="150">
        <v>0</v>
      </c>
      <c r="K429"/>
    </row>
    <row r="430" spans="2:11" s="114" customFormat="1" ht="12" customHeight="1">
      <c r="B430" s="80" t="s">
        <v>650</v>
      </c>
      <c r="C430" s="140">
        <v>369.31170244999998</v>
      </c>
      <c r="D430" s="141">
        <v>5.9066741570999852</v>
      </c>
      <c r="E430" s="141">
        <v>0</v>
      </c>
      <c r="F430" s="141">
        <v>0</v>
      </c>
      <c r="G430" s="141">
        <v>5.9066741570999852</v>
      </c>
      <c r="H430" s="142">
        <v>0</v>
      </c>
      <c r="I430" s="130">
        <v>375.21837660249997</v>
      </c>
      <c r="K430"/>
    </row>
    <row r="431" spans="2:11">
      <c r="B431" s="27"/>
      <c r="C431" s="28"/>
      <c r="D431" s="28"/>
      <c r="E431" s="28"/>
      <c r="F431" s="28"/>
      <c r="G431" s="28"/>
      <c r="H431" s="28"/>
      <c r="I431" s="28"/>
    </row>
  </sheetData>
  <mergeCells count="5">
    <mergeCell ref="B4:B5"/>
    <mergeCell ref="C4:C5"/>
    <mergeCell ref="D4:H4"/>
    <mergeCell ref="I4:I5"/>
    <mergeCell ref="B2:I2"/>
  </mergeCells>
  <hyperlinks>
    <hyperlink ref="B2:I2" location="Content!B19" display="Annex 14. International investment position of the Republic of Moldova as of  03/31/2025, integrated statement " xr:uid="{59D659EE-AD33-4AA4-BBDB-FC83B5BF0581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B2:AH49"/>
  <sheetViews>
    <sheetView showGridLines="0" showRowColHeaders="0" zoomScaleNormal="100" workbookViewId="0"/>
  </sheetViews>
  <sheetFormatPr defaultColWidth="9.140625" defaultRowHeight="10.5"/>
  <cols>
    <col min="1" max="1" customWidth="true" style="20" width="1.28515625" collapsed="false"/>
    <col min="2" max="2" customWidth="true" style="20" width="42.28515625" collapsed="false"/>
    <col min="3" max="11" customWidth="true" style="20" width="10.42578125" collapsed="false"/>
    <col min="12" max="14" customWidth="true" style="20" width="8.7109375" collapsed="false"/>
    <col min="15" max="16" customWidth="true" style="20" width="7.28515625" collapsed="false"/>
    <col min="17" max="17" bestFit="true" customWidth="true" style="20" width="7.85546875" collapsed="false"/>
    <col min="18" max="18" customWidth="true" style="20" width="9.140625" collapsed="false"/>
    <col min="19" max="16384" style="20" width="9.140625" collapsed="false"/>
  </cols>
  <sheetData>
    <row r="2" spans="2:34" ht="30" customHeight="1">
      <c r="B2" s="419" t="s">
        <v>769</v>
      </c>
      <c r="C2" s="419"/>
      <c r="D2" s="419"/>
      <c r="E2" s="419"/>
      <c r="F2" s="419"/>
      <c r="G2" s="419"/>
      <c r="H2" s="419"/>
      <c r="I2" s="419"/>
      <c r="J2" s="419"/>
      <c r="K2" s="419"/>
      <c r="L2" s="405"/>
      <c r="M2" s="405"/>
      <c r="N2" s="405"/>
    </row>
    <row r="3" spans="2:34" ht="12" customHeight="1">
      <c r="B3" s="161"/>
      <c r="C3" s="161"/>
      <c r="D3" s="161"/>
      <c r="E3" s="161"/>
      <c r="F3" s="161"/>
      <c r="G3" s="161"/>
      <c r="H3" s="161"/>
      <c r="I3" s="161"/>
      <c r="J3" s="161"/>
      <c r="K3" s="61" t="s">
        <v>135</v>
      </c>
      <c r="L3" s="161"/>
      <c r="M3" s="161"/>
    </row>
    <row r="4" spans="2:34" s="21" customFormat="1" ht="12" customHeight="1">
      <c r="B4" s="464"/>
      <c r="C4" s="466" t="s">
        <v>673</v>
      </c>
      <c r="D4" s="467"/>
      <c r="E4" s="468"/>
      <c r="F4" s="469" t="s">
        <v>689</v>
      </c>
      <c r="G4" s="470"/>
      <c r="H4" s="471"/>
      <c r="I4" s="469" t="s">
        <v>690</v>
      </c>
      <c r="J4" s="470"/>
      <c r="K4" s="471"/>
    </row>
    <row r="5" spans="2:34" s="22" customFormat="1" ht="12" customHeight="1">
      <c r="B5" s="465"/>
      <c r="C5" s="412" t="s">
        <v>671</v>
      </c>
      <c r="D5" s="412" t="s">
        <v>672</v>
      </c>
      <c r="E5" s="223" t="s">
        <v>5</v>
      </c>
      <c r="F5" s="412" t="s">
        <v>671</v>
      </c>
      <c r="G5" s="412" t="s">
        <v>672</v>
      </c>
      <c r="H5" s="223" t="s">
        <v>5</v>
      </c>
      <c r="I5" s="412" t="s">
        <v>671</v>
      </c>
      <c r="J5" s="412" t="s">
        <v>672</v>
      </c>
      <c r="K5" s="223" t="s">
        <v>5</v>
      </c>
    </row>
    <row r="6" spans="2:34" s="218" customFormat="1" ht="12">
      <c r="B6" s="162" t="s">
        <v>661</v>
      </c>
      <c r="C6" s="225">
        <v>5453.15</v>
      </c>
      <c r="D6" s="225">
        <v>56.58</v>
      </c>
      <c r="E6" s="225">
        <v>5396.57</v>
      </c>
      <c r="F6" s="225">
        <v>5393.2216103648998</v>
      </c>
      <c r="G6" s="225">
        <v>54.823111210599997</v>
      </c>
      <c r="H6" s="225">
        <v>5338.3984991543002</v>
      </c>
      <c r="I6" s="224">
        <v>5288.6072752788004</v>
      </c>
      <c r="J6" s="224">
        <v>50.594967287099998</v>
      </c>
      <c r="K6" s="225">
        <v>5238.0123079917003</v>
      </c>
      <c r="O6" s="326"/>
      <c r="Z6" s="395"/>
      <c r="AA6" s="395"/>
      <c r="AB6" s="395"/>
      <c r="AC6" s="395"/>
      <c r="AD6" s="395"/>
      <c r="AE6" s="395"/>
      <c r="AF6" s="395"/>
      <c r="AG6" s="395"/>
      <c r="AH6" s="395"/>
    </row>
    <row r="7" spans="2:34" s="165" customFormat="1" ht="12">
      <c r="B7" s="163" t="s">
        <v>662</v>
      </c>
      <c r="C7" s="227"/>
      <c r="D7" s="227">
        <v>56.58</v>
      </c>
      <c r="E7" s="227">
        <v>-56.58</v>
      </c>
      <c r="F7" s="227"/>
      <c r="G7" s="227">
        <v>54.823111210599997</v>
      </c>
      <c r="H7" s="227">
        <v>-54.823111210599997</v>
      </c>
      <c r="I7" s="226"/>
      <c r="J7" s="226">
        <v>50.594967287099998</v>
      </c>
      <c r="K7" s="227">
        <v>-50.594967287099998</v>
      </c>
      <c r="O7" s="326"/>
      <c r="Z7" s="395"/>
      <c r="AA7" s="395"/>
      <c r="AB7" s="395"/>
      <c r="AC7" s="395"/>
      <c r="AD7" s="395"/>
      <c r="AE7" s="395"/>
      <c r="AF7" s="395"/>
      <c r="AG7" s="395"/>
      <c r="AH7" s="395"/>
    </row>
    <row r="8" spans="2:34" s="165" customFormat="1" ht="12">
      <c r="B8" s="163" t="s">
        <v>663</v>
      </c>
      <c r="C8" s="227">
        <v>5453.15</v>
      </c>
      <c r="D8" s="227"/>
      <c r="E8" s="227">
        <v>5453.15</v>
      </c>
      <c r="F8" s="227">
        <v>5393.2216103648998</v>
      </c>
      <c r="G8" s="227"/>
      <c r="H8" s="227">
        <v>5393.2216103648998</v>
      </c>
      <c r="I8" s="226">
        <v>5288.6072752788004</v>
      </c>
      <c r="J8" s="226"/>
      <c r="K8" s="227">
        <v>5288.6072752788004</v>
      </c>
      <c r="O8" s="326"/>
      <c r="Z8" s="395"/>
      <c r="AA8" s="395"/>
      <c r="AB8" s="395"/>
      <c r="AC8" s="395"/>
      <c r="AD8" s="395"/>
      <c r="AE8" s="395"/>
      <c r="AF8" s="395"/>
      <c r="AG8" s="395"/>
      <c r="AH8" s="395"/>
    </row>
    <row r="9" spans="2:34" s="218" customFormat="1" ht="12">
      <c r="B9" s="162" t="s">
        <v>664</v>
      </c>
      <c r="C9" s="225">
        <v>0.39</v>
      </c>
      <c r="D9" s="225">
        <v>3751.25</v>
      </c>
      <c r="E9" s="225">
        <v>-3750.86</v>
      </c>
      <c r="F9" s="225">
        <v>0.39000056</v>
      </c>
      <c r="G9" s="225">
        <v>3660.2852028431003</v>
      </c>
      <c r="H9" s="225">
        <v>-3659.8952022831004</v>
      </c>
      <c r="I9" s="224">
        <v>0.39000056</v>
      </c>
      <c r="J9" s="224">
        <v>3575.0970629012995</v>
      </c>
      <c r="K9" s="225">
        <v>-3574.7070623412997</v>
      </c>
      <c r="O9" s="326"/>
      <c r="Z9" s="395"/>
      <c r="AA9" s="395"/>
      <c r="AB9" s="395"/>
      <c r="AC9" s="395"/>
      <c r="AD9" s="395"/>
      <c r="AE9" s="395"/>
      <c r="AF9" s="395"/>
      <c r="AG9" s="395"/>
      <c r="AH9" s="395"/>
    </row>
    <row r="10" spans="2:34" s="165" customFormat="1" ht="12">
      <c r="B10" s="163" t="s">
        <v>665</v>
      </c>
      <c r="C10" s="227">
        <v>0.39</v>
      </c>
      <c r="D10" s="227">
        <v>0.47</v>
      </c>
      <c r="E10" s="227">
        <v>-7.999999999999996E-2</v>
      </c>
      <c r="F10" s="227">
        <v>0.39</v>
      </c>
      <c r="G10" s="227">
        <v>0.44</v>
      </c>
      <c r="H10" s="227">
        <v>-4.9999999999999989E-2</v>
      </c>
      <c r="I10" s="226">
        <v>0.39</v>
      </c>
      <c r="J10" s="226">
        <v>0.47</v>
      </c>
      <c r="K10" s="227">
        <v>-7.999999999999996E-2</v>
      </c>
      <c r="O10" s="326"/>
      <c r="Z10" s="395"/>
      <c r="AA10" s="395"/>
      <c r="AB10" s="395"/>
      <c r="AC10" s="395"/>
      <c r="AD10" s="395"/>
      <c r="AE10" s="395"/>
      <c r="AF10" s="395"/>
      <c r="AG10" s="395"/>
      <c r="AH10" s="395"/>
    </row>
    <row r="11" spans="2:34" s="165" customFormat="1" ht="12">
      <c r="B11" s="163" t="s">
        <v>662</v>
      </c>
      <c r="C11" s="227"/>
      <c r="D11" s="227">
        <v>3750.78</v>
      </c>
      <c r="E11" s="227">
        <v>-3750.78</v>
      </c>
      <c r="F11" s="227"/>
      <c r="G11" s="227">
        <v>3659.8452028431002</v>
      </c>
      <c r="H11" s="227">
        <v>-3659.8452022831002</v>
      </c>
      <c r="I11" s="226"/>
      <c r="J11" s="226">
        <v>3574.6270629012997</v>
      </c>
      <c r="K11" s="227">
        <v>-3574.6270623412997</v>
      </c>
      <c r="O11" s="326"/>
      <c r="Z11" s="395"/>
      <c r="AA11" s="395"/>
      <c r="AB11" s="395"/>
      <c r="AC11" s="395"/>
      <c r="AD11" s="395"/>
      <c r="AE11" s="395"/>
      <c r="AF11" s="395"/>
      <c r="AG11" s="395"/>
      <c r="AH11" s="395"/>
    </row>
    <row r="12" spans="2:34" s="165" customFormat="1" ht="12" customHeight="1">
      <c r="B12" s="222" t="s">
        <v>666</v>
      </c>
      <c r="C12" s="320">
        <v>755.36</v>
      </c>
      <c r="D12" s="320">
        <v>496.71999999999997</v>
      </c>
      <c r="E12" s="320">
        <v>258.64000000000004</v>
      </c>
      <c r="F12" s="320">
        <v>816.83652519750001</v>
      </c>
      <c r="G12" s="320">
        <v>466.04446296190002</v>
      </c>
      <c r="H12" s="320">
        <v>350.79206223559999</v>
      </c>
      <c r="I12" s="224">
        <v>851.9202774188999</v>
      </c>
      <c r="J12" s="224">
        <v>442.07914194149998</v>
      </c>
      <c r="K12" s="225">
        <v>409.84113547739992</v>
      </c>
      <c r="O12" s="326"/>
      <c r="Z12" s="395"/>
      <c r="AA12" s="395"/>
      <c r="AB12" s="395"/>
      <c r="AC12" s="395"/>
      <c r="AD12" s="395"/>
      <c r="AE12" s="395"/>
      <c r="AF12" s="395"/>
      <c r="AG12" s="395"/>
      <c r="AH12" s="395"/>
    </row>
    <row r="13" spans="2:34" s="165" customFormat="1" ht="12">
      <c r="B13" s="163" t="s">
        <v>665</v>
      </c>
      <c r="C13" s="227">
        <v>20.490000000000002</v>
      </c>
      <c r="D13" s="227">
        <v>2.3199999999999998</v>
      </c>
      <c r="E13" s="227">
        <v>18.170000000000002</v>
      </c>
      <c r="F13" s="227">
        <v>19.89</v>
      </c>
      <c r="G13" s="227">
        <v>2.3199999999999998</v>
      </c>
      <c r="H13" s="227">
        <v>17.57</v>
      </c>
      <c r="I13" s="226">
        <v>19.760000000000002</v>
      </c>
      <c r="J13" s="226">
        <v>2.3199999999999998</v>
      </c>
      <c r="K13" s="227">
        <v>17.440000000000001</v>
      </c>
      <c r="O13" s="326"/>
      <c r="Z13" s="395"/>
      <c r="AA13" s="395"/>
      <c r="AB13" s="395"/>
      <c r="AC13" s="395"/>
      <c r="AD13" s="395"/>
      <c r="AE13" s="395"/>
      <c r="AF13" s="395"/>
      <c r="AG13" s="395"/>
      <c r="AH13" s="395"/>
    </row>
    <row r="14" spans="2:34" s="165" customFormat="1" ht="12">
      <c r="B14" s="163" t="s">
        <v>662</v>
      </c>
      <c r="C14" s="227">
        <v>734.87</v>
      </c>
      <c r="D14" s="227">
        <v>494.4</v>
      </c>
      <c r="E14" s="227">
        <v>240.47000000000003</v>
      </c>
      <c r="F14" s="227">
        <v>796.94652519750002</v>
      </c>
      <c r="G14" s="227">
        <v>463.72446296190003</v>
      </c>
      <c r="H14" s="227">
        <v>333.22206223559999</v>
      </c>
      <c r="I14" s="226">
        <v>832.16027741889991</v>
      </c>
      <c r="J14" s="226">
        <v>439.75914194149999</v>
      </c>
      <c r="K14" s="227">
        <v>392.40113547739992</v>
      </c>
      <c r="O14" s="326"/>
      <c r="Z14" s="395"/>
      <c r="AA14" s="395"/>
      <c r="AB14" s="395"/>
      <c r="AC14" s="395"/>
      <c r="AD14" s="395"/>
      <c r="AE14" s="395"/>
      <c r="AF14" s="395"/>
      <c r="AG14" s="395"/>
      <c r="AH14" s="395"/>
    </row>
    <row r="15" spans="2:34" s="218" customFormat="1" ht="12">
      <c r="B15" s="162" t="s">
        <v>667</v>
      </c>
      <c r="C15" s="225">
        <v>1560.58</v>
      </c>
      <c r="D15" s="225">
        <v>9425.630000000001</v>
      </c>
      <c r="E15" s="225">
        <v>-7865.0500000000011</v>
      </c>
      <c r="F15" s="225">
        <v>1481.1380808499998</v>
      </c>
      <c r="G15" s="225">
        <v>9363.5568928701996</v>
      </c>
      <c r="H15" s="225">
        <v>-7882.4188120201998</v>
      </c>
      <c r="I15" s="224">
        <v>1564.9763868063999</v>
      </c>
      <c r="J15" s="224">
        <v>9200.2643104403014</v>
      </c>
      <c r="K15" s="225">
        <v>-7635.2879236339013</v>
      </c>
      <c r="O15" s="326"/>
      <c r="Z15" s="395"/>
      <c r="AA15" s="395"/>
      <c r="AB15" s="395"/>
      <c r="AC15" s="395"/>
      <c r="AD15" s="395"/>
      <c r="AE15" s="395"/>
      <c r="AF15" s="395"/>
      <c r="AG15" s="395"/>
      <c r="AH15" s="395"/>
    </row>
    <row r="16" spans="2:34" s="165" customFormat="1" ht="12">
      <c r="B16" s="163" t="s">
        <v>665</v>
      </c>
      <c r="C16" s="227">
        <v>409.29</v>
      </c>
      <c r="D16" s="227">
        <v>5468.97</v>
      </c>
      <c r="E16" s="227">
        <v>-5059.68</v>
      </c>
      <c r="F16" s="227">
        <v>429.67999741</v>
      </c>
      <c r="G16" s="227">
        <v>5387.4804355124998</v>
      </c>
      <c r="H16" s="227">
        <v>-4957.8004381024994</v>
      </c>
      <c r="I16" s="226">
        <v>446.76777806339999</v>
      </c>
      <c r="J16" s="226">
        <v>5315.7819514822004</v>
      </c>
      <c r="K16" s="227">
        <v>-4869.0141734188001</v>
      </c>
      <c r="O16" s="326"/>
      <c r="Z16" s="395"/>
      <c r="AA16" s="395"/>
      <c r="AB16" s="395"/>
      <c r="AC16" s="395"/>
      <c r="AD16" s="395"/>
      <c r="AE16" s="395"/>
      <c r="AF16" s="395"/>
      <c r="AG16" s="395"/>
      <c r="AH16" s="395"/>
    </row>
    <row r="17" spans="2:34" s="165" customFormat="1" ht="12">
      <c r="B17" s="163" t="s">
        <v>668</v>
      </c>
      <c r="C17" s="227">
        <v>2.68</v>
      </c>
      <c r="D17" s="227">
        <v>20.51</v>
      </c>
      <c r="E17" s="227">
        <v>-17.830000000000002</v>
      </c>
      <c r="F17" s="227">
        <v>3.02</v>
      </c>
      <c r="G17" s="227">
        <v>20.53</v>
      </c>
      <c r="H17" s="227">
        <v>-17.510000000000002</v>
      </c>
      <c r="I17" s="226">
        <v>3.08</v>
      </c>
      <c r="J17" s="226">
        <v>20.55</v>
      </c>
      <c r="K17" s="227">
        <v>-17.47</v>
      </c>
      <c r="O17" s="326"/>
      <c r="Z17" s="395"/>
      <c r="AA17" s="395"/>
      <c r="AB17" s="395"/>
      <c r="AC17" s="395"/>
      <c r="AD17" s="395"/>
      <c r="AE17" s="395"/>
      <c r="AF17" s="395"/>
      <c r="AG17" s="395"/>
      <c r="AH17" s="395"/>
    </row>
    <row r="18" spans="2:34" s="165" customFormat="1" ht="12">
      <c r="B18" s="163" t="s">
        <v>662</v>
      </c>
      <c r="C18" s="227">
        <v>1148.6099999999999</v>
      </c>
      <c r="D18" s="227">
        <v>3936.1499999999992</v>
      </c>
      <c r="E18" s="227">
        <v>-2787.5399999999991</v>
      </c>
      <c r="F18" s="227">
        <v>1048.4380834399999</v>
      </c>
      <c r="G18" s="227">
        <v>3955.5464573577001</v>
      </c>
      <c r="H18" s="227">
        <v>-2907.1083739177002</v>
      </c>
      <c r="I18" s="226">
        <v>1115.1286087429999</v>
      </c>
      <c r="J18" s="226">
        <v>3863.9323589580999</v>
      </c>
      <c r="K18" s="227">
        <v>-2748.8037502151001</v>
      </c>
      <c r="O18" s="326"/>
      <c r="Z18" s="395"/>
      <c r="AA18" s="395"/>
      <c r="AB18" s="395"/>
      <c r="AC18" s="395"/>
      <c r="AD18" s="395"/>
      <c r="AE18" s="395"/>
      <c r="AF18" s="395"/>
      <c r="AG18" s="395"/>
      <c r="AH18" s="395"/>
    </row>
    <row r="19" spans="2:34" s="165" customFormat="1" ht="12" customHeight="1">
      <c r="B19" s="222" t="s">
        <v>669</v>
      </c>
      <c r="C19" s="320">
        <v>5.99</v>
      </c>
      <c r="D19" s="320">
        <v>316.52999999999997</v>
      </c>
      <c r="E19" s="320">
        <v>-310.53999999999996</v>
      </c>
      <c r="F19" s="320">
        <v>6.24</v>
      </c>
      <c r="G19" s="320">
        <v>310.90382333500003</v>
      </c>
      <c r="H19" s="320">
        <v>-304.66382333500002</v>
      </c>
      <c r="I19" s="224">
        <v>6.27</v>
      </c>
      <c r="J19" s="224">
        <v>320.75365169999998</v>
      </c>
      <c r="K19" s="225">
        <v>-314.4836517</v>
      </c>
      <c r="O19" s="326"/>
      <c r="Z19" s="395"/>
      <c r="AA19" s="395"/>
      <c r="AB19" s="395"/>
      <c r="AC19" s="395"/>
      <c r="AD19" s="395"/>
      <c r="AE19" s="395"/>
      <c r="AF19" s="395"/>
      <c r="AG19" s="395"/>
      <c r="AH19" s="395"/>
    </row>
    <row r="20" spans="2:34" s="165" customFormat="1" ht="12">
      <c r="B20" s="163" t="s">
        <v>662</v>
      </c>
      <c r="C20" s="227">
        <v>5.99</v>
      </c>
      <c r="D20" s="227">
        <v>316.52999999999997</v>
      </c>
      <c r="E20" s="227">
        <v>-310.53999999999996</v>
      </c>
      <c r="F20" s="227">
        <v>6.24</v>
      </c>
      <c r="G20" s="227">
        <v>310.90382333500003</v>
      </c>
      <c r="H20" s="227">
        <v>-304.66382333500002</v>
      </c>
      <c r="I20" s="226">
        <v>6.27</v>
      </c>
      <c r="J20" s="226">
        <v>320.75365169999998</v>
      </c>
      <c r="K20" s="227">
        <v>-314.4836517</v>
      </c>
      <c r="O20" s="326"/>
      <c r="Z20" s="395"/>
      <c r="AA20" s="395"/>
      <c r="AB20" s="395"/>
      <c r="AC20" s="395"/>
      <c r="AD20" s="395"/>
      <c r="AE20" s="395"/>
      <c r="AF20" s="395"/>
      <c r="AG20" s="395"/>
      <c r="AH20" s="395"/>
    </row>
    <row r="21" spans="2:34" s="165" customFormat="1" ht="12" customHeight="1">
      <c r="B21" s="222" t="s">
        <v>670</v>
      </c>
      <c r="C21" s="320">
        <v>1554.59</v>
      </c>
      <c r="D21" s="320">
        <v>9109.1</v>
      </c>
      <c r="E21" s="320">
        <v>-7554.51</v>
      </c>
      <c r="F21" s="320">
        <v>1474.8980808499998</v>
      </c>
      <c r="G21" s="320">
        <v>9052.6530695351994</v>
      </c>
      <c r="H21" s="320">
        <v>-7577.7549886851994</v>
      </c>
      <c r="I21" s="225">
        <v>1558.7063868063999</v>
      </c>
      <c r="J21" s="225">
        <v>8879.5106587403006</v>
      </c>
      <c r="K21" s="225">
        <v>-7320.804271933901</v>
      </c>
      <c r="O21" s="326"/>
      <c r="Z21" s="395"/>
      <c r="AA21" s="395"/>
      <c r="AB21" s="395"/>
      <c r="AC21" s="395"/>
      <c r="AD21" s="395"/>
      <c r="AE21" s="395"/>
      <c r="AF21" s="395"/>
      <c r="AG21" s="395"/>
      <c r="AH21" s="395"/>
    </row>
    <row r="22" spans="2:34" s="165" customFormat="1" ht="12">
      <c r="B22" s="163" t="s">
        <v>665</v>
      </c>
      <c r="C22" s="227">
        <v>409.29</v>
      </c>
      <c r="D22" s="227">
        <v>5468.97</v>
      </c>
      <c r="E22" s="227">
        <v>-5059.68</v>
      </c>
      <c r="F22" s="227">
        <v>429.67999741</v>
      </c>
      <c r="G22" s="227">
        <v>5387.4804355124998</v>
      </c>
      <c r="H22" s="227">
        <v>-4957.8004381024994</v>
      </c>
      <c r="I22" s="226">
        <v>446.76777806339999</v>
      </c>
      <c r="J22" s="226">
        <v>5315.7819514822004</v>
      </c>
      <c r="K22" s="227">
        <v>-4869.0141734188001</v>
      </c>
      <c r="O22" s="326"/>
      <c r="Z22" s="395"/>
      <c r="AA22" s="395"/>
      <c r="AB22" s="395"/>
      <c r="AC22" s="395"/>
      <c r="AD22" s="395"/>
      <c r="AE22" s="395"/>
      <c r="AF22" s="395"/>
      <c r="AG22" s="395"/>
      <c r="AH22" s="395"/>
    </row>
    <row r="23" spans="2:34" s="165" customFormat="1" ht="12">
      <c r="B23" s="163" t="s">
        <v>668</v>
      </c>
      <c r="C23" s="227">
        <v>2.68</v>
      </c>
      <c r="D23" s="227">
        <v>20.51</v>
      </c>
      <c r="E23" s="227">
        <v>-17.830000000000002</v>
      </c>
      <c r="F23" s="227">
        <v>3.02</v>
      </c>
      <c r="G23" s="227">
        <v>20.53</v>
      </c>
      <c r="H23" s="227">
        <v>-17.510000000000002</v>
      </c>
      <c r="I23" s="226">
        <v>3.08</v>
      </c>
      <c r="J23" s="226">
        <v>20.55</v>
      </c>
      <c r="K23" s="227">
        <v>-17.47</v>
      </c>
      <c r="O23" s="326"/>
      <c r="Z23" s="395"/>
      <c r="AA23" s="395"/>
      <c r="AB23" s="395"/>
      <c r="AC23" s="395"/>
      <c r="AD23" s="395"/>
      <c r="AE23" s="395"/>
      <c r="AF23" s="395"/>
      <c r="AG23" s="395"/>
      <c r="AH23" s="395"/>
    </row>
    <row r="24" spans="2:34" s="165" customFormat="1" ht="12">
      <c r="B24" s="163" t="s">
        <v>662</v>
      </c>
      <c r="C24" s="227">
        <v>1142.6199999999999</v>
      </c>
      <c r="D24" s="227">
        <v>3619.62</v>
      </c>
      <c r="E24" s="227">
        <v>-2477</v>
      </c>
      <c r="F24" s="227">
        <v>1042.1980834399999</v>
      </c>
      <c r="G24" s="227">
        <v>3644.6426340226999</v>
      </c>
      <c r="H24" s="227">
        <v>-2602.4445505826998</v>
      </c>
      <c r="I24" s="226">
        <v>1108.8586087429999</v>
      </c>
      <c r="J24" s="226">
        <v>3543.1787072581001</v>
      </c>
      <c r="K24" s="227">
        <v>-2434.3200985151002</v>
      </c>
      <c r="O24" s="326"/>
      <c r="Z24" s="395"/>
      <c r="AA24" s="395"/>
      <c r="AB24" s="395"/>
      <c r="AC24" s="395"/>
      <c r="AD24" s="395"/>
      <c r="AE24" s="395"/>
      <c r="AF24" s="395"/>
      <c r="AG24" s="395"/>
      <c r="AH24" s="395"/>
    </row>
    <row r="25" spans="2:34" s="218" customFormat="1" ht="12">
      <c r="B25" s="162" t="s">
        <v>53</v>
      </c>
      <c r="C25" s="225">
        <v>7769.48</v>
      </c>
      <c r="D25" s="225">
        <v>13730.18</v>
      </c>
      <c r="E25" s="225">
        <v>-5960.7000000000007</v>
      </c>
      <c r="F25" s="225">
        <v>7691.5862169723996</v>
      </c>
      <c r="G25" s="225">
        <v>13544.7096698858</v>
      </c>
      <c r="H25" s="225">
        <v>-5853.1234529134008</v>
      </c>
      <c r="I25" s="228">
        <v>7705.8939400641002</v>
      </c>
      <c r="J25" s="228">
        <v>13268.035482570202</v>
      </c>
      <c r="K25" s="225">
        <v>-5562.1415425061014</v>
      </c>
      <c r="O25" s="326"/>
      <c r="Z25" s="395"/>
      <c r="AA25" s="395"/>
      <c r="AB25" s="395"/>
      <c r="AC25" s="395"/>
      <c r="AD25" s="395"/>
      <c r="AE25" s="395"/>
      <c r="AF25" s="395"/>
      <c r="AG25" s="395"/>
      <c r="AH25" s="395"/>
    </row>
    <row r="26" spans="2:34" s="19" customFormat="1" ht="12" customHeight="1"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</row>
    <row r="27" spans="2:34" s="21" customFormat="1" ht="12" customHeight="1">
      <c r="B27" s="464"/>
      <c r="C27" s="466" t="s">
        <v>688</v>
      </c>
      <c r="D27" s="467"/>
      <c r="E27" s="468"/>
      <c r="F27" s="466" t="s">
        <v>687</v>
      </c>
      <c r="G27" s="467"/>
      <c r="H27" s="468"/>
      <c r="I27" s="466" t="s">
        <v>691</v>
      </c>
      <c r="J27" s="467"/>
      <c r="K27" s="468"/>
    </row>
    <row r="28" spans="2:34" s="22" customFormat="1" ht="12" customHeight="1">
      <c r="B28" s="465"/>
      <c r="C28" s="412" t="s">
        <v>671</v>
      </c>
      <c r="D28" s="412" t="s">
        <v>672</v>
      </c>
      <c r="E28" s="223" t="s">
        <v>5</v>
      </c>
      <c r="F28" s="412" t="s">
        <v>671</v>
      </c>
      <c r="G28" s="412" t="s">
        <v>672</v>
      </c>
      <c r="H28" s="223" t="s">
        <v>5</v>
      </c>
      <c r="I28" s="412" t="s">
        <v>671</v>
      </c>
      <c r="J28" s="412" t="s">
        <v>672</v>
      </c>
      <c r="K28" s="223" t="s">
        <v>5</v>
      </c>
    </row>
    <row r="29" spans="2:34" s="165" customFormat="1" ht="12" customHeight="1">
      <c r="B29" s="162" t="s">
        <v>661</v>
      </c>
      <c r="C29" s="225">
        <v>5681.8370100000002</v>
      </c>
      <c r="D29" s="225">
        <v>50.676624390000001</v>
      </c>
      <c r="E29" s="225">
        <v>5631.16038561</v>
      </c>
      <c r="F29" s="225">
        <v>5483.5724689706003</v>
      </c>
      <c r="G29" s="225">
        <v>44.949372529999998</v>
      </c>
      <c r="H29" s="225">
        <v>5438.6230964406004</v>
      </c>
      <c r="I29" s="225">
        <v>5441.8043284000005</v>
      </c>
      <c r="J29" s="225">
        <v>43.646680719999999</v>
      </c>
      <c r="K29" s="225">
        <v>5398.1576476800001</v>
      </c>
      <c r="L29" s="398"/>
      <c r="M29" s="398"/>
      <c r="N29" s="398"/>
    </row>
    <row r="30" spans="2:34" s="165" customFormat="1" ht="12" customHeight="1">
      <c r="B30" s="163" t="s">
        <v>662</v>
      </c>
      <c r="C30" s="227"/>
      <c r="D30" s="227">
        <v>50.676624390000001</v>
      </c>
      <c r="E30" s="227">
        <v>-50.676624390000001</v>
      </c>
      <c r="F30" s="227"/>
      <c r="G30" s="227">
        <v>44.949372529999998</v>
      </c>
      <c r="H30" s="227">
        <v>-44.949372529999998</v>
      </c>
      <c r="I30" s="227"/>
      <c r="J30" s="227">
        <v>43.646680719999999</v>
      </c>
      <c r="K30" s="227">
        <v>-43.646680719999999</v>
      </c>
      <c r="L30" s="398"/>
      <c r="M30" s="398"/>
      <c r="N30" s="398"/>
    </row>
    <row r="31" spans="2:34" s="165" customFormat="1" ht="12" customHeight="1">
      <c r="B31" s="163" t="s">
        <v>663</v>
      </c>
      <c r="C31" s="227">
        <v>5681.8370100000002</v>
      </c>
      <c r="D31" s="227"/>
      <c r="E31" s="227">
        <v>5681.8370100000002</v>
      </c>
      <c r="F31" s="227">
        <v>5483.5724689706003</v>
      </c>
      <c r="G31" s="227"/>
      <c r="H31" s="227">
        <v>5483.5724689706003</v>
      </c>
      <c r="I31" s="227">
        <v>5441.8043284000005</v>
      </c>
      <c r="J31" s="227"/>
      <c r="K31" s="227">
        <v>5441.8043284000005</v>
      </c>
      <c r="L31" s="398"/>
      <c r="M31" s="398"/>
      <c r="N31" s="398"/>
    </row>
    <row r="32" spans="2:34" s="165" customFormat="1" ht="12" customHeight="1">
      <c r="B32" s="162" t="s">
        <v>664</v>
      </c>
      <c r="C32" s="225">
        <v>0.39000056</v>
      </c>
      <c r="D32" s="225">
        <v>3926.7809880699997</v>
      </c>
      <c r="E32" s="225">
        <v>-3926.3909875099998</v>
      </c>
      <c r="F32" s="225">
        <v>0.39000056</v>
      </c>
      <c r="G32" s="225">
        <v>4235.7069205099997</v>
      </c>
      <c r="H32" s="225">
        <v>-4235.3169199499998</v>
      </c>
      <c r="I32" s="225">
        <v>0.39000056</v>
      </c>
      <c r="J32" s="225">
        <v>4272.7870975424994</v>
      </c>
      <c r="K32" s="225">
        <v>-4272.3970969824995</v>
      </c>
      <c r="L32" s="398"/>
      <c r="M32" s="398"/>
      <c r="N32" s="398"/>
    </row>
    <row r="33" spans="2:14" s="165" customFormat="1" ht="12" customHeight="1">
      <c r="B33" s="163" t="s">
        <v>665</v>
      </c>
      <c r="C33" s="227">
        <v>0.39</v>
      </c>
      <c r="D33" s="227">
        <v>0.45</v>
      </c>
      <c r="E33" s="227">
        <v>-0.06</v>
      </c>
      <c r="F33" s="227">
        <v>0.39</v>
      </c>
      <c r="G33" s="227">
        <v>0.49</v>
      </c>
      <c r="H33" s="227">
        <v>-9.9999999999999978E-2</v>
      </c>
      <c r="I33" s="227">
        <v>0.39</v>
      </c>
      <c r="J33" s="227">
        <v>0.5</v>
      </c>
      <c r="K33" s="227">
        <v>-0.10999999999999999</v>
      </c>
      <c r="L33" s="398"/>
      <c r="M33" s="398"/>
      <c r="N33" s="398"/>
    </row>
    <row r="34" spans="2:14" s="165" customFormat="1" ht="12" customHeight="1">
      <c r="B34" s="163" t="s">
        <v>662</v>
      </c>
      <c r="C34" s="227"/>
      <c r="D34" s="227">
        <v>3926.3309880699999</v>
      </c>
      <c r="E34" s="227">
        <v>-3926.3309875099999</v>
      </c>
      <c r="F34" s="227"/>
      <c r="G34" s="227">
        <v>4235.2169205099999</v>
      </c>
      <c r="H34" s="227">
        <v>-4235.2169199499995</v>
      </c>
      <c r="I34" s="227"/>
      <c r="J34" s="227">
        <v>4272.2870975424994</v>
      </c>
      <c r="K34" s="227">
        <v>-4272.287096982499</v>
      </c>
      <c r="L34" s="398"/>
      <c r="M34" s="398"/>
      <c r="N34" s="398"/>
    </row>
    <row r="35" spans="2:14" s="165" customFormat="1" ht="12" customHeight="1">
      <c r="B35" s="222" t="s">
        <v>666</v>
      </c>
      <c r="C35" s="225">
        <v>936.73261690750007</v>
      </c>
      <c r="D35" s="225">
        <v>458.27780892100003</v>
      </c>
      <c r="E35" s="225">
        <v>478.45480798650004</v>
      </c>
      <c r="F35" s="225">
        <v>884.57111427999996</v>
      </c>
      <c r="G35" s="225">
        <v>455.88140571790001</v>
      </c>
      <c r="H35" s="225">
        <v>428.68970856209995</v>
      </c>
      <c r="I35" s="320">
        <v>1016.70952614</v>
      </c>
      <c r="J35" s="320">
        <v>459.01039069079997</v>
      </c>
      <c r="K35" s="320">
        <v>557.69913544919996</v>
      </c>
      <c r="L35" s="398"/>
      <c r="M35" s="398"/>
      <c r="N35" s="398"/>
    </row>
    <row r="36" spans="2:14" s="165" customFormat="1" ht="12" customHeight="1">
      <c r="B36" s="163" t="s">
        <v>665</v>
      </c>
      <c r="C36" s="227">
        <v>20.599999999999998</v>
      </c>
      <c r="D36" s="227">
        <v>2.3203108177999998</v>
      </c>
      <c r="E36" s="227">
        <v>18.279689182199998</v>
      </c>
      <c r="F36" s="227">
        <v>87.9</v>
      </c>
      <c r="G36" s="227">
        <v>2.3202930879000001</v>
      </c>
      <c r="H36" s="227">
        <v>85.579706912100008</v>
      </c>
      <c r="I36" s="227">
        <v>111.2</v>
      </c>
      <c r="J36" s="227">
        <v>2.3196946108000001</v>
      </c>
      <c r="K36" s="227">
        <v>108.8803053892</v>
      </c>
      <c r="L36" s="398"/>
      <c r="M36" s="398"/>
      <c r="N36" s="398"/>
    </row>
    <row r="37" spans="2:14" s="165" customFormat="1" ht="12" customHeight="1">
      <c r="B37" s="163" t="s">
        <v>662</v>
      </c>
      <c r="C37" s="227">
        <v>916.13261690750005</v>
      </c>
      <c r="D37" s="227">
        <v>455.95749810320001</v>
      </c>
      <c r="E37" s="227">
        <v>460.17511880430004</v>
      </c>
      <c r="F37" s="227">
        <v>796.67111427999998</v>
      </c>
      <c r="G37" s="227">
        <v>453.56111263000003</v>
      </c>
      <c r="H37" s="227">
        <v>343.11000164999996</v>
      </c>
      <c r="I37" s="227">
        <v>905.50952613999993</v>
      </c>
      <c r="J37" s="227">
        <v>456.69069607999995</v>
      </c>
      <c r="K37" s="227">
        <v>448.81883005999998</v>
      </c>
      <c r="L37" s="398"/>
      <c r="M37" s="398"/>
      <c r="N37" s="398"/>
    </row>
    <row r="38" spans="2:14" s="165" customFormat="1" ht="15">
      <c r="B38" s="162" t="s">
        <v>667</v>
      </c>
      <c r="C38" s="225">
        <v>1690.1157586151999</v>
      </c>
      <c r="D38" s="225">
        <v>9549.7336869261017</v>
      </c>
      <c r="E38" s="225">
        <v>-7859.6179283109013</v>
      </c>
      <c r="F38" s="225">
        <v>1858.3815673997999</v>
      </c>
      <c r="G38" s="225">
        <v>9078.6795094854988</v>
      </c>
      <c r="H38" s="225">
        <v>-7220.2979420856991</v>
      </c>
      <c r="I38" s="225">
        <v>1710.7869886999999</v>
      </c>
      <c r="J38" s="225">
        <v>9431.5739080291005</v>
      </c>
      <c r="K38" s="225">
        <v>-7720.7869193291008</v>
      </c>
      <c r="L38" s="398"/>
      <c r="M38" s="398"/>
      <c r="N38" s="398"/>
    </row>
    <row r="39" spans="2:14" s="165" customFormat="1" ht="12" customHeight="1">
      <c r="B39" s="163" t="s">
        <v>665</v>
      </c>
      <c r="C39" s="227">
        <v>465.11512573140004</v>
      </c>
      <c r="D39" s="227">
        <v>5621.9068633610004</v>
      </c>
      <c r="E39" s="227">
        <v>-5156.7917376296</v>
      </c>
      <c r="F39" s="227">
        <v>498.25455926629996</v>
      </c>
      <c r="G39" s="227">
        <v>5393.3804046100995</v>
      </c>
      <c r="H39" s="227">
        <v>-4895.1258453437995</v>
      </c>
      <c r="I39" s="227">
        <v>520.16022382999995</v>
      </c>
      <c r="J39" s="227">
        <v>5508.3435951890997</v>
      </c>
      <c r="K39" s="227">
        <v>-4988.1833713590995</v>
      </c>
      <c r="L39" s="398"/>
      <c r="M39" s="398"/>
      <c r="N39" s="398"/>
    </row>
    <row r="40" spans="2:14" s="165" customFormat="1" ht="12" customHeight="1">
      <c r="B40" s="163" t="s">
        <v>668</v>
      </c>
      <c r="C40" s="227">
        <v>3.14</v>
      </c>
      <c r="D40" s="227">
        <v>19.77</v>
      </c>
      <c r="E40" s="227">
        <v>-16.63</v>
      </c>
      <c r="F40" s="227">
        <v>3.12</v>
      </c>
      <c r="G40" s="227">
        <v>19.580000000000002</v>
      </c>
      <c r="H40" s="227">
        <v>-16.46</v>
      </c>
      <c r="I40" s="227">
        <v>2.87</v>
      </c>
      <c r="J40" s="227">
        <v>18.57</v>
      </c>
      <c r="K40" s="227">
        <v>-15.7</v>
      </c>
      <c r="L40" s="398"/>
      <c r="M40" s="398"/>
      <c r="N40" s="398"/>
    </row>
    <row r="41" spans="2:14" s="165" customFormat="1" ht="12" customHeight="1">
      <c r="B41" s="163" t="s">
        <v>662</v>
      </c>
      <c r="C41" s="227">
        <v>1221.8606328838</v>
      </c>
      <c r="D41" s="227">
        <v>3908.0568235650999</v>
      </c>
      <c r="E41" s="227">
        <v>-2686.1961906812999</v>
      </c>
      <c r="F41" s="227">
        <v>1357.0070081335</v>
      </c>
      <c r="G41" s="227">
        <v>3665.7191048753998</v>
      </c>
      <c r="H41" s="227">
        <v>-2308.7120967418996</v>
      </c>
      <c r="I41" s="227">
        <v>1187.7567648700001</v>
      </c>
      <c r="J41" s="227">
        <v>3904.6603128399997</v>
      </c>
      <c r="K41" s="227">
        <v>-2716.9035479699996</v>
      </c>
      <c r="L41" s="398"/>
      <c r="M41" s="398"/>
      <c r="N41" s="398"/>
    </row>
    <row r="42" spans="2:14" s="165" customFormat="1" ht="12" customHeight="1">
      <c r="B42" s="222" t="s">
        <v>669</v>
      </c>
      <c r="C42" s="225">
        <v>6.72</v>
      </c>
      <c r="D42" s="225">
        <v>339.92914161000004</v>
      </c>
      <c r="E42" s="225">
        <v>-333.20914161000002</v>
      </c>
      <c r="F42" s="225">
        <v>6.59</v>
      </c>
      <c r="G42" s="225">
        <v>328.73914879000006</v>
      </c>
      <c r="H42" s="225">
        <v>-322.14914879000008</v>
      </c>
      <c r="I42" s="320">
        <v>6.95</v>
      </c>
      <c r="J42" s="320">
        <v>340.50837006</v>
      </c>
      <c r="K42" s="320">
        <v>-333.55837006000002</v>
      </c>
      <c r="L42" s="398"/>
      <c r="M42" s="398"/>
      <c r="N42" s="398"/>
    </row>
    <row r="43" spans="2:14" s="165" customFormat="1" ht="12" customHeight="1">
      <c r="B43" s="163" t="s">
        <v>662</v>
      </c>
      <c r="C43" s="227">
        <v>6.72</v>
      </c>
      <c r="D43" s="227">
        <v>339.92914161000004</v>
      </c>
      <c r="E43" s="227">
        <v>-333.20914161000002</v>
      </c>
      <c r="F43" s="227">
        <v>6.59</v>
      </c>
      <c r="G43" s="227">
        <v>328.73914879000006</v>
      </c>
      <c r="H43" s="227">
        <v>-322.14914879000008</v>
      </c>
      <c r="I43" s="227">
        <v>6.95</v>
      </c>
      <c r="J43" s="227">
        <v>340.50837006</v>
      </c>
      <c r="K43" s="227">
        <v>-333.55837006000002</v>
      </c>
      <c r="L43" s="398"/>
      <c r="M43" s="398"/>
      <c r="N43" s="398"/>
    </row>
    <row r="44" spans="2:14" s="165" customFormat="1" ht="12" customHeight="1">
      <c r="B44" s="222" t="s">
        <v>670</v>
      </c>
      <c r="C44" s="225">
        <v>1683.3957586151998</v>
      </c>
      <c r="D44" s="225">
        <v>9209.8045453161012</v>
      </c>
      <c r="E44" s="225">
        <v>-7526.4087867009011</v>
      </c>
      <c r="F44" s="225">
        <v>1851.7915673998</v>
      </c>
      <c r="G44" s="225">
        <v>8749.9403606954984</v>
      </c>
      <c r="H44" s="225">
        <v>-6898.1487932956989</v>
      </c>
      <c r="I44" s="320">
        <v>1703.8369886999999</v>
      </c>
      <c r="J44" s="320">
        <v>9091.0655379690998</v>
      </c>
      <c r="K44" s="320">
        <v>-7387.2285492690999</v>
      </c>
      <c r="L44" s="398"/>
      <c r="M44" s="398"/>
      <c r="N44" s="398"/>
    </row>
    <row r="45" spans="2:14" s="165" customFormat="1" ht="12" customHeight="1">
      <c r="B45" s="163" t="s">
        <v>665</v>
      </c>
      <c r="C45" s="227">
        <v>465.11512573140004</v>
      </c>
      <c r="D45" s="227">
        <v>5621.9068633610004</v>
      </c>
      <c r="E45" s="227">
        <v>-5156.7917376296</v>
      </c>
      <c r="F45" s="227">
        <v>498.25455926629996</v>
      </c>
      <c r="G45" s="227">
        <v>5393.3804046100995</v>
      </c>
      <c r="H45" s="227">
        <v>-4895.1258453437995</v>
      </c>
      <c r="I45" s="227">
        <v>520.16022382999995</v>
      </c>
      <c r="J45" s="227">
        <v>5508.3435951890997</v>
      </c>
      <c r="K45" s="227">
        <v>-4988.1833713590995</v>
      </c>
      <c r="L45" s="398"/>
      <c r="M45" s="398"/>
      <c r="N45" s="398"/>
    </row>
    <row r="46" spans="2:14" s="165" customFormat="1" ht="12" customHeight="1">
      <c r="B46" s="163" t="s">
        <v>668</v>
      </c>
      <c r="C46" s="227">
        <v>3.14</v>
      </c>
      <c r="D46" s="227">
        <v>19.77</v>
      </c>
      <c r="E46" s="227">
        <v>-16.63</v>
      </c>
      <c r="F46" s="227">
        <v>3.12</v>
      </c>
      <c r="G46" s="227">
        <v>19.580000000000002</v>
      </c>
      <c r="H46" s="227">
        <v>-16.46</v>
      </c>
      <c r="I46" s="227">
        <v>2.87</v>
      </c>
      <c r="J46" s="227">
        <v>18.57</v>
      </c>
      <c r="K46" s="227">
        <v>-15.7</v>
      </c>
      <c r="L46" s="398"/>
      <c r="M46" s="398"/>
      <c r="N46" s="398"/>
    </row>
    <row r="47" spans="2:14" s="165" customFormat="1" ht="12" customHeight="1">
      <c r="B47" s="163" t="s">
        <v>662</v>
      </c>
      <c r="C47" s="227">
        <v>1215.1406328837998</v>
      </c>
      <c r="D47" s="227">
        <v>3568.1276819550999</v>
      </c>
      <c r="E47" s="227">
        <v>-2352.9870490713001</v>
      </c>
      <c r="F47" s="227">
        <v>1350.4170081335001</v>
      </c>
      <c r="G47" s="227">
        <v>3336.9799560853999</v>
      </c>
      <c r="H47" s="227">
        <v>-1986.5629479518998</v>
      </c>
      <c r="I47" s="227">
        <v>1180.8067648700001</v>
      </c>
      <c r="J47" s="227">
        <v>3564.1519427799999</v>
      </c>
      <c r="K47" s="227">
        <v>-2383.3451779099996</v>
      </c>
      <c r="L47" s="398"/>
      <c r="M47" s="398"/>
      <c r="N47" s="398"/>
    </row>
    <row r="48" spans="2:14" s="165" customFormat="1" ht="15">
      <c r="B48" s="162" t="s">
        <v>53</v>
      </c>
      <c r="C48" s="225">
        <v>8309.0753860827008</v>
      </c>
      <c r="D48" s="225">
        <v>13985.469108307101</v>
      </c>
      <c r="E48" s="225">
        <v>-5676.3937222244003</v>
      </c>
      <c r="F48" s="225">
        <v>8226.9151512103999</v>
      </c>
      <c r="G48" s="225">
        <v>13815.217208243397</v>
      </c>
      <c r="H48" s="225">
        <v>-5588.3020570329973</v>
      </c>
      <c r="I48" s="225">
        <v>8169.6908438</v>
      </c>
      <c r="J48" s="225">
        <v>14207.0180769824</v>
      </c>
      <c r="K48" s="225">
        <v>-6037.3272331824001</v>
      </c>
      <c r="L48" s="399"/>
      <c r="M48" s="399"/>
      <c r="N48" s="399"/>
    </row>
    <row r="49" spans="2:14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</sheetData>
  <mergeCells count="9">
    <mergeCell ref="B2:K2"/>
    <mergeCell ref="B27:B28"/>
    <mergeCell ref="I27:K27"/>
    <mergeCell ref="F27:H27"/>
    <mergeCell ref="B4:B5"/>
    <mergeCell ref="F4:H4"/>
    <mergeCell ref="C27:E27"/>
    <mergeCell ref="C4:E4"/>
    <mergeCell ref="I4:K4"/>
  </mergeCells>
  <hyperlinks>
    <hyperlink ref="B2:K2" location="Content!B20" display="Annex 15. International investment position of the Republic of Moldova as of 12/31/2023 - 03/31/2025, analytic presentation, by sector" xr:uid="{A2529C85-2D85-43F6-892C-177C88494104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B2:AI37"/>
  <sheetViews>
    <sheetView showGridLines="0" showRowColHeaders="0" zoomScaleNormal="100" workbookViewId="0"/>
  </sheetViews>
  <sheetFormatPr defaultColWidth="9.140625" defaultRowHeight="14.25"/>
  <cols>
    <col min="1" max="1" customWidth="true" style="16" width="1.28515625" collapsed="false"/>
    <col min="2" max="2" customWidth="true" style="16" width="39.7109375" collapsed="false"/>
    <col min="3" max="11" customWidth="true" style="16" width="10.85546875" collapsed="false"/>
    <col min="12" max="14" customWidth="true" style="16" width="8.5703125" collapsed="false"/>
    <col min="15" max="230" style="16" width="9.140625" collapsed="false"/>
    <col min="231" max="231" customWidth="true" style="16" width="4.7109375" collapsed="false"/>
    <col min="232" max="232" customWidth="true" style="16" width="38.5703125" collapsed="false"/>
    <col min="233" max="234" customWidth="true" style="16" width="7.5703125" collapsed="false"/>
    <col min="235" max="235" customWidth="true" style="16" width="8.0" collapsed="false"/>
    <col min="236" max="237" customWidth="true" style="16" width="7.5703125" collapsed="false"/>
    <col min="238" max="238" customWidth="true" style="16" width="7.85546875" collapsed="false"/>
    <col min="239" max="240" customWidth="true" style="16" width="7.5703125" collapsed="false"/>
    <col min="241" max="241" customWidth="true" style="16" width="8.0" collapsed="false"/>
    <col min="242" max="243" customWidth="true" style="16" width="7.5703125" collapsed="false"/>
    <col min="244" max="244" customWidth="true" style="16" width="8.140625" collapsed="false"/>
    <col min="245" max="16384" style="16" width="9.140625" collapsed="false"/>
  </cols>
  <sheetData>
    <row r="2" spans="2:35" ht="31.5" customHeight="1">
      <c r="B2" s="419" t="s">
        <v>770</v>
      </c>
      <c r="C2" s="419"/>
      <c r="D2" s="419"/>
      <c r="E2" s="419"/>
      <c r="F2" s="419"/>
      <c r="G2" s="419"/>
      <c r="H2" s="419"/>
      <c r="I2" s="419"/>
      <c r="J2" s="419"/>
      <c r="K2" s="419"/>
      <c r="L2" s="405"/>
      <c r="M2" s="405"/>
      <c r="N2" s="405"/>
    </row>
    <row r="3" spans="2:35" ht="12" customHeight="1">
      <c r="B3" s="70"/>
      <c r="C3" s="70"/>
      <c r="D3" s="70"/>
      <c r="E3" s="70"/>
      <c r="F3" s="70"/>
      <c r="G3" s="70"/>
      <c r="H3" s="70"/>
      <c r="I3" s="70"/>
      <c r="J3" s="70"/>
      <c r="K3" s="61" t="s">
        <v>135</v>
      </c>
      <c r="L3" s="70"/>
      <c r="M3" s="70"/>
    </row>
    <row r="4" spans="2:35" s="17" customFormat="1" ht="12" customHeight="1">
      <c r="B4" s="472"/>
      <c r="C4" s="466" t="s">
        <v>673</v>
      </c>
      <c r="D4" s="467"/>
      <c r="E4" s="468"/>
      <c r="F4" s="469" t="s">
        <v>689</v>
      </c>
      <c r="G4" s="470"/>
      <c r="H4" s="471"/>
      <c r="I4" s="469" t="s">
        <v>690</v>
      </c>
      <c r="J4" s="470"/>
      <c r="K4" s="471"/>
    </row>
    <row r="5" spans="2:35" s="18" customFormat="1" ht="12" customHeight="1">
      <c r="B5" s="473"/>
      <c r="C5" s="223" t="s">
        <v>671</v>
      </c>
      <c r="D5" s="223" t="s">
        <v>672</v>
      </c>
      <c r="E5" s="223" t="s">
        <v>5</v>
      </c>
      <c r="F5" s="223" t="s">
        <v>671</v>
      </c>
      <c r="G5" s="223" t="s">
        <v>672</v>
      </c>
      <c r="H5" s="223" t="s">
        <v>5</v>
      </c>
      <c r="I5" s="223" t="s">
        <v>671</v>
      </c>
      <c r="J5" s="223" t="s">
        <v>672</v>
      </c>
      <c r="K5" s="223" t="s">
        <v>5</v>
      </c>
    </row>
    <row r="6" spans="2:35" s="70" customFormat="1" ht="12" customHeight="1">
      <c r="B6" s="166" t="s">
        <v>674</v>
      </c>
      <c r="C6" s="47">
        <v>301.77</v>
      </c>
      <c r="D6" s="47">
        <v>3610.9</v>
      </c>
      <c r="E6" s="47">
        <v>-3309.13</v>
      </c>
      <c r="F6" s="47">
        <v>322.21003755999999</v>
      </c>
      <c r="G6" s="47">
        <v>3528.4199999999</v>
      </c>
      <c r="H6" s="47">
        <v>-3206.2099624399002</v>
      </c>
      <c r="I6" s="47">
        <v>339.72003755999998</v>
      </c>
      <c r="J6" s="47">
        <v>3493.8700000000999</v>
      </c>
      <c r="K6" s="47">
        <v>-3154.1499624400999</v>
      </c>
      <c r="Z6" s="287"/>
      <c r="AA6" s="287"/>
      <c r="AB6" s="287"/>
      <c r="AC6" s="287"/>
      <c r="AD6" s="287"/>
      <c r="AE6" s="287"/>
      <c r="AF6" s="287"/>
      <c r="AG6" s="287"/>
      <c r="AH6" s="287"/>
      <c r="AI6" s="287"/>
    </row>
    <row r="7" spans="2:35" s="70" customFormat="1" ht="12">
      <c r="B7" s="167" t="s">
        <v>675</v>
      </c>
      <c r="C7" s="50">
        <v>301.77</v>
      </c>
      <c r="D7" s="50">
        <v>3610.9</v>
      </c>
      <c r="E7" s="50">
        <v>-3309.13</v>
      </c>
      <c r="F7" s="50">
        <v>322.21003755999999</v>
      </c>
      <c r="G7" s="50">
        <v>3528.4199999999</v>
      </c>
      <c r="H7" s="50">
        <v>-3206.2099624399002</v>
      </c>
      <c r="I7" s="50">
        <v>339.72003755999998</v>
      </c>
      <c r="J7" s="50">
        <v>3493.8700000000999</v>
      </c>
      <c r="K7" s="50">
        <v>-3154.1499624400999</v>
      </c>
      <c r="Z7" s="287"/>
      <c r="AA7" s="287"/>
      <c r="AB7" s="287"/>
      <c r="AC7" s="287"/>
      <c r="AD7" s="287"/>
      <c r="AE7" s="287"/>
      <c r="AF7" s="287"/>
      <c r="AG7" s="287"/>
      <c r="AH7" s="287"/>
    </row>
    <row r="8" spans="2:35" s="70" customFormat="1" ht="12" customHeight="1">
      <c r="B8" s="260" t="s">
        <v>676</v>
      </c>
      <c r="C8" s="47">
        <v>7462.7999999999993</v>
      </c>
      <c r="D8" s="47">
        <v>10119.279999999999</v>
      </c>
      <c r="E8" s="47">
        <v>-2656.4799999999996</v>
      </c>
      <c r="F8" s="47">
        <v>7364.1515790475005</v>
      </c>
      <c r="G8" s="47">
        <v>10016.2896698859</v>
      </c>
      <c r="H8" s="47">
        <v>-2652.1380908383999</v>
      </c>
      <c r="I8" s="47">
        <v>7360.6536372253004</v>
      </c>
      <c r="J8" s="47">
        <v>9774.1654825701007</v>
      </c>
      <c r="K8" s="47">
        <v>-2413.5118453448003</v>
      </c>
      <c r="Z8" s="287"/>
      <c r="AA8" s="287"/>
      <c r="AB8" s="287"/>
      <c r="AC8" s="287"/>
      <c r="AD8" s="287"/>
      <c r="AE8" s="287"/>
      <c r="AF8" s="287"/>
      <c r="AG8" s="287"/>
      <c r="AH8" s="287"/>
    </row>
    <row r="9" spans="2:35" s="70" customFormat="1" ht="12">
      <c r="B9" s="167" t="s">
        <v>677</v>
      </c>
      <c r="C9" s="50">
        <v>4317.5099999999993</v>
      </c>
      <c r="D9" s="50"/>
      <c r="E9" s="50">
        <v>4317.5099999999993</v>
      </c>
      <c r="F9" s="50">
        <v>4586.6900000000005</v>
      </c>
      <c r="G9" s="50"/>
      <c r="H9" s="50">
        <v>4586.6900000000005</v>
      </c>
      <c r="I9" s="50">
        <v>4550.13</v>
      </c>
      <c r="J9" s="50"/>
      <c r="K9" s="50">
        <v>4550.13</v>
      </c>
      <c r="Z9" s="287"/>
      <c r="AA9" s="287"/>
      <c r="AB9" s="287"/>
      <c r="AC9" s="287"/>
      <c r="AD9" s="287"/>
      <c r="AE9" s="287"/>
      <c r="AF9" s="287"/>
      <c r="AG9" s="287"/>
      <c r="AH9" s="287"/>
    </row>
    <row r="10" spans="2:35" s="70" customFormat="1" ht="12">
      <c r="B10" s="167" t="s">
        <v>678</v>
      </c>
      <c r="C10" s="50"/>
      <c r="D10" s="50">
        <v>0.90999999999999992</v>
      </c>
      <c r="E10" s="50">
        <v>-0.90999999999999992</v>
      </c>
      <c r="F10" s="50"/>
      <c r="G10" s="50">
        <v>0.88</v>
      </c>
      <c r="H10" s="50">
        <v>-0.88</v>
      </c>
      <c r="I10" s="50"/>
      <c r="J10" s="50">
        <v>0.90999999999999992</v>
      </c>
      <c r="K10" s="50">
        <v>-0.90999999999999992</v>
      </c>
      <c r="Z10" s="287"/>
      <c r="AA10" s="287"/>
      <c r="AB10" s="287"/>
      <c r="AC10" s="287"/>
      <c r="AD10" s="287"/>
      <c r="AE10" s="287"/>
      <c r="AF10" s="287"/>
      <c r="AG10" s="287"/>
      <c r="AH10" s="287"/>
    </row>
    <row r="11" spans="2:35" s="70" customFormat="1" ht="12">
      <c r="B11" s="167" t="s">
        <v>679</v>
      </c>
      <c r="C11" s="50">
        <v>2125.7799999999997</v>
      </c>
      <c r="D11" s="50">
        <v>211.42000000000002</v>
      </c>
      <c r="E11" s="50">
        <v>1914.3599999999997</v>
      </c>
      <c r="F11" s="50">
        <v>1800.1935295775002</v>
      </c>
      <c r="G11" s="50">
        <v>183.25956779789999</v>
      </c>
      <c r="H11" s="50">
        <v>1616.9339617796002</v>
      </c>
      <c r="I11" s="50">
        <v>1764.1072817989</v>
      </c>
      <c r="J11" s="50">
        <v>182.5759307029</v>
      </c>
      <c r="K11" s="50">
        <v>1581.531351096</v>
      </c>
      <c r="Z11" s="287"/>
      <c r="AA11" s="287"/>
      <c r="AB11" s="287"/>
      <c r="AC11" s="287"/>
      <c r="AD11" s="287"/>
      <c r="AE11" s="287"/>
      <c r="AF11" s="287"/>
      <c r="AG11" s="287"/>
      <c r="AH11" s="287"/>
    </row>
    <row r="12" spans="2:35" s="70" customFormat="1" ht="12">
      <c r="B12" s="167" t="s">
        <v>165</v>
      </c>
      <c r="C12" s="50">
        <v>269.65999999999997</v>
      </c>
      <c r="D12" s="50">
        <v>6515.7800000000007</v>
      </c>
      <c r="E12" s="50">
        <v>-6246.1200000000008</v>
      </c>
      <c r="F12" s="50">
        <v>296.81804947000001</v>
      </c>
      <c r="G12" s="50">
        <v>6419.8204643206991</v>
      </c>
      <c r="H12" s="50">
        <v>-6123.0024148506991</v>
      </c>
      <c r="I12" s="50">
        <v>297.44804947</v>
      </c>
      <c r="J12" s="50">
        <v>6281.0484884462994</v>
      </c>
      <c r="K12" s="50">
        <v>-5983.6004389762993</v>
      </c>
      <c r="Z12" s="287"/>
      <c r="AA12" s="287"/>
      <c r="AB12" s="287"/>
      <c r="AC12" s="287"/>
      <c r="AD12" s="287"/>
      <c r="AE12" s="287"/>
      <c r="AF12" s="287"/>
      <c r="AG12" s="287"/>
      <c r="AH12" s="287"/>
    </row>
    <row r="13" spans="2:35" s="75" customFormat="1" ht="12" customHeight="1">
      <c r="B13" s="261" t="s">
        <v>680</v>
      </c>
      <c r="C13" s="50">
        <v>11.71</v>
      </c>
      <c r="D13" s="50">
        <v>379.76</v>
      </c>
      <c r="E13" s="50">
        <v>-368.05</v>
      </c>
      <c r="F13" s="50">
        <v>0.73</v>
      </c>
      <c r="G13" s="50">
        <v>374.59314282730003</v>
      </c>
      <c r="H13" s="50">
        <v>-373.86314282730001</v>
      </c>
      <c r="I13" s="50">
        <v>11.87</v>
      </c>
      <c r="J13" s="50">
        <v>372.20941382090001</v>
      </c>
      <c r="K13" s="50">
        <v>-360.33941382090001</v>
      </c>
      <c r="Z13" s="287"/>
      <c r="AA13" s="287"/>
      <c r="AB13" s="287"/>
      <c r="AC13" s="287"/>
      <c r="AD13" s="287"/>
      <c r="AE13" s="287"/>
      <c r="AF13" s="287"/>
      <c r="AG13" s="287"/>
      <c r="AH13" s="287"/>
    </row>
    <row r="14" spans="2:35" s="75" customFormat="1" ht="12" customHeight="1">
      <c r="B14" s="261" t="s">
        <v>681</v>
      </c>
      <c r="C14" s="50">
        <v>729.11999999999989</v>
      </c>
      <c r="D14" s="50">
        <v>2405.3599999999997</v>
      </c>
      <c r="E14" s="50">
        <v>-1676.2399999999998</v>
      </c>
      <c r="F14" s="50">
        <v>670.69999999999993</v>
      </c>
      <c r="G14" s="50">
        <v>2432.46</v>
      </c>
      <c r="H14" s="50">
        <v>-1761.7600000000002</v>
      </c>
      <c r="I14" s="50">
        <v>728.07830595639996</v>
      </c>
      <c r="J14" s="50">
        <v>2332.92</v>
      </c>
      <c r="K14" s="50">
        <v>-1604.8416940436</v>
      </c>
      <c r="Z14" s="287"/>
      <c r="AA14" s="287"/>
      <c r="AB14" s="287"/>
      <c r="AC14" s="287"/>
      <c r="AD14" s="287"/>
      <c r="AE14" s="287"/>
      <c r="AF14" s="287"/>
      <c r="AG14" s="287"/>
      <c r="AH14" s="287"/>
    </row>
    <row r="15" spans="2:35" s="70" customFormat="1" ht="12">
      <c r="B15" s="167" t="s">
        <v>682</v>
      </c>
      <c r="C15" s="50">
        <v>9.02</v>
      </c>
      <c r="D15" s="50"/>
      <c r="E15" s="50">
        <v>9.02</v>
      </c>
      <c r="F15" s="50">
        <v>9.02</v>
      </c>
      <c r="G15" s="50"/>
      <c r="H15" s="50">
        <v>9.02</v>
      </c>
      <c r="I15" s="50">
        <v>9.02</v>
      </c>
      <c r="J15" s="50"/>
      <c r="K15" s="50">
        <v>9.02</v>
      </c>
      <c r="Z15" s="287"/>
      <c r="AA15" s="287"/>
      <c r="AB15" s="287"/>
      <c r="AC15" s="287"/>
      <c r="AD15" s="287"/>
      <c r="AE15" s="287"/>
      <c r="AF15" s="287"/>
      <c r="AG15" s="287"/>
      <c r="AH15" s="287"/>
    </row>
    <row r="16" spans="2:35" s="70" customFormat="1" ht="12">
      <c r="B16" s="167" t="s">
        <v>683</v>
      </c>
      <c r="C16" s="50"/>
      <c r="D16" s="50">
        <v>606.05000000000007</v>
      </c>
      <c r="E16" s="50">
        <v>-606.05000000000007</v>
      </c>
      <c r="F16" s="50"/>
      <c r="G16" s="50">
        <v>605.27649494000002</v>
      </c>
      <c r="H16" s="50">
        <v>-605.27649494000002</v>
      </c>
      <c r="I16" s="50"/>
      <c r="J16" s="50">
        <v>604.50164960000006</v>
      </c>
      <c r="K16" s="50">
        <v>-604.50164960000006</v>
      </c>
      <c r="Z16" s="287"/>
      <c r="AA16" s="287"/>
      <c r="AB16" s="287"/>
      <c r="AC16" s="287"/>
      <c r="AD16" s="287"/>
      <c r="AE16" s="287"/>
      <c r="AF16" s="287"/>
      <c r="AG16" s="287"/>
      <c r="AH16" s="287"/>
    </row>
    <row r="17" spans="2:34" s="70" customFormat="1" ht="12">
      <c r="B17" s="168" t="s">
        <v>684</v>
      </c>
      <c r="C17" s="47">
        <v>4.91</v>
      </c>
      <c r="D17" s="47"/>
      <c r="E17" s="47">
        <v>4.91</v>
      </c>
      <c r="F17" s="47">
        <v>5.2246003648999997</v>
      </c>
      <c r="G17" s="47"/>
      <c r="H17" s="47">
        <v>5.2246003648999997</v>
      </c>
      <c r="I17" s="47">
        <v>5.5202652788000002</v>
      </c>
      <c r="J17" s="47"/>
      <c r="K17" s="47">
        <v>5.5202652788000002</v>
      </c>
      <c r="Z17" s="287"/>
      <c r="AA17" s="287"/>
      <c r="AB17" s="287"/>
      <c r="AC17" s="287"/>
      <c r="AD17" s="287"/>
      <c r="AE17" s="287"/>
      <c r="AF17" s="287"/>
      <c r="AG17" s="287"/>
      <c r="AH17" s="287"/>
    </row>
    <row r="18" spans="2:34" s="70" customFormat="1" ht="12">
      <c r="B18" s="167" t="s">
        <v>685</v>
      </c>
      <c r="C18" s="50">
        <v>4.91</v>
      </c>
      <c r="D18" s="50"/>
      <c r="E18" s="50">
        <v>4.91</v>
      </c>
      <c r="F18" s="50">
        <v>5.2246003648999997</v>
      </c>
      <c r="G18" s="50"/>
      <c r="H18" s="50">
        <v>5.2246003648999997</v>
      </c>
      <c r="I18" s="50">
        <v>5.5202652788000002</v>
      </c>
      <c r="J18" s="50"/>
      <c r="K18" s="50">
        <v>5.5202652788000002</v>
      </c>
      <c r="Z18" s="287"/>
      <c r="AA18" s="287"/>
      <c r="AB18" s="287"/>
      <c r="AC18" s="287"/>
      <c r="AD18" s="287"/>
      <c r="AE18" s="287"/>
      <c r="AF18" s="287"/>
      <c r="AG18" s="287"/>
      <c r="AH18" s="287"/>
    </row>
    <row r="19" spans="2:34" s="70" customFormat="1" ht="12">
      <c r="B19" s="98" t="s">
        <v>53</v>
      </c>
      <c r="C19" s="321">
        <v>7769.48</v>
      </c>
      <c r="D19" s="321">
        <v>13730.179999999998</v>
      </c>
      <c r="E19" s="321">
        <v>-5960.6999999999989</v>
      </c>
      <c r="F19" s="321">
        <v>7691.5862169724005</v>
      </c>
      <c r="G19" s="321">
        <v>13544.7096698858</v>
      </c>
      <c r="H19" s="321">
        <v>-5853.1234529133999</v>
      </c>
      <c r="I19" s="47">
        <v>7705.8939400641002</v>
      </c>
      <c r="J19" s="47">
        <v>13268.035482570202</v>
      </c>
      <c r="K19" s="47">
        <v>-5562.1415425061014</v>
      </c>
      <c r="P19" s="19"/>
      <c r="Q19" s="19"/>
      <c r="R19" s="19"/>
      <c r="S19" s="19"/>
      <c r="T19" s="19"/>
      <c r="U19" s="19"/>
      <c r="V19" s="19"/>
      <c r="W19" s="19"/>
      <c r="X19" s="19"/>
      <c r="Z19" s="287"/>
      <c r="AA19" s="287"/>
      <c r="AB19" s="287"/>
      <c r="AC19" s="287"/>
      <c r="AD19" s="287"/>
      <c r="AE19" s="287"/>
      <c r="AF19" s="287"/>
      <c r="AG19" s="287"/>
      <c r="AH19" s="287"/>
    </row>
    <row r="20" spans="2:34" s="19" customFormat="1" ht="13.5" customHeight="1"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P20" s="17"/>
      <c r="Q20" s="17"/>
      <c r="R20" s="17"/>
      <c r="S20" s="17"/>
      <c r="T20" s="17"/>
      <c r="U20" s="17"/>
      <c r="V20" s="17"/>
      <c r="W20" s="17"/>
      <c r="X20" s="17"/>
    </row>
    <row r="21" spans="2:34" s="17" customFormat="1" ht="12" customHeight="1">
      <c r="B21" s="472"/>
      <c r="C21" s="466" t="s">
        <v>688</v>
      </c>
      <c r="D21" s="467"/>
      <c r="E21" s="468"/>
      <c r="F21" s="466" t="s">
        <v>687</v>
      </c>
      <c r="G21" s="467"/>
      <c r="H21" s="468"/>
      <c r="I21" s="466" t="s">
        <v>691</v>
      </c>
      <c r="J21" s="467"/>
      <c r="K21" s="468"/>
      <c r="L21"/>
      <c r="M21"/>
      <c r="N21"/>
      <c r="P21" s="18"/>
      <c r="Q21" s="18"/>
      <c r="R21" s="18"/>
      <c r="S21" s="18"/>
      <c r="T21" s="18"/>
      <c r="U21" s="18"/>
      <c r="V21" s="18"/>
      <c r="W21" s="18"/>
      <c r="X21" s="18"/>
    </row>
    <row r="22" spans="2:34" s="18" customFormat="1" ht="12" customHeight="1">
      <c r="B22" s="473"/>
      <c r="C22" s="223" t="s">
        <v>671</v>
      </c>
      <c r="D22" s="223" t="s">
        <v>672</v>
      </c>
      <c r="E22" s="223" t="s">
        <v>5</v>
      </c>
      <c r="F22" s="223" t="s">
        <v>671</v>
      </c>
      <c r="G22" s="223" t="s">
        <v>672</v>
      </c>
      <c r="H22" s="223" t="s">
        <v>5</v>
      </c>
      <c r="I22" s="223" t="s">
        <v>671</v>
      </c>
      <c r="J22" s="223" t="s">
        <v>672</v>
      </c>
      <c r="K22" s="223" t="s">
        <v>5</v>
      </c>
      <c r="L22"/>
      <c r="M22"/>
      <c r="N22"/>
      <c r="P22" s="70"/>
      <c r="Q22" s="70"/>
      <c r="R22" s="70"/>
      <c r="S22" s="70"/>
      <c r="T22" s="70"/>
      <c r="U22" s="70"/>
      <c r="V22" s="70"/>
      <c r="W22" s="70"/>
      <c r="X22" s="70"/>
    </row>
    <row r="23" spans="2:34" s="70" customFormat="1" ht="12" customHeight="1">
      <c r="B23" s="166" t="s">
        <v>674</v>
      </c>
      <c r="C23" s="47">
        <v>362.93003756000002</v>
      </c>
      <c r="D23" s="47">
        <v>3791.1703108177999</v>
      </c>
      <c r="E23" s="47">
        <v>-3428.2402732577998</v>
      </c>
      <c r="F23" s="47">
        <v>392.42003755999997</v>
      </c>
      <c r="G23" s="47">
        <v>3601.4502930878998</v>
      </c>
      <c r="H23" s="47">
        <v>-3209.0302555279</v>
      </c>
      <c r="I23" s="47">
        <v>413.33222538999996</v>
      </c>
      <c r="J23" s="47">
        <v>3689.4444804708</v>
      </c>
      <c r="K23" s="47">
        <v>-3276.1122550808</v>
      </c>
      <c r="L23" s="392"/>
      <c r="M23"/>
      <c r="N23"/>
      <c r="P23" s="287"/>
      <c r="Q23" s="287"/>
      <c r="R23" s="287"/>
      <c r="S23" s="287"/>
      <c r="T23" s="287"/>
      <c r="U23" s="287"/>
      <c r="V23" s="287"/>
      <c r="W23" s="287"/>
      <c r="X23" s="287"/>
    </row>
    <row r="24" spans="2:34" s="70" customFormat="1" ht="12" customHeight="1">
      <c r="B24" s="167" t="s">
        <v>675</v>
      </c>
      <c r="C24" s="50">
        <v>362.93003756000002</v>
      </c>
      <c r="D24" s="50">
        <v>3791.1703108177999</v>
      </c>
      <c r="E24" s="50">
        <v>-3428.2402732577998</v>
      </c>
      <c r="F24" s="50">
        <v>392.42003755999997</v>
      </c>
      <c r="G24" s="50">
        <v>3601.4502930878998</v>
      </c>
      <c r="H24" s="50">
        <v>-3209.0302555279</v>
      </c>
      <c r="I24" s="50">
        <v>413.33222538999996</v>
      </c>
      <c r="J24" s="50">
        <v>3689.4444804708</v>
      </c>
      <c r="K24" s="50">
        <v>-3276.1122550808</v>
      </c>
      <c r="L24" s="392"/>
      <c r="M24"/>
      <c r="N24"/>
      <c r="P24" s="287"/>
      <c r="Q24" s="287"/>
      <c r="R24" s="287"/>
      <c r="S24" s="287"/>
      <c r="T24" s="287"/>
      <c r="U24" s="287"/>
      <c r="V24" s="287"/>
      <c r="W24" s="287"/>
      <c r="X24" s="287"/>
    </row>
    <row r="25" spans="2:34" s="70" customFormat="1" ht="12" customHeight="1">
      <c r="B25" s="260" t="s">
        <v>676</v>
      </c>
      <c r="C25" s="47">
        <v>7939.7853485227006</v>
      </c>
      <c r="D25" s="47">
        <v>10194.298797489299</v>
      </c>
      <c r="E25" s="47">
        <v>-2254.5134489665979</v>
      </c>
      <c r="F25" s="47">
        <v>7828.2372957097996</v>
      </c>
      <c r="G25" s="47">
        <v>10213.766915155498</v>
      </c>
      <c r="H25" s="47">
        <v>-2385.5296194456987</v>
      </c>
      <c r="I25" s="47">
        <v>7749.0832192400012</v>
      </c>
      <c r="J25" s="47">
        <v>10517.5735965116</v>
      </c>
      <c r="K25" s="47">
        <v>-2768.4903772715988</v>
      </c>
      <c r="L25" s="392"/>
      <c r="M25"/>
      <c r="N25"/>
      <c r="P25" s="287"/>
      <c r="Q25" s="287"/>
      <c r="R25" s="287"/>
      <c r="S25" s="287"/>
      <c r="T25" s="287"/>
      <c r="U25" s="287"/>
      <c r="V25" s="287"/>
      <c r="W25" s="287"/>
      <c r="X25" s="287"/>
    </row>
    <row r="26" spans="2:34" s="70" customFormat="1" ht="12" customHeight="1">
      <c r="B26" s="167" t="s">
        <v>677</v>
      </c>
      <c r="C26" s="50">
        <v>4759.1000000000004</v>
      </c>
      <c r="D26" s="50"/>
      <c r="E26" s="50">
        <v>4759.1000000000004</v>
      </c>
      <c r="F26" s="50">
        <v>4652.8076257899993</v>
      </c>
      <c r="G26" s="50"/>
      <c r="H26" s="50">
        <v>4652.8076257899993</v>
      </c>
      <c r="I26" s="50">
        <v>4569.6491126200008</v>
      </c>
      <c r="J26" s="50"/>
      <c r="K26" s="50">
        <v>4569.6491126200008</v>
      </c>
      <c r="L26" s="392"/>
      <c r="M26"/>
      <c r="N26"/>
      <c r="P26" s="287"/>
      <c r="Q26" s="287"/>
      <c r="R26" s="287"/>
      <c r="S26" s="287"/>
      <c r="T26" s="287"/>
      <c r="U26" s="287"/>
      <c r="V26" s="287"/>
      <c r="W26" s="287"/>
      <c r="X26" s="287"/>
    </row>
    <row r="27" spans="2:34" s="70" customFormat="1" ht="12" customHeight="1">
      <c r="B27" s="167" t="s">
        <v>678</v>
      </c>
      <c r="C27" s="50"/>
      <c r="D27" s="50">
        <v>0.89</v>
      </c>
      <c r="E27" s="50">
        <v>-0.89</v>
      </c>
      <c r="F27" s="50"/>
      <c r="G27" s="50">
        <v>0.92999999999999994</v>
      </c>
      <c r="H27" s="50">
        <v>-0.92999999999999994</v>
      </c>
      <c r="I27" s="50"/>
      <c r="J27" s="50">
        <v>0.94</v>
      </c>
      <c r="K27" s="50">
        <v>-0.94</v>
      </c>
      <c r="L27" s="392"/>
      <c r="M27"/>
      <c r="N27"/>
      <c r="P27" s="287"/>
      <c r="Q27" s="287"/>
      <c r="R27" s="287"/>
      <c r="S27" s="287"/>
      <c r="T27" s="287"/>
      <c r="U27" s="287"/>
      <c r="V27" s="287"/>
      <c r="W27" s="287"/>
      <c r="X27" s="287"/>
    </row>
    <row r="28" spans="2:34" s="70" customFormat="1" ht="12" customHeight="1">
      <c r="B28" s="167" t="s">
        <v>679</v>
      </c>
      <c r="C28" s="50">
        <v>2061.7796269074997</v>
      </c>
      <c r="D28" s="50">
        <v>194.91823919539999</v>
      </c>
      <c r="E28" s="50">
        <v>1866.8613877120997</v>
      </c>
      <c r="F28" s="50">
        <v>1970.88475382</v>
      </c>
      <c r="G28" s="50">
        <v>194.2106397</v>
      </c>
      <c r="H28" s="50">
        <v>1776.67411412</v>
      </c>
      <c r="I28" s="50">
        <v>2066.1894137600002</v>
      </c>
      <c r="J28" s="50">
        <v>196.78689826000002</v>
      </c>
      <c r="K28" s="50">
        <v>1869.4025155000002</v>
      </c>
      <c r="L28" s="392"/>
      <c r="M28"/>
      <c r="N28"/>
      <c r="P28" s="287"/>
      <c r="Q28" s="287"/>
      <c r="R28" s="287"/>
      <c r="S28" s="287"/>
      <c r="T28" s="287"/>
      <c r="U28" s="287"/>
      <c r="V28" s="287"/>
      <c r="W28" s="287"/>
      <c r="X28" s="287"/>
    </row>
    <row r="29" spans="2:34" s="70" customFormat="1" ht="12" customHeight="1">
      <c r="B29" s="167" t="s">
        <v>165</v>
      </c>
      <c r="C29" s="50">
        <v>351.78996040999999</v>
      </c>
      <c r="D29" s="50">
        <v>6663.8676969050994</v>
      </c>
      <c r="E29" s="50">
        <v>-6312.0777364950991</v>
      </c>
      <c r="F29" s="50">
        <v>321.74996040999997</v>
      </c>
      <c r="G29" s="50">
        <v>6896.1713612599997</v>
      </c>
      <c r="H29" s="50">
        <v>-6574.4214008499994</v>
      </c>
      <c r="I29" s="50">
        <v>304.08357262999999</v>
      </c>
      <c r="J29" s="50">
        <v>6975.6998656290998</v>
      </c>
      <c r="K29" s="50">
        <v>-6671.6162929990996</v>
      </c>
      <c r="L29" s="392"/>
      <c r="M29"/>
      <c r="N29"/>
      <c r="P29" s="287"/>
      <c r="Q29" s="287"/>
      <c r="R29" s="287"/>
      <c r="S29" s="287"/>
      <c r="T29" s="287"/>
      <c r="U29" s="287"/>
      <c r="V29" s="287"/>
      <c r="W29" s="287"/>
      <c r="X29" s="287"/>
    </row>
    <row r="30" spans="2:34" s="75" customFormat="1" ht="12" customHeight="1">
      <c r="B30" s="261" t="s">
        <v>680</v>
      </c>
      <c r="C30" s="50">
        <v>0.42</v>
      </c>
      <c r="D30" s="50">
        <v>383.52593583999999</v>
      </c>
      <c r="E30" s="50">
        <v>-383.10593583999997</v>
      </c>
      <c r="F30" s="50">
        <v>1.1733857000000001</v>
      </c>
      <c r="G30" s="50">
        <v>369.31170244999998</v>
      </c>
      <c r="H30" s="50">
        <v>-368.13831675</v>
      </c>
      <c r="I30" s="50">
        <v>0.29134491000000001</v>
      </c>
      <c r="J30" s="50">
        <v>375.21837660249997</v>
      </c>
      <c r="K30" s="50">
        <v>-374.92703169249995</v>
      </c>
      <c r="L30" s="392"/>
      <c r="M30"/>
      <c r="N30"/>
      <c r="P30" s="287"/>
      <c r="Q30" s="287"/>
      <c r="R30" s="287"/>
      <c r="S30" s="287"/>
      <c r="T30" s="287"/>
      <c r="U30" s="287"/>
      <c r="V30" s="287"/>
      <c r="W30" s="287"/>
      <c r="X30" s="287"/>
    </row>
    <row r="31" spans="2:34" s="75" customFormat="1" ht="12" customHeight="1">
      <c r="B31" s="261" t="s">
        <v>681</v>
      </c>
      <c r="C31" s="50">
        <v>757.67576120519993</v>
      </c>
      <c r="D31" s="50">
        <v>2347.3676470587998</v>
      </c>
      <c r="E31" s="50">
        <v>-1589.6918858535998</v>
      </c>
      <c r="F31" s="50">
        <v>872.60156998980005</v>
      </c>
      <c r="G31" s="50">
        <v>2150.1863043654998</v>
      </c>
      <c r="H31" s="50">
        <v>-1277.5847343756998</v>
      </c>
      <c r="I31" s="50">
        <v>799.84977532000005</v>
      </c>
      <c r="J31" s="50">
        <v>2366.7488682099997</v>
      </c>
      <c r="K31" s="50">
        <v>-1566.8990928899998</v>
      </c>
      <c r="L31" s="392"/>
      <c r="M31"/>
      <c r="N31"/>
      <c r="P31" s="287"/>
      <c r="Q31" s="287"/>
      <c r="R31" s="287"/>
      <c r="S31" s="287"/>
      <c r="T31" s="287"/>
      <c r="U31" s="287"/>
      <c r="V31" s="287"/>
      <c r="W31" s="287"/>
      <c r="X31" s="287"/>
    </row>
    <row r="32" spans="2:34" s="70" customFormat="1" ht="12" customHeight="1">
      <c r="B32" s="167" t="s">
        <v>682</v>
      </c>
      <c r="C32" s="50">
        <v>9.02</v>
      </c>
      <c r="D32" s="50"/>
      <c r="E32" s="50">
        <v>9.02</v>
      </c>
      <c r="F32" s="50">
        <v>9.02</v>
      </c>
      <c r="G32" s="50"/>
      <c r="H32" s="50">
        <v>9.02</v>
      </c>
      <c r="I32" s="50">
        <v>9.02</v>
      </c>
      <c r="J32" s="50"/>
      <c r="K32" s="50">
        <v>9.02</v>
      </c>
      <c r="L32" s="392"/>
      <c r="M32"/>
      <c r="N32"/>
      <c r="P32" s="287"/>
      <c r="Q32" s="287"/>
      <c r="R32" s="287"/>
      <c r="S32" s="287"/>
      <c r="T32" s="287"/>
      <c r="U32" s="287"/>
      <c r="V32" s="287"/>
      <c r="W32" s="287"/>
      <c r="X32" s="287"/>
    </row>
    <row r="33" spans="2:24" s="70" customFormat="1" ht="12" customHeight="1">
      <c r="B33" s="167" t="s">
        <v>683</v>
      </c>
      <c r="C33" s="50"/>
      <c r="D33" s="50">
        <v>603.72927849000007</v>
      </c>
      <c r="E33" s="50">
        <v>-603.72927849000007</v>
      </c>
      <c r="F33" s="50"/>
      <c r="G33" s="50">
        <v>602.95690738000008</v>
      </c>
      <c r="H33" s="50">
        <v>-602.95690738000008</v>
      </c>
      <c r="I33" s="50"/>
      <c r="J33" s="50">
        <v>602.17958781000004</v>
      </c>
      <c r="K33" s="50">
        <v>-602.17958781000004</v>
      </c>
      <c r="L33" s="392"/>
      <c r="M33"/>
      <c r="N33"/>
      <c r="P33" s="287"/>
      <c r="Q33" s="287"/>
      <c r="R33" s="287"/>
      <c r="S33" s="287"/>
      <c r="T33" s="287"/>
      <c r="U33" s="287"/>
      <c r="V33" s="287"/>
      <c r="W33" s="287"/>
      <c r="X33" s="287"/>
    </row>
    <row r="34" spans="2:24" s="70" customFormat="1" ht="12" customHeight="1">
      <c r="B34" s="168" t="s">
        <v>684</v>
      </c>
      <c r="C34" s="47">
        <v>6.36</v>
      </c>
      <c r="D34" s="47"/>
      <c r="E34" s="47">
        <v>6.36</v>
      </c>
      <c r="F34" s="47">
        <v>6.2578179405999999</v>
      </c>
      <c r="G34" s="47"/>
      <c r="H34" s="47">
        <v>6.2578179405999999</v>
      </c>
      <c r="I34" s="47">
        <v>7.27539917</v>
      </c>
      <c r="J34" s="47"/>
      <c r="K34" s="47">
        <v>7.27539917</v>
      </c>
      <c r="L34" s="392"/>
      <c r="M34"/>
      <c r="N34"/>
      <c r="P34" s="287"/>
      <c r="Q34" s="287"/>
      <c r="R34" s="287"/>
      <c r="S34" s="287"/>
      <c r="T34" s="287"/>
      <c r="U34" s="287"/>
      <c r="V34" s="287"/>
      <c r="W34" s="287"/>
      <c r="X34" s="287"/>
    </row>
    <row r="35" spans="2:24" s="70" customFormat="1" ht="12" customHeight="1">
      <c r="B35" s="167" t="s">
        <v>685</v>
      </c>
      <c r="C35" s="50">
        <v>6.36</v>
      </c>
      <c r="D35" s="50"/>
      <c r="E35" s="50">
        <v>6.36</v>
      </c>
      <c r="F35" s="50">
        <v>6.2578179405999999</v>
      </c>
      <c r="G35" s="50"/>
      <c r="H35" s="50">
        <v>6.2578179405999999</v>
      </c>
      <c r="I35" s="50">
        <v>7.27539917</v>
      </c>
      <c r="J35" s="50"/>
      <c r="K35" s="50">
        <v>7.27539917</v>
      </c>
      <c r="L35" s="392"/>
      <c r="M35"/>
      <c r="N35"/>
      <c r="P35" s="287"/>
      <c r="Q35" s="287"/>
      <c r="R35" s="287"/>
      <c r="S35" s="287"/>
      <c r="T35" s="287"/>
      <c r="U35" s="287"/>
      <c r="V35" s="287"/>
      <c r="W35" s="287"/>
      <c r="X35" s="287"/>
    </row>
    <row r="36" spans="2:24" s="70" customFormat="1" ht="12" customHeight="1">
      <c r="B36" s="98" t="s">
        <v>53</v>
      </c>
      <c r="C36" s="47">
        <v>8309.0753860827008</v>
      </c>
      <c r="D36" s="47">
        <v>13985.469108307097</v>
      </c>
      <c r="E36" s="47">
        <v>-5676.3937222243967</v>
      </c>
      <c r="F36" s="47">
        <v>8226.9151512103981</v>
      </c>
      <c r="G36" s="47">
        <v>13815.217208243397</v>
      </c>
      <c r="H36" s="47">
        <v>-5588.3020570329991</v>
      </c>
      <c r="I36" s="47">
        <v>8169.6908438000009</v>
      </c>
      <c r="J36" s="47">
        <v>14207.0180769824</v>
      </c>
      <c r="K36" s="47">
        <v>-6037.3272331823991</v>
      </c>
      <c r="L36" s="392"/>
      <c r="M36"/>
      <c r="N36"/>
      <c r="P36" s="287"/>
      <c r="Q36" s="287"/>
      <c r="R36" s="287"/>
      <c r="S36" s="287"/>
      <c r="T36" s="287"/>
      <c r="U36" s="287"/>
      <c r="V36" s="287"/>
      <c r="W36" s="287"/>
      <c r="X36" s="287"/>
    </row>
    <row r="37" spans="2:24" s="18" customFormat="1" ht="12" customHeight="1">
      <c r="B37" s="11"/>
      <c r="C37" s="11"/>
      <c r="D37" s="11"/>
      <c r="E37" s="11"/>
      <c r="F37"/>
      <c r="G37"/>
      <c r="H37"/>
      <c r="I37"/>
      <c r="J37"/>
      <c r="K37"/>
      <c r="L37"/>
      <c r="M37"/>
      <c r="N37"/>
      <c r="P37" s="16"/>
      <c r="Q37" s="16"/>
      <c r="R37" s="16"/>
      <c r="S37" s="16"/>
      <c r="T37" s="16"/>
      <c r="U37" s="16"/>
      <c r="V37" s="16"/>
      <c r="W37" s="16"/>
      <c r="X37" s="16"/>
    </row>
  </sheetData>
  <mergeCells count="9">
    <mergeCell ref="B2:K2"/>
    <mergeCell ref="C21:E21"/>
    <mergeCell ref="F21:H21"/>
    <mergeCell ref="F4:H4"/>
    <mergeCell ref="I21:K21"/>
    <mergeCell ref="B4:B5"/>
    <mergeCell ref="B21:B22"/>
    <mergeCell ref="I4:K4"/>
    <mergeCell ref="C4:E4"/>
  </mergeCells>
  <hyperlinks>
    <hyperlink ref="B2:K2" location="Content!B21" display="Annex 16. International investment position of the Republic of Moldova as of  13/31/2023 - 03/31/2025, analytic presentation, by instrument" xr:uid="{55B81C0B-ACCF-461A-BCDD-60FAEF19EEF3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2971-395A-4EF8-847E-F98B68C2F363}">
  <dimension ref="B2:U33"/>
  <sheetViews>
    <sheetView showRowColHeaders="0" workbookViewId="0"/>
  </sheetViews>
  <sheetFormatPr defaultColWidth="9.140625" defaultRowHeight="14.25"/>
  <cols>
    <col min="1" max="1" customWidth="true" style="351" width="1.28515625" collapsed="false"/>
    <col min="2" max="2" customWidth="true" style="351" width="30.5703125" collapsed="false"/>
    <col min="3" max="11" customWidth="true" style="351" width="11.7109375" collapsed="false"/>
    <col min="12" max="14" customWidth="true" style="351" width="9.0" collapsed="false"/>
    <col min="15" max="227" style="351" width="9.140625" collapsed="false"/>
    <col min="228" max="228" customWidth="true" style="351" width="4.7109375" collapsed="false"/>
    <col min="229" max="229" customWidth="true" style="351" width="38.5703125" collapsed="false"/>
    <col min="230" max="231" customWidth="true" style="351" width="7.5703125" collapsed="false"/>
    <col min="232" max="232" customWidth="true" style="351" width="8.0" collapsed="false"/>
    <col min="233" max="234" customWidth="true" style="351" width="7.5703125" collapsed="false"/>
    <col min="235" max="235" customWidth="true" style="351" width="7.85546875" collapsed="false"/>
    <col min="236" max="237" customWidth="true" style="351" width="7.5703125" collapsed="false"/>
    <col min="238" max="238" customWidth="true" style="351" width="8.0" collapsed="false"/>
    <col min="239" max="240" customWidth="true" style="351" width="7.5703125" collapsed="false"/>
    <col min="241" max="241" customWidth="true" style="351" width="8.140625" collapsed="false"/>
    <col min="242" max="16384" style="351" width="9.140625" collapsed="false"/>
  </cols>
  <sheetData>
    <row r="2" spans="2:14" ht="31.5" customHeight="1">
      <c r="B2" s="474" t="s">
        <v>775</v>
      </c>
      <c r="C2" s="474"/>
      <c r="D2" s="474"/>
      <c r="E2" s="474"/>
      <c r="F2" s="474"/>
      <c r="G2" s="474"/>
      <c r="H2" s="474"/>
      <c r="I2" s="474"/>
      <c r="J2" s="474"/>
      <c r="K2" s="474"/>
      <c r="L2" s="406"/>
      <c r="M2" s="406"/>
      <c r="N2" s="406"/>
    </row>
    <row r="3" spans="2:14" ht="12" customHeight="1">
      <c r="B3" s="352"/>
      <c r="C3" s="352"/>
      <c r="D3" s="352"/>
      <c r="E3" s="352"/>
      <c r="F3" s="352"/>
      <c r="G3" s="352"/>
      <c r="H3" s="352"/>
      <c r="I3" s="352"/>
      <c r="J3" s="352"/>
      <c r="K3" s="61" t="s">
        <v>135</v>
      </c>
      <c r="L3" s="352"/>
      <c r="M3" s="352"/>
    </row>
    <row r="4" spans="2:14" s="353" customFormat="1" ht="12" customHeight="1">
      <c r="B4" s="475"/>
      <c r="C4" s="466" t="s">
        <v>673</v>
      </c>
      <c r="D4" s="467"/>
      <c r="E4" s="468"/>
      <c r="F4" s="469" t="s">
        <v>689</v>
      </c>
      <c r="G4" s="470"/>
      <c r="H4" s="471"/>
      <c r="I4" s="469" t="s">
        <v>690</v>
      </c>
      <c r="J4" s="470"/>
      <c r="K4" s="471"/>
    </row>
    <row r="5" spans="2:14" s="355" customFormat="1" ht="12" customHeight="1">
      <c r="B5" s="476"/>
      <c r="C5" s="354" t="s">
        <v>671</v>
      </c>
      <c r="D5" s="354" t="s">
        <v>672</v>
      </c>
      <c r="E5" s="354" t="s">
        <v>5</v>
      </c>
      <c r="F5" s="354" t="s">
        <v>671</v>
      </c>
      <c r="G5" s="354" t="s">
        <v>672</v>
      </c>
      <c r="H5" s="354" t="s">
        <v>5</v>
      </c>
      <c r="I5" s="354" t="s">
        <v>671</v>
      </c>
      <c r="J5" s="354" t="s">
        <v>672</v>
      </c>
      <c r="K5" s="354" t="s">
        <v>5</v>
      </c>
    </row>
    <row r="6" spans="2:14" s="352" customFormat="1" ht="15" customHeight="1">
      <c r="B6" s="356" t="s">
        <v>164</v>
      </c>
      <c r="C6" s="357">
        <v>4418.9871512624004</v>
      </c>
      <c r="D6" s="357">
        <v>11045.577821090399</v>
      </c>
      <c r="E6" s="357">
        <v>-6626.5906698279987</v>
      </c>
      <c r="F6" s="357">
        <v>4777.09700797</v>
      </c>
      <c r="G6" s="357">
        <v>10863.592365475301</v>
      </c>
      <c r="H6" s="357">
        <v>-6086.4953575053005</v>
      </c>
      <c r="I6" s="357">
        <v>4901.8175332730007</v>
      </c>
      <c r="J6" s="357">
        <v>10680.0420320434</v>
      </c>
      <c r="K6" s="357">
        <v>-5778.2244987703998</v>
      </c>
    </row>
    <row r="7" spans="2:14" s="352" customFormat="1" ht="12" customHeight="1">
      <c r="B7" s="359" t="s">
        <v>694</v>
      </c>
      <c r="C7" s="358">
        <v>393.89</v>
      </c>
      <c r="D7" s="358">
        <v>5162.8100000001996</v>
      </c>
      <c r="E7" s="358">
        <v>-4768.9200000001993</v>
      </c>
      <c r="F7" s="358">
        <v>416.00999740999998</v>
      </c>
      <c r="G7" s="358">
        <v>5081.4504355125</v>
      </c>
      <c r="H7" s="358">
        <v>-4665.4404381024997</v>
      </c>
      <c r="I7" s="358">
        <v>431.36999741</v>
      </c>
      <c r="J7" s="358">
        <v>5013.3919514822001</v>
      </c>
      <c r="K7" s="358">
        <v>-4582.0219540722001</v>
      </c>
    </row>
    <row r="8" spans="2:14" s="352" customFormat="1" ht="12" customHeight="1">
      <c r="B8" s="365" t="s">
        <v>665</v>
      </c>
      <c r="C8" s="358">
        <v>23.560000000000002</v>
      </c>
      <c r="D8" s="358">
        <v>22.830000000000002</v>
      </c>
      <c r="E8" s="358">
        <v>0.73000000000000043</v>
      </c>
      <c r="F8" s="358">
        <v>23.3</v>
      </c>
      <c r="G8" s="358">
        <v>22.85</v>
      </c>
      <c r="H8" s="358">
        <v>0.44999999999999929</v>
      </c>
      <c r="I8" s="358">
        <v>23.23</v>
      </c>
      <c r="J8" s="358">
        <v>22.87</v>
      </c>
      <c r="K8" s="358">
        <v>0.35999999999999943</v>
      </c>
    </row>
    <row r="9" spans="2:14" s="352" customFormat="1" ht="12" customHeight="1">
      <c r="B9" s="359" t="s">
        <v>692</v>
      </c>
      <c r="C9" s="358">
        <v>254.86000056000003</v>
      </c>
      <c r="D9" s="358">
        <v>5859.9378210901987</v>
      </c>
      <c r="E9" s="358">
        <v>-5605.0778205301986</v>
      </c>
      <c r="F9" s="358">
        <v>278.09000056000002</v>
      </c>
      <c r="G9" s="358">
        <v>5759.2919299628002</v>
      </c>
      <c r="H9" s="358">
        <v>-5481.2019294028005</v>
      </c>
      <c r="I9" s="358">
        <v>281.950525863</v>
      </c>
      <c r="J9" s="358">
        <v>5643.7800805612005</v>
      </c>
      <c r="K9" s="358">
        <v>-5361.8295546982008</v>
      </c>
    </row>
    <row r="10" spans="2:14" s="352" customFormat="1" ht="12" customHeight="1">
      <c r="B10" s="359" t="s">
        <v>693</v>
      </c>
      <c r="C10" s="358">
        <v>3746.6771507024</v>
      </c>
      <c r="D10" s="358"/>
      <c r="E10" s="358">
        <v>3746.6771507024</v>
      </c>
      <c r="F10" s="358">
        <v>4059.6970099999999</v>
      </c>
      <c r="G10" s="358"/>
      <c r="H10" s="358">
        <v>4059.6970099999999</v>
      </c>
      <c r="I10" s="358">
        <v>4165.2670100000005</v>
      </c>
      <c r="J10" s="358"/>
      <c r="K10" s="358">
        <v>4165.2670100000005</v>
      </c>
    </row>
    <row r="11" spans="2:14" s="352" customFormat="1" ht="15" customHeight="1">
      <c r="B11" s="356" t="s">
        <v>686</v>
      </c>
      <c r="C11" s="357">
        <v>3350.4910886600001</v>
      </c>
      <c r="D11" s="357">
        <v>2684.6049635223003</v>
      </c>
      <c r="E11" s="357">
        <v>665.88612513769976</v>
      </c>
      <c r="F11" s="357">
        <v>2914.4892090024</v>
      </c>
      <c r="G11" s="357">
        <v>2681.1173044104999</v>
      </c>
      <c r="H11" s="357">
        <v>233.37190459190015</v>
      </c>
      <c r="I11" s="357">
        <v>2804.0764067911</v>
      </c>
      <c r="J11" s="357">
        <v>2587.9934505267997</v>
      </c>
      <c r="K11" s="357">
        <v>216.08295626430026</v>
      </c>
    </row>
    <row r="12" spans="2:14" s="352" customFormat="1" ht="12" customHeight="1">
      <c r="B12" s="359" t="s">
        <v>694</v>
      </c>
      <c r="C12" s="358">
        <v>15.4</v>
      </c>
      <c r="D12" s="358">
        <v>306.15999999999997</v>
      </c>
      <c r="E12" s="358">
        <v>-290.76</v>
      </c>
      <c r="F12" s="358">
        <v>13.67</v>
      </c>
      <c r="G12" s="358">
        <v>306.03000000000003</v>
      </c>
      <c r="H12" s="358">
        <v>-292.36</v>
      </c>
      <c r="I12" s="358">
        <v>15.3977806534</v>
      </c>
      <c r="J12" s="358">
        <v>302.39</v>
      </c>
      <c r="K12" s="358">
        <v>-286.9922193466</v>
      </c>
    </row>
    <row r="13" spans="2:14" s="360" customFormat="1" ht="12" customHeight="1">
      <c r="B13" s="365" t="s">
        <v>665</v>
      </c>
      <c r="C13" s="358"/>
      <c r="D13" s="358">
        <v>0.47</v>
      </c>
      <c r="E13" s="358">
        <v>-0.47</v>
      </c>
      <c r="F13" s="358"/>
      <c r="G13" s="358">
        <v>0.44</v>
      </c>
      <c r="H13" s="358">
        <v>-0.44</v>
      </c>
      <c r="I13" s="358"/>
      <c r="J13" s="358">
        <v>0.47</v>
      </c>
      <c r="K13" s="358">
        <v>-0.47</v>
      </c>
    </row>
    <row r="14" spans="2:14" s="352" customFormat="1" ht="12" customHeight="1">
      <c r="B14" s="359" t="s">
        <v>692</v>
      </c>
      <c r="C14" s="358">
        <v>1628.6190297134999</v>
      </c>
      <c r="D14" s="358">
        <v>2377.9749635223002</v>
      </c>
      <c r="E14" s="358">
        <v>-749.35593380880027</v>
      </c>
      <c r="F14" s="358">
        <v>1567.2946086375</v>
      </c>
      <c r="G14" s="358">
        <v>2374.6473044104996</v>
      </c>
      <c r="H14" s="358">
        <v>-807.3526957729996</v>
      </c>
      <c r="I14" s="358">
        <v>1665.3383608588999</v>
      </c>
      <c r="J14" s="358">
        <v>2285.1334505267996</v>
      </c>
      <c r="K14" s="358">
        <v>-619.79508966789967</v>
      </c>
    </row>
    <row r="15" spans="2:14" s="352" customFormat="1" ht="12" customHeight="1">
      <c r="B15" s="359" t="s">
        <v>693</v>
      </c>
      <c r="C15" s="358">
        <v>1706.4720589464998</v>
      </c>
      <c r="D15" s="358">
        <v>0</v>
      </c>
      <c r="E15" s="358">
        <v>1706.4720589464998</v>
      </c>
      <c r="F15" s="358">
        <v>1333.5246003648999</v>
      </c>
      <c r="G15" s="358"/>
      <c r="H15" s="358">
        <v>1333.5246003648999</v>
      </c>
      <c r="I15" s="358">
        <v>1123.3402652788</v>
      </c>
      <c r="J15" s="358"/>
      <c r="K15" s="358">
        <v>1123.3402652788</v>
      </c>
    </row>
    <row r="16" spans="2:14" s="352" customFormat="1" ht="12">
      <c r="B16" s="361" t="s">
        <v>53</v>
      </c>
      <c r="C16" s="357">
        <v>7769.4782399224005</v>
      </c>
      <c r="D16" s="357">
        <v>13730.1827846127</v>
      </c>
      <c r="E16" s="357">
        <v>-5960.7045446902994</v>
      </c>
      <c r="F16" s="357">
        <v>7691.5862169724005</v>
      </c>
      <c r="G16" s="357">
        <v>13544.7096698858</v>
      </c>
      <c r="H16" s="357">
        <v>-5853.1234529133999</v>
      </c>
      <c r="I16" s="357">
        <v>7705.8939400641011</v>
      </c>
      <c r="J16" s="357">
        <v>13268.0354825702</v>
      </c>
      <c r="K16" s="357">
        <v>-5562.1415425060995</v>
      </c>
    </row>
    <row r="17" spans="2:21" s="362" customFormat="1" ht="13.5" customHeight="1">
      <c r="B17" s="363"/>
      <c r="C17" s="363"/>
      <c r="D17" s="363"/>
      <c r="E17" s="363"/>
      <c r="F17" s="363"/>
      <c r="G17" s="363"/>
      <c r="H17" s="363"/>
      <c r="I17" s="363"/>
      <c r="J17" s="363"/>
      <c r="K17" s="363"/>
      <c r="L17" s="363"/>
      <c r="M17" s="363"/>
      <c r="N17" s="363"/>
      <c r="O17" s="353"/>
      <c r="P17" s="353"/>
      <c r="Q17" s="353"/>
      <c r="R17" s="353"/>
      <c r="S17" s="353"/>
      <c r="T17" s="353"/>
      <c r="U17" s="353"/>
    </row>
    <row r="18" spans="2:21" s="353" customFormat="1" ht="12" customHeight="1">
      <c r="B18" s="475"/>
      <c r="C18" s="466" t="s">
        <v>688</v>
      </c>
      <c r="D18" s="467"/>
      <c r="E18" s="468"/>
      <c r="F18" s="466" t="s">
        <v>687</v>
      </c>
      <c r="G18" s="467"/>
      <c r="H18" s="468"/>
      <c r="I18" s="466" t="s">
        <v>691</v>
      </c>
      <c r="J18" s="467"/>
      <c r="K18" s="468"/>
      <c r="L18" s="355"/>
      <c r="M18" s="355"/>
      <c r="N18" s="355"/>
      <c r="O18" s="355"/>
      <c r="P18" s="355"/>
      <c r="Q18" s="355"/>
      <c r="R18" s="355"/>
    </row>
    <row r="19" spans="2:21" s="355" customFormat="1" ht="12" customHeight="1">
      <c r="B19" s="476"/>
      <c r="C19" s="354" t="s">
        <v>671</v>
      </c>
      <c r="D19" s="354" t="s">
        <v>672</v>
      </c>
      <c r="E19" s="354" t="s">
        <v>5</v>
      </c>
      <c r="F19" s="354" t="s">
        <v>671</v>
      </c>
      <c r="G19" s="354" t="s">
        <v>672</v>
      </c>
      <c r="H19" s="354" t="s">
        <v>5</v>
      </c>
      <c r="I19" s="354" t="s">
        <v>671</v>
      </c>
      <c r="J19" s="354" t="s">
        <v>672</v>
      </c>
      <c r="K19" s="354" t="s">
        <v>5</v>
      </c>
      <c r="L19" s="352"/>
      <c r="M19" s="352"/>
      <c r="N19" s="352"/>
      <c r="O19" s="352"/>
      <c r="P19" s="352"/>
      <c r="Q19" s="352"/>
      <c r="R19" s="352"/>
    </row>
    <row r="20" spans="2:21" s="352" customFormat="1" ht="14.25" customHeight="1">
      <c r="B20" s="356" t="s">
        <v>164</v>
      </c>
      <c r="C20" s="357">
        <v>4927.2185787017006</v>
      </c>
      <c r="D20" s="357">
        <v>11368.932426486001</v>
      </c>
      <c r="E20" s="357">
        <v>-6441.7138477843</v>
      </c>
      <c r="F20" s="357">
        <v>4788.9486740363991</v>
      </c>
      <c r="G20" s="357">
        <v>11394.7947251719</v>
      </c>
      <c r="H20" s="357">
        <v>-6605.8460511355006</v>
      </c>
      <c r="I20" s="357">
        <v>4574.8318581700005</v>
      </c>
      <c r="J20" s="357">
        <v>11570.294574752399</v>
      </c>
      <c r="K20" s="357">
        <v>-6995.4627165823986</v>
      </c>
      <c r="L20" s="364"/>
      <c r="M20" s="364"/>
      <c r="N20" s="364"/>
      <c r="O20" s="364"/>
      <c r="P20" s="364"/>
      <c r="Q20" s="364"/>
      <c r="R20" s="364"/>
    </row>
    <row r="21" spans="2:21" s="352" customFormat="1" ht="12" customHeight="1">
      <c r="B21" s="359" t="s">
        <v>694</v>
      </c>
      <c r="C21" s="358">
        <v>448.85999741000001</v>
      </c>
      <c r="D21" s="358">
        <v>5314.1922497597998</v>
      </c>
      <c r="E21" s="358">
        <v>-4865.3322523498</v>
      </c>
      <c r="F21" s="358">
        <v>478.47999741000001</v>
      </c>
      <c r="G21" s="358">
        <v>5104.0234516199998</v>
      </c>
      <c r="H21" s="358">
        <v>-4625.5434542100002</v>
      </c>
      <c r="I21" s="358">
        <v>502.60235582999996</v>
      </c>
      <c r="J21" s="358">
        <v>5201.1182779291003</v>
      </c>
      <c r="K21" s="358">
        <v>-4698.5159220991</v>
      </c>
      <c r="L21" s="364"/>
      <c r="M21" s="364"/>
      <c r="N21" s="364"/>
      <c r="O21" s="364"/>
      <c r="P21" s="364"/>
      <c r="Q21" s="364"/>
      <c r="R21" s="364"/>
    </row>
    <row r="22" spans="2:21" s="352" customFormat="1" ht="12" customHeight="1">
      <c r="B22" s="365" t="s">
        <v>665</v>
      </c>
      <c r="C22" s="358">
        <v>24.13</v>
      </c>
      <c r="D22" s="358">
        <v>22.090310817799999</v>
      </c>
      <c r="E22" s="358">
        <v>2.0396891822000001</v>
      </c>
      <c r="F22" s="358">
        <v>31.880000000000003</v>
      </c>
      <c r="G22" s="358">
        <v>21.900293087900003</v>
      </c>
      <c r="H22" s="358">
        <v>9.9797069120999993</v>
      </c>
      <c r="I22" s="358">
        <v>40.300000000000004</v>
      </c>
      <c r="J22" s="358">
        <v>20.889694610799999</v>
      </c>
      <c r="K22" s="358">
        <v>19.410305389200005</v>
      </c>
      <c r="L22" s="364"/>
      <c r="M22" s="364"/>
      <c r="N22" s="364"/>
      <c r="O22" s="364"/>
      <c r="P22" s="364"/>
      <c r="Q22" s="364"/>
      <c r="R22" s="364"/>
    </row>
    <row r="23" spans="2:21" s="352" customFormat="1" ht="12" customHeight="1">
      <c r="B23" s="359" t="s">
        <v>692</v>
      </c>
      <c r="C23" s="358">
        <v>344.45157129170002</v>
      </c>
      <c r="D23" s="358">
        <v>6032.6498659084</v>
      </c>
      <c r="E23" s="358">
        <v>-5688.1982946167</v>
      </c>
      <c r="F23" s="358">
        <v>309.46930263639996</v>
      </c>
      <c r="G23" s="358">
        <v>6268.8709804640002</v>
      </c>
      <c r="H23" s="358">
        <v>-5959.4016778276</v>
      </c>
      <c r="I23" s="358">
        <v>287.20287809999996</v>
      </c>
      <c r="J23" s="358">
        <v>6348.2866022124999</v>
      </c>
      <c r="K23" s="358">
        <v>-6061.0837241125</v>
      </c>
      <c r="L23" s="364"/>
      <c r="M23" s="364"/>
      <c r="N23" s="364"/>
      <c r="O23" s="364"/>
      <c r="P23" s="364"/>
      <c r="Q23" s="364"/>
      <c r="R23" s="364"/>
    </row>
    <row r="24" spans="2:21" s="352" customFormat="1" ht="12" customHeight="1">
      <c r="B24" s="359" t="s">
        <v>693</v>
      </c>
      <c r="C24" s="358">
        <v>4109.7770100000007</v>
      </c>
      <c r="D24" s="358"/>
      <c r="E24" s="358">
        <v>4109.7770100000007</v>
      </c>
      <c r="F24" s="358">
        <v>3969.1193739899995</v>
      </c>
      <c r="G24" s="358"/>
      <c r="H24" s="358">
        <v>3969.1193739899995</v>
      </c>
      <c r="I24" s="358">
        <v>3744.7266242400001</v>
      </c>
      <c r="J24" s="358"/>
      <c r="K24" s="358">
        <v>3744.7266242400001</v>
      </c>
      <c r="L24" s="364"/>
      <c r="M24" s="364"/>
      <c r="N24" s="364"/>
      <c r="O24" s="364"/>
      <c r="P24" s="364"/>
      <c r="Q24" s="364"/>
      <c r="R24" s="364"/>
    </row>
    <row r="25" spans="2:21" s="352" customFormat="1" ht="12" customHeight="1">
      <c r="B25" s="356" t="s">
        <v>686</v>
      </c>
      <c r="C25" s="357">
        <v>3381.8568073809997</v>
      </c>
      <c r="D25" s="357">
        <v>2616.5366818211</v>
      </c>
      <c r="E25" s="357">
        <v>765.32012555989968</v>
      </c>
      <c r="F25" s="357">
        <v>3437.9664771739999</v>
      </c>
      <c r="G25" s="357">
        <v>2420.4224830714998</v>
      </c>
      <c r="H25" s="357">
        <v>1017.5439941025002</v>
      </c>
      <c r="I25" s="357">
        <v>3594.8589856299996</v>
      </c>
      <c r="J25" s="357">
        <v>2636.7235022300001</v>
      </c>
      <c r="K25" s="357">
        <v>958.13548339999943</v>
      </c>
      <c r="L25" s="364"/>
      <c r="M25" s="364"/>
      <c r="N25" s="364"/>
      <c r="O25" s="364"/>
      <c r="P25" s="364"/>
      <c r="Q25" s="364"/>
      <c r="R25" s="364"/>
    </row>
    <row r="26" spans="2:21" s="352" customFormat="1" ht="12" customHeight="1">
      <c r="B26" s="359" t="s">
        <v>694</v>
      </c>
      <c r="C26" s="358">
        <v>16.255128321400001</v>
      </c>
      <c r="D26" s="358">
        <v>307.71461360119997</v>
      </c>
      <c r="E26" s="358">
        <v>-291.45948527979999</v>
      </c>
      <c r="F26" s="358">
        <v>19.7745618563</v>
      </c>
      <c r="G26" s="358">
        <v>289.35695299010001</v>
      </c>
      <c r="H26" s="358">
        <v>-269.5823911338</v>
      </c>
      <c r="I26" s="358">
        <v>17.557867999999999</v>
      </c>
      <c r="J26" s="358">
        <v>307.22531726</v>
      </c>
      <c r="K26" s="358">
        <v>-289.66744926000001</v>
      </c>
      <c r="L26" s="364"/>
      <c r="M26" s="364"/>
      <c r="N26" s="364"/>
      <c r="O26" s="364"/>
      <c r="P26" s="364"/>
      <c r="Q26" s="364"/>
      <c r="R26" s="364"/>
    </row>
    <row r="27" spans="2:21" s="360" customFormat="1" ht="12" customHeight="1">
      <c r="B27" s="365" t="s">
        <v>665</v>
      </c>
      <c r="C27" s="358"/>
      <c r="D27" s="358">
        <v>0.45</v>
      </c>
      <c r="E27" s="358">
        <v>-0.45</v>
      </c>
      <c r="F27" s="358">
        <v>59.53</v>
      </c>
      <c r="G27" s="358">
        <v>0.49</v>
      </c>
      <c r="H27" s="358">
        <v>59.04</v>
      </c>
      <c r="I27" s="358">
        <v>74.16</v>
      </c>
      <c r="J27" s="358">
        <v>0.5</v>
      </c>
      <c r="K27" s="358">
        <v>73.66</v>
      </c>
      <c r="L27" s="364"/>
      <c r="M27" s="364"/>
      <c r="N27" s="364"/>
      <c r="O27" s="364"/>
      <c r="P27" s="364"/>
      <c r="Q27" s="364"/>
      <c r="R27" s="364"/>
    </row>
    <row r="28" spans="2:21" s="360" customFormat="1" ht="12" customHeight="1">
      <c r="B28" s="359" t="s">
        <v>692</v>
      </c>
      <c r="C28" s="358">
        <v>1793.5416790596</v>
      </c>
      <c r="D28" s="358">
        <v>2308.3720682199</v>
      </c>
      <c r="E28" s="358">
        <v>-514.8303891603</v>
      </c>
      <c r="F28" s="358">
        <v>1844.2088203371</v>
      </c>
      <c r="G28" s="358">
        <v>2130.5755300813998</v>
      </c>
      <c r="H28" s="358">
        <v>-286.3667097442999</v>
      </c>
      <c r="I28" s="358">
        <v>1806.0634134699999</v>
      </c>
      <c r="J28" s="358">
        <v>2328.9981849700002</v>
      </c>
      <c r="K28" s="358">
        <v>-522.93477150000035</v>
      </c>
      <c r="L28" s="364"/>
      <c r="M28" s="364"/>
      <c r="N28" s="364"/>
      <c r="O28" s="364"/>
      <c r="P28" s="364"/>
      <c r="Q28" s="364"/>
      <c r="R28" s="364"/>
    </row>
    <row r="29" spans="2:21" s="352" customFormat="1" ht="12" customHeight="1">
      <c r="B29" s="359" t="s">
        <v>693</v>
      </c>
      <c r="C29" s="358">
        <v>1572.0599999999997</v>
      </c>
      <c r="D29" s="358"/>
      <c r="E29" s="358">
        <v>1572.0599999999997</v>
      </c>
      <c r="F29" s="358">
        <v>1514.4530949805999</v>
      </c>
      <c r="G29" s="358"/>
      <c r="H29" s="358">
        <v>1514.4530949805999</v>
      </c>
      <c r="I29" s="358">
        <v>1697.0777041599999</v>
      </c>
      <c r="J29" s="358"/>
      <c r="K29" s="358">
        <v>1697.0777041599999</v>
      </c>
      <c r="L29" s="364"/>
      <c r="M29" s="364"/>
      <c r="N29" s="364"/>
      <c r="O29" s="364"/>
      <c r="P29" s="364"/>
      <c r="Q29" s="364"/>
      <c r="R29" s="364"/>
    </row>
    <row r="30" spans="2:21" s="352" customFormat="1" ht="12">
      <c r="B30" s="361" t="s">
        <v>53</v>
      </c>
      <c r="C30" s="357">
        <v>8309.0753860827008</v>
      </c>
      <c r="D30" s="357">
        <v>13985.469108307101</v>
      </c>
      <c r="E30" s="357">
        <v>-5676.3937222244003</v>
      </c>
      <c r="F30" s="357">
        <v>8226.9151512103999</v>
      </c>
      <c r="G30" s="357">
        <v>13815.217208243399</v>
      </c>
      <c r="H30" s="357">
        <v>-5588.3020570330009</v>
      </c>
      <c r="I30" s="357">
        <v>8169.6908438</v>
      </c>
      <c r="J30" s="357">
        <v>14207.0180769824</v>
      </c>
      <c r="K30" s="357">
        <v>-6037.3272331823991</v>
      </c>
      <c r="L30" s="364"/>
      <c r="M30" s="364"/>
      <c r="N30" s="364"/>
      <c r="O30" s="364"/>
      <c r="P30" s="364"/>
      <c r="Q30" s="364"/>
      <c r="R30" s="364"/>
    </row>
    <row r="33" spans="3:11">
      <c r="C33" s="400"/>
      <c r="D33" s="400"/>
      <c r="E33" s="400"/>
      <c r="F33" s="400"/>
      <c r="G33" s="400"/>
      <c r="H33" s="400"/>
      <c r="I33" s="400"/>
      <c r="J33" s="400"/>
      <c r="K33" s="400"/>
    </row>
  </sheetData>
  <mergeCells count="9">
    <mergeCell ref="B2:K2"/>
    <mergeCell ref="C18:E18"/>
    <mergeCell ref="F18:H18"/>
    <mergeCell ref="B18:B19"/>
    <mergeCell ref="I18:K18"/>
    <mergeCell ref="B4:B5"/>
    <mergeCell ref="F4:H4"/>
    <mergeCell ref="I4:K4"/>
    <mergeCell ref="C4:E4"/>
  </mergeCells>
  <hyperlinks>
    <hyperlink ref="B2:K2" location="Content!B22" display="Annex 17/ International investment position of the Republic of Moldova as of  03/31/2023 - 03/31/2025, analytic presentation, by terms" xr:uid="{D84D236F-A805-4B4F-936A-1C5DCAC76693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5B1C7-870C-4829-A4E8-E315B4C85C6B}">
  <dimension ref="B2:Y243"/>
  <sheetViews>
    <sheetView showGridLines="0" showRowColHeaders="0" showZeros="0"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.140625" defaultRowHeight="10.5"/>
  <cols>
    <col min="1" max="1" customWidth="true" style="24" width="1.28515625" collapsed="false"/>
    <col min="2" max="2" customWidth="true" style="24" width="35.85546875" collapsed="false"/>
    <col min="3" max="8" customWidth="true" style="24" width="9.5703125" collapsed="false"/>
    <col min="9" max="26" style="24" width="9.140625" collapsed="false"/>
    <col min="27" max="27" customWidth="true" style="24" width="35.140625" collapsed="false"/>
    <col min="28" max="29" customWidth="true" hidden="true" style="24" width="0.0" collapsed="false"/>
    <col min="30" max="30" customWidth="true" style="24" width="7.28515625" collapsed="false"/>
    <col min="31" max="53" customWidth="true" hidden="true" style="24" width="0.0" collapsed="false"/>
    <col min="54" max="54" bestFit="true" customWidth="true" style="24" width="7.5703125" collapsed="false"/>
    <col min="55" max="77" customWidth="true" hidden="true" style="24" width="0.0" collapsed="false"/>
    <col min="78" max="78" customWidth="true" style="24" width="7.28515625" collapsed="false"/>
    <col min="79" max="101" customWidth="true" hidden="true" style="24" width="0.0" collapsed="false"/>
    <col min="102" max="102" customWidth="true" style="24" width="7.28515625" collapsed="false"/>
    <col min="103" max="125" customWidth="true" hidden="true" style="24" width="0.0" collapsed="false"/>
    <col min="126" max="126" bestFit="true" customWidth="true" style="24" width="7.85546875" collapsed="false"/>
    <col min="127" max="131" customWidth="true" hidden="true" style="24" width="0.0" collapsed="false"/>
    <col min="132" max="132" bestFit="true" customWidth="true" style="24" width="7.7109375" collapsed="false"/>
    <col min="133" max="137" customWidth="true" hidden="true" style="24" width="0.0" collapsed="false"/>
    <col min="138" max="138" customWidth="true" style="24" width="7.7109375" collapsed="false"/>
    <col min="139" max="16384" style="24" width="9.140625" collapsed="false"/>
  </cols>
  <sheetData>
    <row r="2" spans="2:25" s="29" customFormat="1" ht="15" customHeight="1">
      <c r="B2" s="419" t="s">
        <v>774</v>
      </c>
      <c r="C2" s="419"/>
      <c r="D2" s="419"/>
      <c r="E2" s="419"/>
      <c r="F2" s="419"/>
      <c r="G2" s="419"/>
      <c r="H2" s="419"/>
    </row>
    <row r="3" spans="2:25" ht="12" customHeight="1">
      <c r="B3" s="114"/>
      <c r="C3" s="114"/>
      <c r="D3" s="114"/>
      <c r="E3" s="115"/>
      <c r="F3" s="115"/>
      <c r="G3" s="115"/>
      <c r="H3" s="61" t="s">
        <v>135</v>
      </c>
    </row>
    <row r="4" spans="2:25" s="230" customFormat="1" ht="24" customHeight="1">
      <c r="B4" s="384"/>
      <c r="C4" s="197" t="s">
        <v>724</v>
      </c>
      <c r="D4" s="197" t="s">
        <v>725</v>
      </c>
      <c r="E4" s="197" t="s">
        <v>726</v>
      </c>
      <c r="F4" s="197" t="s">
        <v>727</v>
      </c>
      <c r="G4" s="197" t="s">
        <v>723</v>
      </c>
      <c r="H4" s="197" t="s">
        <v>728</v>
      </c>
    </row>
    <row r="5" spans="2:25" s="217" customFormat="1" ht="12" customHeight="1">
      <c r="B5" s="385" t="s">
        <v>729</v>
      </c>
      <c r="C5" s="407">
        <v>-5059.6649395044997</v>
      </c>
      <c r="D5" s="255">
        <v>-4957.7983507132003</v>
      </c>
      <c r="E5" s="255">
        <v>-4869.0069061547001</v>
      </c>
      <c r="F5" s="255">
        <v>-5156.7849678251996</v>
      </c>
      <c r="G5" s="255">
        <v>-4895.1228551442</v>
      </c>
      <c r="H5" s="255">
        <v>-4988.1833713591004</v>
      </c>
      <c r="J5"/>
      <c r="O5" s="286"/>
      <c r="P5" s="286"/>
      <c r="Q5" s="286"/>
      <c r="R5" s="286"/>
    </row>
    <row r="6" spans="2:25" s="217" customFormat="1" ht="15">
      <c r="B6" s="386" t="s">
        <v>730</v>
      </c>
      <c r="C6" s="255">
        <v>394.88890119219997</v>
      </c>
      <c r="D6" s="255">
        <v>414.629704635</v>
      </c>
      <c r="E6" s="255">
        <v>436.22517035709996</v>
      </c>
      <c r="F6" s="255">
        <v>461.12457845050005</v>
      </c>
      <c r="G6" s="255">
        <v>494.26699262</v>
      </c>
      <c r="H6" s="255">
        <v>515.89042595000001</v>
      </c>
      <c r="J6"/>
      <c r="O6" s="286"/>
      <c r="P6" s="286"/>
      <c r="Q6" s="286"/>
      <c r="R6" s="286"/>
    </row>
    <row r="7" spans="2:25" s="217" customFormat="1" ht="12" customHeight="1">
      <c r="B7" s="387" t="s">
        <v>409</v>
      </c>
      <c r="C7" s="153">
        <v>298.49003699999997</v>
      </c>
      <c r="D7" s="153">
        <v>318.580037</v>
      </c>
      <c r="E7" s="153">
        <v>336.04003699999998</v>
      </c>
      <c r="F7" s="153">
        <v>359.18003700000003</v>
      </c>
      <c r="G7" s="153">
        <v>388.66003699999999</v>
      </c>
      <c r="H7" s="153">
        <v>409.80222483</v>
      </c>
      <c r="J7"/>
      <c r="O7" s="286"/>
      <c r="P7" s="286"/>
      <c r="Q7" s="286"/>
      <c r="R7" s="286"/>
    </row>
    <row r="8" spans="2:25" s="114" customFormat="1" ht="24" customHeight="1">
      <c r="B8" s="121" t="s">
        <v>241</v>
      </c>
      <c r="C8" s="157">
        <v>298.49003699999997</v>
      </c>
      <c r="D8" s="157">
        <v>318.580037</v>
      </c>
      <c r="E8" s="157">
        <v>336.04003699999998</v>
      </c>
      <c r="F8" s="157">
        <v>359.18003700000003</v>
      </c>
      <c r="G8" s="157">
        <v>388.66003699999999</v>
      </c>
      <c r="H8" s="157">
        <v>409.80222483</v>
      </c>
      <c r="I8" s="217"/>
      <c r="J8"/>
      <c r="K8" s="217"/>
      <c r="L8" s="217"/>
      <c r="M8" s="217"/>
      <c r="N8" s="217"/>
      <c r="O8" s="286"/>
      <c r="P8" s="286"/>
      <c r="Q8" s="286"/>
      <c r="R8" s="286"/>
      <c r="S8" s="217"/>
      <c r="T8" s="217"/>
      <c r="U8" s="217"/>
      <c r="V8" s="217"/>
      <c r="W8" s="217"/>
      <c r="X8" s="217"/>
      <c r="Y8" s="217"/>
    </row>
    <row r="9" spans="2:25" s="114" customFormat="1" ht="24" hidden="1">
      <c r="B9" s="121" t="s">
        <v>731</v>
      </c>
      <c r="C9" s="157">
        <v>0</v>
      </c>
      <c r="D9" s="157">
        <v>0</v>
      </c>
      <c r="E9" s="157">
        <v>0</v>
      </c>
      <c r="F9" s="157">
        <v>0</v>
      </c>
      <c r="G9" s="157">
        <v>0</v>
      </c>
      <c r="H9" s="157">
        <v>0</v>
      </c>
      <c r="I9" s="217"/>
      <c r="J9"/>
      <c r="K9" s="217"/>
      <c r="L9" s="217"/>
      <c r="M9" s="217"/>
      <c r="N9" s="217"/>
      <c r="O9" s="286"/>
      <c r="P9" s="286"/>
      <c r="Q9" s="286"/>
      <c r="R9" s="286"/>
      <c r="S9" s="217"/>
      <c r="T9" s="217"/>
      <c r="U9" s="217"/>
      <c r="V9" s="217"/>
      <c r="W9" s="217"/>
      <c r="X9" s="217"/>
      <c r="Y9" s="217"/>
    </row>
    <row r="10" spans="2:25" ht="12" customHeight="1">
      <c r="B10" s="121" t="s">
        <v>732</v>
      </c>
      <c r="C10" s="157">
        <v>298.49003700000003</v>
      </c>
      <c r="D10" s="157">
        <v>318.580037</v>
      </c>
      <c r="E10" s="157">
        <v>336.04003700000004</v>
      </c>
      <c r="F10" s="157">
        <v>359.18003700000003</v>
      </c>
      <c r="G10" s="157">
        <v>388.66003700000005</v>
      </c>
      <c r="H10" s="157">
        <v>409.80222483</v>
      </c>
      <c r="I10" s="217"/>
      <c r="J10"/>
      <c r="K10" s="217"/>
      <c r="L10" s="217"/>
      <c r="M10" s="217"/>
      <c r="N10" s="217"/>
      <c r="O10" s="286"/>
      <c r="P10" s="286"/>
      <c r="Q10" s="286"/>
      <c r="R10" s="286"/>
      <c r="S10" s="217"/>
      <c r="T10" s="217"/>
      <c r="U10" s="217"/>
      <c r="V10" s="217"/>
      <c r="W10" s="217"/>
      <c r="X10" s="217"/>
      <c r="Y10" s="217"/>
    </row>
    <row r="11" spans="2:25" ht="11.25" hidden="1" customHeight="1">
      <c r="B11" s="121" t="s">
        <v>733</v>
      </c>
      <c r="C11" s="157">
        <v>3.6999999999999998E-5</v>
      </c>
      <c r="D11" s="157">
        <v>3.6999999999999998E-5</v>
      </c>
      <c r="E11" s="157">
        <v>3.6999999999999998E-5</v>
      </c>
      <c r="F11" s="157">
        <v>3.6999999999999998E-5</v>
      </c>
      <c r="G11" s="157">
        <v>3.6999999999999998E-5</v>
      </c>
      <c r="H11" s="157">
        <v>3.6999999999999998E-5</v>
      </c>
      <c r="I11" s="217"/>
      <c r="J11"/>
      <c r="K11" s="217"/>
      <c r="L11" s="217"/>
      <c r="M11" s="217"/>
      <c r="N11" s="217"/>
      <c r="O11" s="286"/>
      <c r="P11" s="286"/>
      <c r="Q11" s="286"/>
      <c r="R11" s="286"/>
      <c r="S11" s="217"/>
      <c r="T11" s="217"/>
      <c r="U11" s="217"/>
      <c r="V11" s="217"/>
      <c r="W11" s="217"/>
      <c r="X11" s="217"/>
      <c r="Y11" s="217"/>
    </row>
    <row r="12" spans="2:25" ht="24" customHeight="1">
      <c r="B12" s="121" t="s">
        <v>734</v>
      </c>
      <c r="C12" s="157">
        <v>298.49</v>
      </c>
      <c r="D12" s="157">
        <v>318.58</v>
      </c>
      <c r="E12" s="157">
        <v>336.04</v>
      </c>
      <c r="F12" s="157">
        <v>359.18</v>
      </c>
      <c r="G12" s="157">
        <v>388.66</v>
      </c>
      <c r="H12" s="157">
        <v>409.80218782999998</v>
      </c>
      <c r="I12" s="217"/>
      <c r="J12"/>
      <c r="K12" s="217"/>
      <c r="L12" s="217"/>
      <c r="M12" s="217"/>
      <c r="N12" s="217"/>
      <c r="O12" s="286"/>
      <c r="P12" s="286"/>
      <c r="Q12" s="286"/>
      <c r="R12" s="286"/>
      <c r="S12" s="217"/>
      <c r="T12" s="217"/>
      <c r="U12" s="217"/>
      <c r="V12" s="217"/>
      <c r="W12" s="217"/>
      <c r="X12" s="217"/>
      <c r="Y12" s="217"/>
    </row>
    <row r="13" spans="2:25" ht="22.5" hidden="1" customHeight="1">
      <c r="B13" s="121" t="s">
        <v>735</v>
      </c>
      <c r="C13" s="157">
        <v>298.49</v>
      </c>
      <c r="D13" s="157">
        <v>318.58</v>
      </c>
      <c r="E13" s="157">
        <v>336.04</v>
      </c>
      <c r="F13" s="157">
        <v>359.18</v>
      </c>
      <c r="G13" s="157">
        <v>388.66</v>
      </c>
      <c r="H13" s="157">
        <v>409.80218782999998</v>
      </c>
      <c r="I13" s="217"/>
      <c r="J13"/>
      <c r="K13" s="217"/>
      <c r="L13" s="217"/>
      <c r="M13" s="217"/>
      <c r="N13" s="217"/>
      <c r="O13" s="286"/>
      <c r="P13" s="286"/>
      <c r="Q13" s="286"/>
      <c r="R13" s="286"/>
      <c r="S13" s="217"/>
      <c r="T13" s="217"/>
      <c r="U13" s="217"/>
      <c r="V13" s="217"/>
      <c r="W13" s="217"/>
      <c r="X13" s="217"/>
      <c r="Y13" s="217"/>
    </row>
    <row r="14" spans="2:25" ht="22.5" hidden="1" customHeight="1">
      <c r="B14" s="121" t="s">
        <v>242</v>
      </c>
      <c r="C14" s="157">
        <v>0</v>
      </c>
      <c r="D14" s="157">
        <v>0</v>
      </c>
      <c r="E14" s="157">
        <v>0</v>
      </c>
      <c r="F14" s="157">
        <v>0</v>
      </c>
      <c r="G14" s="157">
        <v>0</v>
      </c>
      <c r="H14" s="157">
        <v>0</v>
      </c>
      <c r="I14" s="217"/>
      <c r="J14"/>
      <c r="K14" s="217"/>
      <c r="L14" s="217"/>
      <c r="M14" s="217"/>
      <c r="N14" s="217"/>
      <c r="O14" s="286"/>
      <c r="P14" s="286"/>
      <c r="Q14" s="286"/>
      <c r="R14" s="286"/>
      <c r="S14" s="217"/>
      <c r="T14" s="217"/>
      <c r="U14" s="217"/>
      <c r="V14" s="217"/>
      <c r="W14" s="217"/>
      <c r="X14" s="217"/>
      <c r="Y14" s="217"/>
    </row>
    <row r="15" spans="2:25" ht="22.5" hidden="1" customHeight="1">
      <c r="B15" s="121" t="s">
        <v>731</v>
      </c>
      <c r="C15" s="157">
        <v>0</v>
      </c>
      <c r="D15" s="157">
        <v>0</v>
      </c>
      <c r="E15" s="157">
        <v>0</v>
      </c>
      <c r="F15" s="157">
        <v>0</v>
      </c>
      <c r="G15" s="157">
        <v>0</v>
      </c>
      <c r="H15" s="157">
        <v>0</v>
      </c>
      <c r="I15" s="217"/>
      <c r="J15"/>
      <c r="K15" s="217"/>
      <c r="L15" s="217"/>
      <c r="M15" s="217"/>
      <c r="N15" s="217"/>
      <c r="O15" s="286"/>
      <c r="P15" s="286"/>
      <c r="Q15" s="286"/>
      <c r="R15" s="286"/>
      <c r="S15" s="217"/>
      <c r="T15" s="217"/>
      <c r="U15" s="217"/>
      <c r="V15" s="217"/>
      <c r="W15" s="217"/>
      <c r="X15" s="217"/>
      <c r="Y15" s="217"/>
    </row>
    <row r="16" spans="2:25" ht="22.5" hidden="1" customHeight="1">
      <c r="B16" s="121" t="s">
        <v>732</v>
      </c>
      <c r="C16" s="157">
        <v>0</v>
      </c>
      <c r="D16" s="157">
        <v>0</v>
      </c>
      <c r="E16" s="157">
        <v>0</v>
      </c>
      <c r="F16" s="157">
        <v>0</v>
      </c>
      <c r="G16" s="157">
        <v>0</v>
      </c>
      <c r="H16" s="157">
        <v>0</v>
      </c>
      <c r="I16" s="217"/>
      <c r="J16"/>
      <c r="K16" s="217"/>
      <c r="L16" s="217"/>
      <c r="M16" s="217"/>
      <c r="N16" s="217"/>
      <c r="O16" s="286"/>
      <c r="P16" s="286"/>
      <c r="Q16" s="286"/>
      <c r="R16" s="286"/>
      <c r="S16" s="217"/>
      <c r="T16" s="217"/>
      <c r="U16" s="217"/>
      <c r="V16" s="217"/>
      <c r="W16" s="217"/>
      <c r="X16" s="217"/>
      <c r="Y16" s="217"/>
    </row>
    <row r="17" spans="2:25" s="114" customFormat="1" ht="15" hidden="1">
      <c r="B17" s="121" t="s">
        <v>733</v>
      </c>
      <c r="C17" s="157">
        <v>0</v>
      </c>
      <c r="D17" s="157">
        <v>0</v>
      </c>
      <c r="E17" s="157">
        <v>0</v>
      </c>
      <c r="F17" s="157">
        <v>0</v>
      </c>
      <c r="G17" s="157">
        <v>0</v>
      </c>
      <c r="H17" s="157">
        <v>0</v>
      </c>
      <c r="I17" s="217"/>
      <c r="J17"/>
      <c r="K17" s="217"/>
      <c r="L17" s="217"/>
      <c r="M17" s="217"/>
      <c r="N17" s="217"/>
      <c r="O17" s="286"/>
      <c r="P17" s="286"/>
      <c r="Q17" s="286"/>
      <c r="R17" s="286"/>
      <c r="S17" s="217"/>
      <c r="T17" s="217"/>
      <c r="U17" s="217"/>
      <c r="V17" s="217"/>
      <c r="W17" s="217"/>
      <c r="X17" s="217"/>
      <c r="Y17" s="217"/>
    </row>
    <row r="18" spans="2:25" s="114" customFormat="1" ht="24" hidden="1">
      <c r="B18" s="121" t="s">
        <v>734</v>
      </c>
      <c r="C18" s="157">
        <v>0</v>
      </c>
      <c r="D18" s="157">
        <v>0</v>
      </c>
      <c r="E18" s="157">
        <v>0</v>
      </c>
      <c r="F18" s="157">
        <v>0</v>
      </c>
      <c r="G18" s="157">
        <v>0</v>
      </c>
      <c r="H18" s="157">
        <v>0</v>
      </c>
      <c r="I18" s="217"/>
      <c r="J18"/>
      <c r="K18" s="217"/>
      <c r="L18" s="217"/>
      <c r="M18" s="217"/>
      <c r="N18" s="217"/>
      <c r="O18" s="286"/>
      <c r="P18" s="286"/>
      <c r="Q18" s="286"/>
      <c r="R18" s="286"/>
      <c r="S18" s="217"/>
      <c r="T18" s="217"/>
      <c r="U18" s="217"/>
      <c r="V18" s="217"/>
      <c r="W18" s="217"/>
      <c r="X18" s="217"/>
      <c r="Y18" s="217"/>
    </row>
    <row r="19" spans="2:25" s="114" customFormat="1" ht="15" hidden="1">
      <c r="B19" s="121" t="s">
        <v>735</v>
      </c>
      <c r="C19" s="157">
        <v>0</v>
      </c>
      <c r="D19" s="157">
        <v>0</v>
      </c>
      <c r="E19" s="157">
        <v>0</v>
      </c>
      <c r="F19" s="157">
        <v>0</v>
      </c>
      <c r="G19" s="157">
        <v>0</v>
      </c>
      <c r="H19" s="157">
        <v>0</v>
      </c>
      <c r="I19" s="217"/>
      <c r="J19"/>
      <c r="K19" s="217"/>
      <c r="L19" s="217"/>
      <c r="M19" s="217"/>
      <c r="N19" s="217"/>
      <c r="O19" s="286"/>
      <c r="P19" s="286"/>
      <c r="Q19" s="286"/>
      <c r="R19" s="286"/>
      <c r="S19" s="217"/>
      <c r="T19" s="217"/>
      <c r="U19" s="217"/>
      <c r="V19" s="217"/>
      <c r="W19" s="217"/>
      <c r="X19" s="217"/>
      <c r="Y19" s="217"/>
    </row>
    <row r="20" spans="2:25" ht="11.25" hidden="1" customHeight="1">
      <c r="B20" s="121" t="s">
        <v>243</v>
      </c>
      <c r="C20" s="157">
        <v>0</v>
      </c>
      <c r="D20" s="157">
        <v>0</v>
      </c>
      <c r="E20" s="157">
        <v>0</v>
      </c>
      <c r="F20" s="157">
        <v>0</v>
      </c>
      <c r="G20" s="157">
        <v>0</v>
      </c>
      <c r="H20" s="157">
        <v>0</v>
      </c>
      <c r="I20" s="217"/>
      <c r="J20"/>
      <c r="K20" s="217"/>
      <c r="L20" s="217"/>
      <c r="M20" s="217"/>
      <c r="N20" s="217"/>
      <c r="O20" s="286"/>
      <c r="P20" s="286"/>
      <c r="Q20" s="286"/>
      <c r="R20" s="286"/>
      <c r="S20" s="217"/>
      <c r="T20" s="217"/>
      <c r="U20" s="217"/>
      <c r="V20" s="217"/>
      <c r="W20" s="217"/>
      <c r="X20" s="217"/>
      <c r="Y20" s="217"/>
    </row>
    <row r="21" spans="2:25" ht="22.5" hidden="1" customHeight="1">
      <c r="B21" s="121" t="s">
        <v>736</v>
      </c>
      <c r="C21" s="157">
        <v>0</v>
      </c>
      <c r="D21" s="157">
        <v>0</v>
      </c>
      <c r="E21" s="157">
        <v>0</v>
      </c>
      <c r="F21" s="157">
        <v>0</v>
      </c>
      <c r="G21" s="157">
        <v>0</v>
      </c>
      <c r="H21" s="157">
        <v>0</v>
      </c>
      <c r="I21" s="217"/>
      <c r="J21"/>
      <c r="K21" s="217"/>
      <c r="L21" s="217"/>
      <c r="M21" s="217"/>
      <c r="N21" s="217"/>
      <c r="O21" s="286"/>
      <c r="P21" s="286"/>
      <c r="Q21" s="286"/>
      <c r="R21" s="286"/>
      <c r="S21" s="217"/>
      <c r="T21" s="217"/>
      <c r="U21" s="217"/>
      <c r="V21" s="217"/>
      <c r="W21" s="217"/>
      <c r="X21" s="217"/>
      <c r="Y21" s="217"/>
    </row>
    <row r="22" spans="2:25" ht="22.5" hidden="1" customHeight="1">
      <c r="B22" s="121" t="s">
        <v>737</v>
      </c>
      <c r="C22" s="157">
        <v>0</v>
      </c>
      <c r="D22" s="157">
        <v>0</v>
      </c>
      <c r="E22" s="157">
        <v>0</v>
      </c>
      <c r="F22" s="157">
        <v>0</v>
      </c>
      <c r="G22" s="157">
        <v>0</v>
      </c>
      <c r="H22" s="157">
        <v>0</v>
      </c>
      <c r="I22" s="217"/>
      <c r="J22"/>
      <c r="K22" s="217"/>
      <c r="L22" s="217"/>
      <c r="M22" s="217"/>
      <c r="N22" s="217"/>
      <c r="O22" s="286"/>
      <c r="P22" s="286"/>
      <c r="Q22" s="286"/>
      <c r="R22" s="286"/>
      <c r="S22" s="217"/>
      <c r="T22" s="217"/>
      <c r="U22" s="217"/>
      <c r="V22" s="217"/>
      <c r="W22" s="217"/>
      <c r="X22" s="217"/>
      <c r="Y22" s="217"/>
    </row>
    <row r="23" spans="2:25" ht="22.5" hidden="1" customHeight="1">
      <c r="B23" s="121" t="s">
        <v>738</v>
      </c>
      <c r="C23" s="157">
        <v>0</v>
      </c>
      <c r="D23" s="157">
        <v>0</v>
      </c>
      <c r="E23" s="157">
        <v>0</v>
      </c>
      <c r="F23" s="157">
        <v>0</v>
      </c>
      <c r="G23" s="157">
        <v>0</v>
      </c>
      <c r="H23" s="157">
        <v>0</v>
      </c>
      <c r="I23" s="217"/>
      <c r="J23"/>
      <c r="K23" s="217"/>
      <c r="L23" s="217"/>
      <c r="M23" s="217"/>
      <c r="N23" s="217"/>
      <c r="O23" s="286"/>
      <c r="P23" s="286"/>
      <c r="Q23" s="286"/>
      <c r="R23" s="286"/>
      <c r="S23" s="217"/>
      <c r="T23" s="217"/>
      <c r="U23" s="217"/>
      <c r="V23" s="217"/>
      <c r="W23" s="217"/>
      <c r="X23" s="217"/>
      <c r="Y23" s="217"/>
    </row>
    <row r="24" spans="2:25" ht="11.25" hidden="1" customHeight="1">
      <c r="B24" s="121" t="s">
        <v>739</v>
      </c>
      <c r="C24" s="157">
        <v>3.6999999999999998E-5</v>
      </c>
      <c r="D24" s="157">
        <v>3.6999999999999998E-5</v>
      </c>
      <c r="E24" s="157">
        <v>3.6999999999999998E-5</v>
      </c>
      <c r="F24" s="157">
        <v>3.6999999999999998E-5</v>
      </c>
      <c r="G24" s="157">
        <v>3.6999999999999998E-5</v>
      </c>
      <c r="H24" s="157">
        <v>3.6999999999999998E-5</v>
      </c>
      <c r="I24" s="217"/>
      <c r="J24"/>
      <c r="K24" s="217"/>
      <c r="L24" s="217"/>
      <c r="M24" s="217"/>
      <c r="N24" s="217"/>
      <c r="O24" s="286"/>
      <c r="P24" s="286"/>
      <c r="Q24" s="286"/>
      <c r="R24" s="286"/>
      <c r="S24" s="217"/>
      <c r="T24" s="217"/>
      <c r="U24" s="217"/>
      <c r="V24" s="217"/>
      <c r="W24" s="217"/>
      <c r="X24" s="217"/>
      <c r="Y24" s="217"/>
    </row>
    <row r="25" spans="2:25" ht="22.5" hidden="1" customHeight="1">
      <c r="B25" s="121" t="s">
        <v>740</v>
      </c>
      <c r="C25" s="157">
        <v>0</v>
      </c>
      <c r="D25" s="157">
        <v>0</v>
      </c>
      <c r="E25" s="157">
        <v>0</v>
      </c>
      <c r="F25" s="157">
        <v>0</v>
      </c>
      <c r="G25" s="157">
        <v>0</v>
      </c>
      <c r="H25" s="157">
        <v>0</v>
      </c>
      <c r="I25" s="217"/>
      <c r="J25"/>
      <c r="K25" s="217"/>
      <c r="L25" s="217"/>
      <c r="M25" s="217"/>
      <c r="N25" s="217"/>
      <c r="O25" s="286"/>
      <c r="P25" s="286"/>
      <c r="Q25" s="286"/>
      <c r="R25" s="286"/>
      <c r="S25" s="217"/>
      <c r="T25" s="217"/>
      <c r="U25" s="217"/>
      <c r="V25" s="217"/>
      <c r="W25" s="217"/>
      <c r="X25" s="217"/>
      <c r="Y25" s="217"/>
    </row>
    <row r="26" spans="2:25" ht="33.75" hidden="1" customHeight="1">
      <c r="B26" s="121" t="s">
        <v>321</v>
      </c>
      <c r="C26" s="157">
        <v>3.6999999999999998E-5</v>
      </c>
      <c r="D26" s="157">
        <v>3.6999999999999998E-5</v>
      </c>
      <c r="E26" s="157">
        <v>3.6999999999999998E-5</v>
      </c>
      <c r="F26" s="157">
        <v>3.6999999999999998E-5</v>
      </c>
      <c r="G26" s="157">
        <v>3.6999999999999998E-5</v>
      </c>
      <c r="H26" s="157">
        <v>3.6999999999999998E-5</v>
      </c>
      <c r="I26" s="217"/>
      <c r="J26"/>
      <c r="K26" s="217"/>
      <c r="L26" s="217"/>
      <c r="M26" s="217"/>
      <c r="N26" s="217"/>
      <c r="O26" s="286"/>
      <c r="P26" s="286"/>
      <c r="Q26" s="286"/>
      <c r="R26" s="286"/>
      <c r="S26" s="217"/>
      <c r="T26" s="217"/>
      <c r="U26" s="217"/>
      <c r="V26" s="217"/>
      <c r="W26" s="217"/>
      <c r="X26" s="217"/>
      <c r="Y26" s="217"/>
    </row>
    <row r="27" spans="2:25" ht="11.25" hidden="1" customHeight="1">
      <c r="B27" s="121" t="s">
        <v>741</v>
      </c>
      <c r="C27" s="157">
        <v>0</v>
      </c>
      <c r="D27" s="157">
        <v>0</v>
      </c>
      <c r="E27" s="157">
        <v>0</v>
      </c>
      <c r="F27" s="157">
        <v>0</v>
      </c>
      <c r="G27" s="157">
        <v>0</v>
      </c>
      <c r="H27" s="157">
        <v>0</v>
      </c>
      <c r="I27" s="217"/>
      <c r="J27"/>
      <c r="K27" s="217"/>
      <c r="L27" s="217"/>
      <c r="M27" s="217"/>
      <c r="N27" s="217"/>
      <c r="O27" s="286"/>
      <c r="P27" s="286"/>
      <c r="Q27" s="286"/>
      <c r="R27" s="286"/>
      <c r="S27" s="217"/>
      <c r="T27" s="217"/>
      <c r="U27" s="217"/>
      <c r="V27" s="217"/>
      <c r="W27" s="217"/>
      <c r="X27" s="217"/>
      <c r="Y27" s="217"/>
    </row>
    <row r="28" spans="2:25" ht="22.5" hidden="1" customHeight="1">
      <c r="B28" s="121" t="s">
        <v>731</v>
      </c>
      <c r="C28" s="157">
        <v>0</v>
      </c>
      <c r="D28" s="157">
        <v>0</v>
      </c>
      <c r="E28" s="157">
        <v>0</v>
      </c>
      <c r="F28" s="157">
        <v>0</v>
      </c>
      <c r="G28" s="157">
        <v>0</v>
      </c>
      <c r="H28" s="157">
        <v>0</v>
      </c>
      <c r="I28" s="217"/>
      <c r="J28"/>
      <c r="K28" s="217"/>
      <c r="L28" s="217"/>
      <c r="M28" s="217"/>
      <c r="N28" s="217"/>
      <c r="O28" s="286"/>
      <c r="P28" s="286"/>
      <c r="Q28" s="286"/>
      <c r="R28" s="286"/>
      <c r="S28" s="217"/>
      <c r="T28" s="217"/>
      <c r="U28" s="217"/>
      <c r="V28" s="217"/>
      <c r="W28" s="217"/>
      <c r="X28" s="217"/>
      <c r="Y28" s="217"/>
    </row>
    <row r="29" spans="2:25" ht="22.5" hidden="1" customHeight="1">
      <c r="B29" s="121" t="s">
        <v>732</v>
      </c>
      <c r="C29" s="157">
        <v>0</v>
      </c>
      <c r="D29" s="157">
        <v>0</v>
      </c>
      <c r="E29" s="157">
        <v>0</v>
      </c>
      <c r="F29" s="157">
        <v>0</v>
      </c>
      <c r="G29" s="157">
        <v>0</v>
      </c>
      <c r="H29" s="157">
        <v>0</v>
      </c>
      <c r="I29" s="217"/>
      <c r="J29"/>
      <c r="K29" s="217"/>
      <c r="L29" s="217"/>
      <c r="M29" s="217"/>
      <c r="N29" s="217"/>
      <c r="O29" s="286"/>
      <c r="P29" s="286"/>
      <c r="Q29" s="286"/>
      <c r="R29" s="286"/>
      <c r="S29" s="217"/>
      <c r="T29" s="217"/>
      <c r="U29" s="217"/>
      <c r="V29" s="217"/>
      <c r="W29" s="217"/>
      <c r="X29" s="217"/>
      <c r="Y29" s="217"/>
    </row>
    <row r="30" spans="2:25" ht="22.5" hidden="1" customHeight="1">
      <c r="B30" s="121" t="s">
        <v>733</v>
      </c>
      <c r="C30" s="157">
        <v>0</v>
      </c>
      <c r="D30" s="157">
        <v>0</v>
      </c>
      <c r="E30" s="157">
        <v>0</v>
      </c>
      <c r="F30" s="157">
        <v>0</v>
      </c>
      <c r="G30" s="157">
        <v>0</v>
      </c>
      <c r="H30" s="157">
        <v>0</v>
      </c>
      <c r="I30" s="217"/>
      <c r="J30"/>
      <c r="K30" s="217"/>
      <c r="L30" s="217"/>
      <c r="M30" s="217"/>
      <c r="N30" s="217"/>
      <c r="O30" s="286"/>
      <c r="P30" s="286"/>
      <c r="Q30" s="286"/>
      <c r="R30" s="286"/>
      <c r="S30" s="217"/>
      <c r="T30" s="217"/>
      <c r="U30" s="217"/>
      <c r="V30" s="217"/>
      <c r="W30" s="217"/>
      <c r="X30" s="217"/>
      <c r="Y30" s="217"/>
    </row>
    <row r="31" spans="2:25" s="114" customFormat="1" ht="24" hidden="1">
      <c r="B31" s="123" t="s">
        <v>734</v>
      </c>
      <c r="C31" s="157">
        <v>0</v>
      </c>
      <c r="D31" s="157">
        <v>0</v>
      </c>
      <c r="E31" s="157">
        <v>0</v>
      </c>
      <c r="F31" s="157">
        <v>0</v>
      </c>
      <c r="G31" s="157">
        <v>0</v>
      </c>
      <c r="H31" s="157">
        <v>0</v>
      </c>
      <c r="I31" s="217"/>
      <c r="J31"/>
      <c r="N31" s="217"/>
      <c r="O31" s="286"/>
      <c r="P31" s="286"/>
      <c r="Q31" s="286"/>
      <c r="R31" s="286"/>
      <c r="S31" s="217"/>
      <c r="T31" s="217"/>
      <c r="U31" s="217"/>
      <c r="V31" s="217"/>
      <c r="W31" s="217"/>
      <c r="X31" s="217"/>
      <c r="Y31" s="217"/>
    </row>
    <row r="32" spans="2:25" s="114" customFormat="1" ht="15" hidden="1">
      <c r="B32" s="123" t="s">
        <v>735</v>
      </c>
      <c r="C32" s="157">
        <v>0</v>
      </c>
      <c r="D32" s="157">
        <v>0</v>
      </c>
      <c r="E32" s="157">
        <v>0</v>
      </c>
      <c r="F32" s="157">
        <v>0</v>
      </c>
      <c r="G32" s="157">
        <v>0</v>
      </c>
      <c r="H32" s="157">
        <v>0</v>
      </c>
      <c r="I32" s="217"/>
      <c r="J32"/>
      <c r="N32" s="217"/>
      <c r="O32" s="286"/>
      <c r="P32" s="286"/>
      <c r="Q32" s="286"/>
      <c r="R32" s="286"/>
      <c r="S32" s="217"/>
      <c r="T32" s="217"/>
      <c r="U32" s="217"/>
      <c r="V32" s="217"/>
      <c r="W32" s="217"/>
      <c r="X32" s="217"/>
      <c r="Y32" s="217"/>
    </row>
    <row r="33" spans="2:25" s="114" customFormat="1" ht="24" hidden="1">
      <c r="B33" s="123" t="s">
        <v>742</v>
      </c>
      <c r="C33" s="157">
        <v>3.6999999999999998E-5</v>
      </c>
      <c r="D33" s="157">
        <v>3.6999999999999998E-5</v>
      </c>
      <c r="E33" s="157">
        <v>3.6999999999999998E-5</v>
      </c>
      <c r="F33" s="157">
        <v>3.6999999999999998E-5</v>
      </c>
      <c r="G33" s="157">
        <v>3.6999999999999998E-5</v>
      </c>
      <c r="H33" s="157">
        <v>3.6999999999999998E-5</v>
      </c>
      <c r="I33" s="217"/>
      <c r="J33"/>
      <c r="N33" s="217"/>
      <c r="O33" s="286"/>
      <c r="P33" s="286"/>
      <c r="Q33" s="286"/>
      <c r="R33" s="286"/>
      <c r="S33" s="217"/>
      <c r="T33" s="217"/>
      <c r="U33" s="217"/>
      <c r="V33" s="217"/>
      <c r="W33" s="217"/>
      <c r="X33" s="217"/>
      <c r="Y33" s="217"/>
    </row>
    <row r="34" spans="2:25" ht="11.25" hidden="1" customHeight="1">
      <c r="B34" s="123" t="s">
        <v>731</v>
      </c>
      <c r="C34" s="157">
        <v>0</v>
      </c>
      <c r="D34" s="157">
        <v>0</v>
      </c>
      <c r="E34" s="157">
        <v>0</v>
      </c>
      <c r="F34" s="157">
        <v>0</v>
      </c>
      <c r="G34" s="157">
        <v>0</v>
      </c>
      <c r="H34" s="157">
        <v>0</v>
      </c>
      <c r="I34" s="217"/>
      <c r="J34"/>
      <c r="N34" s="217"/>
      <c r="O34" s="286"/>
      <c r="P34" s="286"/>
      <c r="Q34" s="286"/>
      <c r="R34" s="286"/>
      <c r="S34" s="217"/>
      <c r="T34" s="217"/>
      <c r="U34" s="217"/>
      <c r="V34" s="217"/>
      <c r="W34" s="217"/>
      <c r="X34" s="217"/>
      <c r="Y34" s="217"/>
    </row>
    <row r="35" spans="2:25" ht="22.5" hidden="1" customHeight="1">
      <c r="B35" s="123" t="s">
        <v>732</v>
      </c>
      <c r="C35" s="157">
        <v>3.6999999999999998E-5</v>
      </c>
      <c r="D35" s="157">
        <v>3.6999999999999998E-5</v>
      </c>
      <c r="E35" s="157">
        <v>3.6999999999999998E-5</v>
      </c>
      <c r="F35" s="157">
        <v>3.6999999999999998E-5</v>
      </c>
      <c r="G35" s="157">
        <v>3.6999999999999998E-5</v>
      </c>
      <c r="H35" s="157">
        <v>3.6999999999999998E-5</v>
      </c>
      <c r="I35" s="217"/>
      <c r="J35"/>
      <c r="N35" s="217"/>
      <c r="O35" s="286"/>
      <c r="P35" s="286"/>
      <c r="Q35" s="286"/>
      <c r="R35" s="286"/>
      <c r="S35" s="217"/>
      <c r="T35" s="217"/>
      <c r="U35" s="217"/>
      <c r="V35" s="217"/>
      <c r="W35" s="217"/>
      <c r="X35" s="217"/>
      <c r="Y35" s="217"/>
    </row>
    <row r="36" spans="2:25" ht="22.5" hidden="1" customHeight="1">
      <c r="B36" s="123" t="s">
        <v>733</v>
      </c>
      <c r="C36" s="157">
        <v>3.6999999999999998E-5</v>
      </c>
      <c r="D36" s="157">
        <v>3.6999999999999998E-5</v>
      </c>
      <c r="E36" s="157">
        <v>3.6999999999999998E-5</v>
      </c>
      <c r="F36" s="157">
        <v>3.6999999999999998E-5</v>
      </c>
      <c r="G36" s="157">
        <v>3.6999999999999998E-5</v>
      </c>
      <c r="H36" s="157">
        <v>3.6999999999999998E-5</v>
      </c>
      <c r="I36" s="217"/>
      <c r="J36"/>
      <c r="N36" s="217"/>
      <c r="O36" s="286"/>
      <c r="P36" s="286"/>
      <c r="Q36" s="286"/>
      <c r="R36" s="286"/>
      <c r="S36" s="217"/>
      <c r="T36" s="217"/>
      <c r="U36" s="217"/>
      <c r="V36" s="217"/>
      <c r="W36" s="217"/>
      <c r="X36" s="217"/>
      <c r="Y36" s="217"/>
    </row>
    <row r="37" spans="2:25" ht="22.5" hidden="1" customHeight="1">
      <c r="B37" s="123" t="s">
        <v>734</v>
      </c>
      <c r="C37" s="157">
        <v>0</v>
      </c>
      <c r="D37" s="157">
        <v>0</v>
      </c>
      <c r="E37" s="157">
        <v>0</v>
      </c>
      <c r="F37" s="157">
        <v>0</v>
      </c>
      <c r="G37" s="157">
        <v>0</v>
      </c>
      <c r="H37" s="157">
        <v>0</v>
      </c>
      <c r="I37" s="217"/>
      <c r="J37"/>
      <c r="N37" s="217"/>
      <c r="O37" s="286"/>
      <c r="P37" s="286"/>
      <c r="Q37" s="286"/>
      <c r="R37" s="286"/>
      <c r="S37" s="217"/>
      <c r="T37" s="217"/>
      <c r="U37" s="217"/>
      <c r="V37" s="217"/>
      <c r="W37" s="217"/>
      <c r="X37" s="217"/>
      <c r="Y37" s="217"/>
    </row>
    <row r="38" spans="2:25" s="114" customFormat="1" ht="15" hidden="1">
      <c r="B38" s="123" t="s">
        <v>735</v>
      </c>
      <c r="C38" s="157">
        <v>0</v>
      </c>
      <c r="D38" s="157">
        <v>0</v>
      </c>
      <c r="E38" s="157">
        <v>0</v>
      </c>
      <c r="F38" s="157">
        <v>0</v>
      </c>
      <c r="G38" s="157">
        <v>0</v>
      </c>
      <c r="H38" s="157">
        <v>0</v>
      </c>
      <c r="I38" s="217"/>
      <c r="J38"/>
      <c r="N38" s="217"/>
      <c r="O38" s="286"/>
      <c r="P38" s="286"/>
      <c r="Q38" s="286"/>
      <c r="R38" s="286"/>
      <c r="S38" s="217"/>
      <c r="T38" s="217"/>
      <c r="U38" s="217"/>
      <c r="V38" s="217"/>
      <c r="W38" s="217"/>
      <c r="X38" s="217"/>
      <c r="Y38" s="217"/>
    </row>
    <row r="39" spans="2:25" s="217" customFormat="1" ht="12" customHeight="1">
      <c r="B39" s="368" t="s">
        <v>743</v>
      </c>
      <c r="C39" s="153">
        <v>96.398864192199994</v>
      </c>
      <c r="D39" s="153">
        <v>96.049667635000006</v>
      </c>
      <c r="E39" s="153">
        <v>100.1851333571</v>
      </c>
      <c r="F39" s="153">
        <v>101.9445414505</v>
      </c>
      <c r="G39" s="153">
        <v>105.60695561999999</v>
      </c>
      <c r="H39" s="153">
        <v>106.08820111999999</v>
      </c>
      <c r="J39"/>
      <c r="O39" s="286"/>
      <c r="P39" s="286"/>
      <c r="Q39" s="286"/>
      <c r="R39" s="286"/>
    </row>
    <row r="40" spans="2:25" ht="24" customHeight="1">
      <c r="B40" s="123" t="s">
        <v>241</v>
      </c>
      <c r="C40" s="157">
        <v>96.398864192199994</v>
      </c>
      <c r="D40" s="157">
        <v>96.049667635000006</v>
      </c>
      <c r="E40" s="157">
        <v>100.1851333571</v>
      </c>
      <c r="F40" s="157">
        <v>101.9445414505</v>
      </c>
      <c r="G40" s="157">
        <v>105.60695561999999</v>
      </c>
      <c r="H40" s="157">
        <v>106.08820111999999</v>
      </c>
      <c r="I40" s="217"/>
      <c r="J40"/>
      <c r="N40" s="217"/>
      <c r="O40" s="286"/>
      <c r="P40" s="286"/>
      <c r="Q40" s="286"/>
      <c r="R40" s="286"/>
      <c r="S40" s="217"/>
      <c r="T40" s="217"/>
      <c r="U40" s="217"/>
      <c r="V40" s="217"/>
      <c r="W40" s="217"/>
      <c r="X40" s="217"/>
      <c r="Y40" s="217"/>
    </row>
    <row r="41" spans="2:25" ht="11.25" hidden="1" customHeight="1">
      <c r="B41" s="123" t="s">
        <v>731</v>
      </c>
      <c r="C41" s="157">
        <v>0</v>
      </c>
      <c r="D41" s="157">
        <v>0</v>
      </c>
      <c r="E41" s="157">
        <v>0</v>
      </c>
      <c r="F41" s="157">
        <v>0</v>
      </c>
      <c r="G41" s="157">
        <v>0</v>
      </c>
      <c r="H41" s="157">
        <v>0</v>
      </c>
      <c r="I41" s="217"/>
      <c r="J41"/>
      <c r="N41" s="217"/>
      <c r="O41" s="286"/>
      <c r="P41" s="286"/>
      <c r="Q41" s="286"/>
      <c r="R41" s="286"/>
      <c r="S41" s="217"/>
      <c r="T41" s="217"/>
      <c r="U41" s="217"/>
      <c r="V41" s="217"/>
      <c r="W41" s="217"/>
      <c r="X41" s="217"/>
      <c r="Y41" s="217"/>
    </row>
    <row r="42" spans="2:25" ht="12" customHeight="1">
      <c r="B42" s="123" t="s">
        <v>732</v>
      </c>
      <c r="C42" s="157">
        <v>96.398864192199994</v>
      </c>
      <c r="D42" s="157">
        <v>96.049667635000006</v>
      </c>
      <c r="E42" s="157">
        <v>100.1851333571</v>
      </c>
      <c r="F42" s="157">
        <v>101.9445414505</v>
      </c>
      <c r="G42" s="157">
        <v>105.60695561999999</v>
      </c>
      <c r="H42" s="157">
        <v>106.08820111999999</v>
      </c>
      <c r="I42" s="217"/>
      <c r="J42"/>
      <c r="N42" s="217"/>
      <c r="O42" s="286"/>
      <c r="P42" s="286"/>
      <c r="Q42" s="286"/>
      <c r="R42" s="286"/>
      <c r="S42" s="217"/>
      <c r="T42" s="217"/>
      <c r="U42" s="217"/>
      <c r="V42" s="217"/>
      <c r="W42" s="217"/>
      <c r="X42" s="217"/>
      <c r="Y42" s="217"/>
    </row>
    <row r="43" spans="2:25" ht="22.5" hidden="1" customHeight="1">
      <c r="B43" s="123" t="s">
        <v>733</v>
      </c>
      <c r="C43" s="157">
        <v>0</v>
      </c>
      <c r="D43" s="157">
        <v>0</v>
      </c>
      <c r="E43" s="157">
        <v>0</v>
      </c>
      <c r="F43" s="157">
        <v>0</v>
      </c>
      <c r="G43" s="157">
        <v>0</v>
      </c>
      <c r="H43" s="157">
        <v>0</v>
      </c>
      <c r="I43" s="217"/>
      <c r="J43"/>
      <c r="N43" s="217"/>
      <c r="O43" s="286"/>
      <c r="P43" s="286"/>
      <c r="Q43" s="286"/>
      <c r="R43" s="286"/>
      <c r="S43" s="217"/>
      <c r="T43" s="217"/>
      <c r="U43" s="217"/>
      <c r="V43" s="217"/>
      <c r="W43" s="217"/>
      <c r="X43" s="217"/>
      <c r="Y43" s="217"/>
    </row>
    <row r="44" spans="2:25" ht="24" customHeight="1">
      <c r="B44" s="123" t="s">
        <v>734</v>
      </c>
      <c r="C44" s="157">
        <v>96.398864192199994</v>
      </c>
      <c r="D44" s="157">
        <v>96.049667635000006</v>
      </c>
      <c r="E44" s="157">
        <v>100.1851333571</v>
      </c>
      <c r="F44" s="157">
        <v>101.9445414505</v>
      </c>
      <c r="G44" s="157">
        <v>105.60695561999999</v>
      </c>
      <c r="H44" s="157">
        <v>106.08820111999999</v>
      </c>
      <c r="I44" s="217"/>
      <c r="J44"/>
      <c r="N44" s="217"/>
      <c r="O44" s="286"/>
      <c r="P44" s="286"/>
      <c r="Q44" s="286"/>
      <c r="R44" s="286"/>
      <c r="S44" s="217"/>
      <c r="T44" s="217"/>
      <c r="U44" s="217"/>
      <c r="V44" s="217"/>
      <c r="W44" s="217"/>
      <c r="X44" s="217"/>
      <c r="Y44" s="217"/>
    </row>
    <row r="45" spans="2:25" ht="11.25" hidden="1" customHeight="1">
      <c r="B45" s="123" t="s">
        <v>735</v>
      </c>
      <c r="C45" s="157">
        <v>96.398864192199994</v>
      </c>
      <c r="D45" s="157">
        <v>96.049667635000006</v>
      </c>
      <c r="E45" s="157">
        <v>100.1851333571</v>
      </c>
      <c r="F45" s="157">
        <v>101.9445414505</v>
      </c>
      <c r="G45" s="157">
        <v>105.60695561999999</v>
      </c>
      <c r="H45" s="157">
        <v>106.08820111999999</v>
      </c>
      <c r="I45" s="217"/>
      <c r="J45"/>
      <c r="N45" s="217"/>
      <c r="O45" s="286"/>
      <c r="P45" s="286"/>
      <c r="Q45" s="286"/>
      <c r="R45" s="286"/>
      <c r="S45" s="217"/>
      <c r="T45" s="217"/>
      <c r="U45" s="217"/>
      <c r="V45" s="217"/>
      <c r="W45" s="217"/>
      <c r="X45" s="217"/>
      <c r="Y45" s="217"/>
    </row>
    <row r="46" spans="2:25" ht="22.5" hidden="1" customHeight="1">
      <c r="B46" s="123" t="s">
        <v>242</v>
      </c>
      <c r="C46" s="157">
        <v>0</v>
      </c>
      <c r="D46" s="157">
        <v>0</v>
      </c>
      <c r="E46" s="157">
        <v>0</v>
      </c>
      <c r="F46" s="157">
        <v>0</v>
      </c>
      <c r="G46" s="157">
        <v>0</v>
      </c>
      <c r="H46" s="157">
        <v>0</v>
      </c>
      <c r="I46" s="217"/>
      <c r="J46"/>
      <c r="N46" s="217"/>
      <c r="O46" s="286"/>
      <c r="P46" s="286"/>
      <c r="Q46" s="286"/>
      <c r="R46" s="286"/>
      <c r="S46" s="217"/>
      <c r="T46" s="217"/>
      <c r="U46" s="217"/>
      <c r="V46" s="217"/>
      <c r="W46" s="217"/>
      <c r="X46" s="217"/>
      <c r="Y46" s="217"/>
    </row>
    <row r="47" spans="2:25" ht="33.75" hidden="1" customHeight="1">
      <c r="B47" s="123" t="s">
        <v>731</v>
      </c>
      <c r="C47" s="157">
        <v>0</v>
      </c>
      <c r="D47" s="157">
        <v>0</v>
      </c>
      <c r="E47" s="157">
        <v>0</v>
      </c>
      <c r="F47" s="157">
        <v>0</v>
      </c>
      <c r="G47" s="157">
        <v>0</v>
      </c>
      <c r="H47" s="157">
        <v>0</v>
      </c>
      <c r="I47" s="217"/>
      <c r="J47"/>
      <c r="N47" s="217"/>
      <c r="O47" s="286"/>
      <c r="P47" s="286"/>
      <c r="Q47" s="286"/>
      <c r="R47" s="286"/>
      <c r="S47" s="217"/>
      <c r="T47" s="217"/>
      <c r="U47" s="217"/>
      <c r="V47" s="217"/>
      <c r="W47" s="217"/>
      <c r="X47" s="217"/>
      <c r="Y47" s="217"/>
    </row>
    <row r="48" spans="2:25" ht="11.25" hidden="1" customHeight="1">
      <c r="B48" s="123" t="s">
        <v>732</v>
      </c>
      <c r="C48" s="157">
        <v>0</v>
      </c>
      <c r="D48" s="157">
        <v>0</v>
      </c>
      <c r="E48" s="157">
        <v>0</v>
      </c>
      <c r="F48" s="157">
        <v>0</v>
      </c>
      <c r="G48" s="157">
        <v>0</v>
      </c>
      <c r="H48" s="157">
        <v>0</v>
      </c>
      <c r="I48" s="217"/>
      <c r="J48"/>
      <c r="N48" s="217"/>
      <c r="O48" s="286"/>
      <c r="P48" s="286"/>
      <c r="Q48" s="286"/>
      <c r="R48" s="286"/>
      <c r="S48" s="217"/>
      <c r="T48" s="217"/>
      <c r="U48" s="217"/>
      <c r="V48" s="217"/>
      <c r="W48" s="217"/>
      <c r="X48" s="217"/>
      <c r="Y48" s="217"/>
    </row>
    <row r="49" spans="2:25" ht="22.5" hidden="1" customHeight="1">
      <c r="B49" s="123" t="s">
        <v>733</v>
      </c>
      <c r="C49" s="157">
        <v>0</v>
      </c>
      <c r="D49" s="157">
        <v>0</v>
      </c>
      <c r="E49" s="157">
        <v>0</v>
      </c>
      <c r="F49" s="157">
        <v>0</v>
      </c>
      <c r="G49" s="157">
        <v>0</v>
      </c>
      <c r="H49" s="157">
        <v>0</v>
      </c>
      <c r="I49" s="217"/>
      <c r="J49"/>
      <c r="N49" s="217"/>
      <c r="O49" s="286"/>
      <c r="P49" s="286"/>
      <c r="Q49" s="286"/>
      <c r="R49" s="286"/>
      <c r="S49" s="217"/>
      <c r="T49" s="217"/>
      <c r="U49" s="217"/>
      <c r="V49" s="217"/>
      <c r="W49" s="217"/>
      <c r="X49" s="217"/>
      <c r="Y49" s="217"/>
    </row>
    <row r="50" spans="2:25" ht="22.5" hidden="1" customHeight="1">
      <c r="B50" s="124" t="s">
        <v>734</v>
      </c>
      <c r="C50" s="157">
        <v>0</v>
      </c>
      <c r="D50" s="157">
        <v>0</v>
      </c>
      <c r="E50" s="157">
        <v>0</v>
      </c>
      <c r="F50" s="157">
        <v>0</v>
      </c>
      <c r="G50" s="157">
        <v>0</v>
      </c>
      <c r="H50" s="157">
        <v>0</v>
      </c>
      <c r="I50" s="217"/>
      <c r="J50"/>
      <c r="N50" s="217"/>
      <c r="O50" s="286"/>
      <c r="P50" s="286"/>
      <c r="Q50" s="286"/>
      <c r="R50" s="286"/>
      <c r="S50" s="217"/>
      <c r="T50" s="217"/>
      <c r="U50" s="217"/>
      <c r="V50" s="217"/>
      <c r="W50" s="217"/>
      <c r="X50" s="217"/>
      <c r="Y50" s="217"/>
    </row>
    <row r="51" spans="2:25" ht="22.5" hidden="1" customHeight="1">
      <c r="B51" s="123" t="s">
        <v>735</v>
      </c>
      <c r="C51" s="157">
        <v>0</v>
      </c>
      <c r="D51" s="157">
        <v>0</v>
      </c>
      <c r="E51" s="157">
        <v>0</v>
      </c>
      <c r="F51" s="157">
        <v>0</v>
      </c>
      <c r="G51" s="157">
        <v>0</v>
      </c>
      <c r="H51" s="157">
        <v>0</v>
      </c>
      <c r="I51" s="217"/>
      <c r="J51"/>
      <c r="N51" s="217"/>
      <c r="O51" s="286"/>
      <c r="P51" s="286"/>
      <c r="Q51" s="286"/>
      <c r="R51" s="286"/>
      <c r="S51" s="217"/>
      <c r="T51" s="217"/>
      <c r="U51" s="217"/>
      <c r="V51" s="217"/>
      <c r="W51" s="217"/>
      <c r="X51" s="217"/>
      <c r="Y51" s="217"/>
    </row>
    <row r="52" spans="2:25" s="217" customFormat="1" ht="15" hidden="1">
      <c r="B52" s="125" t="s">
        <v>243</v>
      </c>
      <c r="C52" s="153">
        <v>0</v>
      </c>
      <c r="D52" s="153">
        <v>0</v>
      </c>
      <c r="E52" s="153">
        <v>0</v>
      </c>
      <c r="F52" s="153">
        <v>0</v>
      </c>
      <c r="G52" s="153">
        <v>0</v>
      </c>
      <c r="H52" s="153">
        <v>0</v>
      </c>
      <c r="J52"/>
      <c r="O52" s="286"/>
      <c r="P52" s="286"/>
      <c r="Q52" s="286"/>
      <c r="R52" s="286"/>
    </row>
    <row r="53" spans="2:25" s="114" customFormat="1" ht="24" hidden="1" customHeight="1">
      <c r="B53" s="121" t="s">
        <v>736</v>
      </c>
      <c r="C53" s="157">
        <v>0</v>
      </c>
      <c r="D53" s="157">
        <v>0</v>
      </c>
      <c r="E53" s="157">
        <v>0</v>
      </c>
      <c r="F53" s="157">
        <v>0</v>
      </c>
      <c r="G53" s="157">
        <v>0</v>
      </c>
      <c r="H53" s="157">
        <v>0</v>
      </c>
      <c r="I53" s="217"/>
      <c r="J53"/>
      <c r="K53" s="217"/>
      <c r="L53" s="217"/>
      <c r="M53" s="217"/>
      <c r="N53" s="217"/>
      <c r="O53" s="286"/>
      <c r="P53" s="286"/>
      <c r="Q53" s="286"/>
      <c r="R53" s="286"/>
      <c r="S53" s="217"/>
      <c r="T53" s="217"/>
      <c r="U53" s="217"/>
      <c r="V53" s="217"/>
      <c r="W53" s="217"/>
      <c r="X53" s="217"/>
      <c r="Y53" s="217"/>
    </row>
    <row r="54" spans="2:25" ht="11.25" hidden="1" customHeight="1">
      <c r="B54" s="121" t="s">
        <v>737</v>
      </c>
      <c r="C54" s="157">
        <v>0</v>
      </c>
      <c r="D54" s="157">
        <v>0</v>
      </c>
      <c r="E54" s="157">
        <v>0</v>
      </c>
      <c r="F54" s="157">
        <v>0</v>
      </c>
      <c r="G54" s="157">
        <v>0</v>
      </c>
      <c r="H54" s="157">
        <v>0</v>
      </c>
      <c r="I54" s="217"/>
      <c r="J54"/>
      <c r="K54" s="217"/>
      <c r="L54" s="217"/>
      <c r="M54" s="217"/>
      <c r="N54" s="217"/>
      <c r="O54" s="286"/>
      <c r="P54" s="286"/>
      <c r="Q54" s="286"/>
      <c r="R54" s="286"/>
      <c r="S54" s="217"/>
      <c r="T54" s="217"/>
      <c r="U54" s="217"/>
      <c r="V54" s="217"/>
      <c r="W54" s="217"/>
      <c r="X54" s="217"/>
      <c r="Y54" s="217"/>
    </row>
    <row r="55" spans="2:25" ht="11.25" hidden="1" customHeight="1">
      <c r="B55" s="121" t="s">
        <v>738</v>
      </c>
      <c r="C55" s="157">
        <v>0</v>
      </c>
      <c r="D55" s="157">
        <v>0</v>
      </c>
      <c r="E55" s="157">
        <v>0</v>
      </c>
      <c r="F55" s="157">
        <v>0</v>
      </c>
      <c r="G55" s="157">
        <v>0</v>
      </c>
      <c r="H55" s="157">
        <v>0</v>
      </c>
      <c r="I55" s="217"/>
      <c r="J55"/>
      <c r="K55" s="217"/>
      <c r="L55" s="217"/>
      <c r="M55" s="217"/>
      <c r="N55" s="217"/>
      <c r="O55" s="286"/>
      <c r="P55" s="286"/>
      <c r="Q55" s="286"/>
      <c r="R55" s="286"/>
      <c r="S55" s="217"/>
      <c r="T55" s="217"/>
      <c r="U55" s="217"/>
      <c r="V55" s="217"/>
      <c r="W55" s="217"/>
      <c r="X55" s="217"/>
      <c r="Y55" s="217"/>
    </row>
    <row r="56" spans="2:25" s="114" customFormat="1" ht="15" hidden="1">
      <c r="B56" s="121" t="s">
        <v>331</v>
      </c>
      <c r="C56" s="157">
        <v>0</v>
      </c>
      <c r="D56" s="157">
        <v>0</v>
      </c>
      <c r="E56" s="157">
        <v>0</v>
      </c>
      <c r="F56" s="157">
        <v>0</v>
      </c>
      <c r="G56" s="157">
        <v>0</v>
      </c>
      <c r="H56" s="157">
        <v>0</v>
      </c>
      <c r="I56" s="217"/>
      <c r="J56"/>
      <c r="K56" s="217"/>
      <c r="L56" s="217"/>
      <c r="M56" s="217"/>
      <c r="N56" s="217"/>
      <c r="O56" s="286"/>
      <c r="P56" s="286"/>
      <c r="Q56" s="286"/>
      <c r="R56" s="286"/>
      <c r="S56" s="217"/>
      <c r="T56" s="217"/>
      <c r="U56" s="217"/>
      <c r="V56" s="217"/>
      <c r="W56" s="217"/>
      <c r="X56" s="217"/>
      <c r="Y56" s="217"/>
    </row>
    <row r="57" spans="2:25" s="114" customFormat="1" ht="24" hidden="1">
      <c r="B57" s="121" t="s">
        <v>241</v>
      </c>
      <c r="C57" s="157">
        <v>0</v>
      </c>
      <c r="D57" s="157">
        <v>0</v>
      </c>
      <c r="E57" s="157">
        <v>0</v>
      </c>
      <c r="F57" s="157">
        <v>0</v>
      </c>
      <c r="G57" s="157">
        <v>0</v>
      </c>
      <c r="H57" s="157">
        <v>0</v>
      </c>
      <c r="I57" s="217"/>
      <c r="J57"/>
      <c r="K57" s="217"/>
      <c r="L57" s="217"/>
      <c r="M57" s="217"/>
      <c r="N57" s="217"/>
      <c r="O57" s="286"/>
      <c r="P57" s="286"/>
      <c r="Q57" s="286"/>
      <c r="R57" s="286"/>
      <c r="S57" s="217"/>
      <c r="T57" s="217"/>
      <c r="U57" s="217"/>
      <c r="V57" s="217"/>
      <c r="W57" s="217"/>
      <c r="X57" s="217"/>
      <c r="Y57" s="217"/>
    </row>
    <row r="58" spans="2:25" s="114" customFormat="1" ht="24" hidden="1">
      <c r="B58" s="121" t="s">
        <v>731</v>
      </c>
      <c r="C58" s="157">
        <v>0</v>
      </c>
      <c r="D58" s="157">
        <v>0</v>
      </c>
      <c r="E58" s="157">
        <v>0</v>
      </c>
      <c r="F58" s="157">
        <v>0</v>
      </c>
      <c r="G58" s="157">
        <v>0</v>
      </c>
      <c r="H58" s="157">
        <v>0</v>
      </c>
      <c r="I58" s="217"/>
      <c r="J58"/>
      <c r="K58" s="217"/>
      <c r="L58" s="217"/>
      <c r="M58" s="217"/>
      <c r="N58" s="217"/>
      <c r="O58" s="286"/>
      <c r="P58" s="286"/>
      <c r="Q58" s="286"/>
      <c r="R58" s="286"/>
      <c r="S58" s="217"/>
      <c r="T58" s="217"/>
      <c r="U58" s="217"/>
      <c r="V58" s="217"/>
      <c r="W58" s="217"/>
      <c r="X58" s="217"/>
      <c r="Y58" s="217"/>
    </row>
    <row r="59" spans="2:25" ht="11.25" hidden="1" customHeight="1">
      <c r="B59" s="121" t="s">
        <v>732</v>
      </c>
      <c r="C59" s="157">
        <v>0</v>
      </c>
      <c r="D59" s="157">
        <v>0</v>
      </c>
      <c r="E59" s="157">
        <v>0</v>
      </c>
      <c r="F59" s="157">
        <v>0</v>
      </c>
      <c r="G59" s="157">
        <v>0</v>
      </c>
      <c r="H59" s="157">
        <v>0</v>
      </c>
      <c r="I59" s="217"/>
      <c r="J59"/>
      <c r="K59" s="217"/>
      <c r="L59" s="217"/>
      <c r="M59" s="217"/>
      <c r="N59" s="217"/>
      <c r="O59" s="286"/>
      <c r="P59" s="286"/>
      <c r="Q59" s="286"/>
      <c r="R59" s="286"/>
      <c r="S59" s="217"/>
      <c r="T59" s="217"/>
      <c r="U59" s="217"/>
      <c r="V59" s="217"/>
      <c r="W59" s="217"/>
      <c r="X59" s="217"/>
      <c r="Y59" s="217"/>
    </row>
    <row r="60" spans="2:25" s="114" customFormat="1" ht="15" hidden="1">
      <c r="B60" s="121" t="s">
        <v>733</v>
      </c>
      <c r="C60" s="157">
        <v>0</v>
      </c>
      <c r="D60" s="157">
        <v>0</v>
      </c>
      <c r="E60" s="157">
        <v>0</v>
      </c>
      <c r="F60" s="157">
        <v>0</v>
      </c>
      <c r="G60" s="157">
        <v>0</v>
      </c>
      <c r="H60" s="157">
        <v>0</v>
      </c>
      <c r="I60" s="217"/>
      <c r="J60"/>
      <c r="K60" s="217"/>
      <c r="L60" s="217"/>
      <c r="M60" s="217"/>
      <c r="N60" s="217"/>
      <c r="O60" s="286"/>
      <c r="P60" s="286"/>
      <c r="Q60" s="286"/>
      <c r="R60" s="286"/>
      <c r="S60" s="217"/>
      <c r="T60" s="217"/>
      <c r="U60" s="217"/>
      <c r="V60" s="217"/>
      <c r="W60" s="217"/>
      <c r="X60" s="217"/>
      <c r="Y60" s="217"/>
    </row>
    <row r="61" spans="2:25" ht="36" hidden="1" customHeight="1">
      <c r="B61" s="121" t="s">
        <v>734</v>
      </c>
      <c r="C61" s="157">
        <v>0</v>
      </c>
      <c r="D61" s="157">
        <v>0</v>
      </c>
      <c r="E61" s="157">
        <v>0</v>
      </c>
      <c r="F61" s="157">
        <v>0</v>
      </c>
      <c r="G61" s="157">
        <v>0</v>
      </c>
      <c r="H61" s="157">
        <v>0</v>
      </c>
      <c r="I61" s="217"/>
      <c r="J61"/>
      <c r="K61" s="217"/>
      <c r="L61" s="217"/>
      <c r="M61" s="217"/>
      <c r="N61" s="217"/>
      <c r="O61" s="286"/>
      <c r="P61" s="286"/>
      <c r="Q61" s="286"/>
      <c r="R61" s="286"/>
      <c r="S61" s="217"/>
      <c r="T61" s="217"/>
      <c r="U61" s="217"/>
      <c r="V61" s="217"/>
      <c r="W61" s="217"/>
      <c r="X61" s="217"/>
      <c r="Y61" s="217"/>
    </row>
    <row r="62" spans="2:25" ht="11.25" hidden="1" customHeight="1">
      <c r="B62" s="121" t="s">
        <v>735</v>
      </c>
      <c r="C62" s="157">
        <v>0</v>
      </c>
      <c r="D62" s="157">
        <v>0</v>
      </c>
      <c r="E62" s="157">
        <v>0</v>
      </c>
      <c r="F62" s="157">
        <v>0</v>
      </c>
      <c r="G62" s="157">
        <v>0</v>
      </c>
      <c r="H62" s="157">
        <v>0</v>
      </c>
      <c r="I62" s="217"/>
      <c r="J62"/>
      <c r="K62" s="217"/>
      <c r="L62" s="217"/>
      <c r="M62" s="217"/>
      <c r="N62" s="217"/>
      <c r="O62" s="286"/>
      <c r="P62" s="286"/>
      <c r="Q62" s="286"/>
      <c r="R62" s="286"/>
      <c r="S62" s="217"/>
      <c r="T62" s="217"/>
      <c r="U62" s="217"/>
      <c r="V62" s="217"/>
      <c r="W62" s="217"/>
      <c r="X62" s="217"/>
      <c r="Y62" s="217"/>
    </row>
    <row r="63" spans="2:25" ht="11.25" hidden="1" customHeight="1">
      <c r="B63" s="121" t="s">
        <v>242</v>
      </c>
      <c r="C63" s="157">
        <v>0</v>
      </c>
      <c r="D63" s="157">
        <v>0</v>
      </c>
      <c r="E63" s="157">
        <v>0</v>
      </c>
      <c r="F63" s="157">
        <v>0</v>
      </c>
      <c r="G63" s="157">
        <v>0</v>
      </c>
      <c r="H63" s="157">
        <v>0</v>
      </c>
      <c r="I63" s="217"/>
      <c r="J63"/>
      <c r="K63" s="217"/>
      <c r="L63" s="217"/>
      <c r="M63" s="217"/>
      <c r="N63" s="217"/>
      <c r="O63" s="286"/>
      <c r="P63" s="286"/>
      <c r="Q63" s="286"/>
      <c r="R63" s="286"/>
      <c r="S63" s="217"/>
      <c r="T63" s="217"/>
      <c r="U63" s="217"/>
      <c r="V63" s="217"/>
      <c r="W63" s="217"/>
      <c r="X63" s="217"/>
      <c r="Y63" s="217"/>
    </row>
    <row r="64" spans="2:25" ht="22.5" hidden="1" customHeight="1">
      <c r="B64" s="121" t="s">
        <v>731</v>
      </c>
      <c r="C64" s="157">
        <v>0</v>
      </c>
      <c r="D64" s="157">
        <v>0</v>
      </c>
      <c r="E64" s="157">
        <v>0</v>
      </c>
      <c r="F64" s="157">
        <v>0</v>
      </c>
      <c r="G64" s="157">
        <v>0</v>
      </c>
      <c r="H64" s="157">
        <v>0</v>
      </c>
      <c r="I64" s="217"/>
      <c r="J64"/>
      <c r="K64" s="217"/>
      <c r="L64" s="217"/>
      <c r="M64" s="217"/>
      <c r="N64" s="217"/>
      <c r="O64" s="286"/>
      <c r="P64" s="286"/>
      <c r="Q64" s="286"/>
      <c r="R64" s="286"/>
      <c r="S64" s="217"/>
      <c r="T64" s="217"/>
      <c r="U64" s="217"/>
      <c r="V64" s="217"/>
      <c r="W64" s="217"/>
      <c r="X64" s="217"/>
      <c r="Y64" s="217"/>
    </row>
    <row r="65" spans="2:25" ht="22.5" hidden="1" customHeight="1">
      <c r="B65" s="121" t="s">
        <v>732</v>
      </c>
      <c r="C65" s="157">
        <v>0</v>
      </c>
      <c r="D65" s="157">
        <v>0</v>
      </c>
      <c r="E65" s="157">
        <v>0</v>
      </c>
      <c r="F65" s="157">
        <v>0</v>
      </c>
      <c r="G65" s="157">
        <v>0</v>
      </c>
      <c r="H65" s="157">
        <v>0</v>
      </c>
      <c r="I65" s="217"/>
      <c r="J65"/>
      <c r="K65" s="217"/>
      <c r="L65" s="217"/>
      <c r="M65" s="217"/>
      <c r="N65" s="217"/>
      <c r="O65" s="286"/>
      <c r="P65" s="286"/>
      <c r="Q65" s="286"/>
      <c r="R65" s="286"/>
      <c r="S65" s="217"/>
      <c r="T65" s="217"/>
      <c r="U65" s="217"/>
      <c r="V65" s="217"/>
      <c r="W65" s="217"/>
      <c r="X65" s="217"/>
      <c r="Y65" s="217"/>
    </row>
    <row r="66" spans="2:25" s="114" customFormat="1" ht="15" hidden="1">
      <c r="B66" s="121" t="s">
        <v>733</v>
      </c>
      <c r="C66" s="157">
        <v>0</v>
      </c>
      <c r="D66" s="157">
        <v>0</v>
      </c>
      <c r="E66" s="157">
        <v>0</v>
      </c>
      <c r="F66" s="157">
        <v>0</v>
      </c>
      <c r="G66" s="157">
        <v>0</v>
      </c>
      <c r="H66" s="157">
        <v>0</v>
      </c>
      <c r="I66" s="217"/>
      <c r="J66"/>
      <c r="K66" s="217"/>
      <c r="L66" s="217"/>
      <c r="M66" s="217"/>
      <c r="N66" s="217"/>
      <c r="O66" s="286"/>
      <c r="P66" s="286"/>
      <c r="Q66" s="286"/>
      <c r="R66" s="286"/>
      <c r="S66" s="217"/>
      <c r="T66" s="217"/>
      <c r="U66" s="217"/>
      <c r="V66" s="217"/>
      <c r="W66" s="217"/>
      <c r="X66" s="217"/>
      <c r="Y66" s="217"/>
    </row>
    <row r="67" spans="2:25" ht="11.25" hidden="1" customHeight="1">
      <c r="B67" s="121" t="s">
        <v>734</v>
      </c>
      <c r="C67" s="157">
        <v>0</v>
      </c>
      <c r="D67" s="157">
        <v>0</v>
      </c>
      <c r="E67" s="157">
        <v>0</v>
      </c>
      <c r="F67" s="157">
        <v>0</v>
      </c>
      <c r="G67" s="157">
        <v>0</v>
      </c>
      <c r="H67" s="157">
        <v>0</v>
      </c>
      <c r="I67" s="217"/>
      <c r="J67"/>
      <c r="K67" s="217"/>
      <c r="L67" s="217"/>
      <c r="M67" s="217"/>
      <c r="N67" s="217"/>
      <c r="O67" s="286"/>
      <c r="P67" s="286"/>
      <c r="Q67" s="286"/>
      <c r="R67" s="286"/>
      <c r="S67" s="217"/>
      <c r="T67" s="217"/>
      <c r="U67" s="217"/>
      <c r="V67" s="217"/>
      <c r="W67" s="217"/>
      <c r="X67" s="217"/>
      <c r="Y67" s="217"/>
    </row>
    <row r="68" spans="2:25" ht="11.25" hidden="1" customHeight="1">
      <c r="B68" s="121" t="s">
        <v>735</v>
      </c>
      <c r="C68" s="157">
        <v>0</v>
      </c>
      <c r="D68" s="157">
        <v>0</v>
      </c>
      <c r="E68" s="157">
        <v>0</v>
      </c>
      <c r="F68" s="157">
        <v>0</v>
      </c>
      <c r="G68" s="157">
        <v>0</v>
      </c>
      <c r="H68" s="157">
        <v>0</v>
      </c>
      <c r="I68" s="217"/>
      <c r="J68"/>
      <c r="K68" s="217"/>
      <c r="L68" s="217"/>
      <c r="M68" s="217"/>
      <c r="N68" s="217"/>
      <c r="O68" s="286"/>
      <c r="P68" s="286"/>
      <c r="Q68" s="286"/>
      <c r="R68" s="286"/>
      <c r="S68" s="217"/>
      <c r="T68" s="217"/>
      <c r="U68" s="217"/>
      <c r="V68" s="217"/>
      <c r="W68" s="217"/>
      <c r="X68" s="217"/>
      <c r="Y68" s="217"/>
    </row>
    <row r="69" spans="2:25" ht="11.25" hidden="1" customHeight="1">
      <c r="B69" s="121" t="s">
        <v>243</v>
      </c>
      <c r="C69" s="157">
        <v>0</v>
      </c>
      <c r="D69" s="157">
        <v>0</v>
      </c>
      <c r="E69" s="157">
        <v>0</v>
      </c>
      <c r="F69" s="157">
        <v>0</v>
      </c>
      <c r="G69" s="157">
        <v>0</v>
      </c>
      <c r="H69" s="157">
        <v>0</v>
      </c>
      <c r="I69" s="217"/>
      <c r="J69"/>
      <c r="K69" s="217"/>
      <c r="L69" s="217"/>
      <c r="M69" s="217"/>
      <c r="N69" s="217"/>
      <c r="O69" s="286"/>
      <c r="P69" s="286"/>
      <c r="Q69" s="286"/>
      <c r="R69" s="286"/>
      <c r="S69" s="217"/>
      <c r="T69" s="217"/>
      <c r="U69" s="217"/>
      <c r="V69" s="217"/>
      <c r="W69" s="217"/>
      <c r="X69" s="217"/>
      <c r="Y69" s="217"/>
    </row>
    <row r="70" spans="2:25" ht="11.25" hidden="1" customHeight="1">
      <c r="B70" s="121" t="s">
        <v>736</v>
      </c>
      <c r="C70" s="157">
        <v>0</v>
      </c>
      <c r="D70" s="157">
        <v>0</v>
      </c>
      <c r="E70" s="157">
        <v>0</v>
      </c>
      <c r="F70" s="157">
        <v>0</v>
      </c>
      <c r="G70" s="157">
        <v>0</v>
      </c>
      <c r="H70" s="157">
        <v>0</v>
      </c>
      <c r="I70" s="217"/>
      <c r="J70"/>
      <c r="K70" s="217"/>
      <c r="L70" s="217"/>
      <c r="M70" s="217"/>
      <c r="N70" s="217"/>
      <c r="O70" s="286"/>
      <c r="P70" s="286"/>
      <c r="Q70" s="286"/>
      <c r="R70" s="286"/>
      <c r="S70" s="217"/>
      <c r="T70" s="217"/>
      <c r="U70" s="217"/>
      <c r="V70" s="217"/>
      <c r="W70" s="217"/>
      <c r="X70" s="217"/>
      <c r="Y70" s="217"/>
    </row>
    <row r="71" spans="2:25" ht="11.25" hidden="1" customHeight="1">
      <c r="B71" s="121" t="s">
        <v>737</v>
      </c>
      <c r="C71" s="157">
        <v>0</v>
      </c>
      <c r="D71" s="157">
        <v>0</v>
      </c>
      <c r="E71" s="157">
        <v>0</v>
      </c>
      <c r="F71" s="157">
        <v>0</v>
      </c>
      <c r="G71" s="157">
        <v>0</v>
      </c>
      <c r="H71" s="157">
        <v>0</v>
      </c>
      <c r="I71" s="217"/>
      <c r="J71"/>
      <c r="K71" s="217"/>
      <c r="L71" s="217"/>
      <c r="M71" s="217"/>
      <c r="N71" s="217"/>
      <c r="O71" s="286"/>
      <c r="P71" s="286"/>
      <c r="Q71" s="286"/>
      <c r="R71" s="286"/>
      <c r="S71" s="217"/>
      <c r="T71" s="217"/>
      <c r="U71" s="217"/>
      <c r="V71" s="217"/>
      <c r="W71" s="217"/>
      <c r="X71" s="217"/>
      <c r="Y71" s="217"/>
    </row>
    <row r="72" spans="2:25" ht="11.25" hidden="1" customHeight="1">
      <c r="B72" s="121" t="s">
        <v>738</v>
      </c>
      <c r="C72" s="157">
        <v>0</v>
      </c>
      <c r="D72" s="157">
        <v>0</v>
      </c>
      <c r="E72" s="157">
        <v>0</v>
      </c>
      <c r="F72" s="157">
        <v>0</v>
      </c>
      <c r="G72" s="157">
        <v>0</v>
      </c>
      <c r="H72" s="157">
        <v>0</v>
      </c>
      <c r="I72" s="217"/>
      <c r="J72"/>
      <c r="K72" s="217"/>
      <c r="L72" s="217"/>
      <c r="M72" s="217"/>
      <c r="N72" s="217"/>
      <c r="O72" s="286"/>
      <c r="P72" s="286"/>
      <c r="Q72" s="286"/>
      <c r="R72" s="286"/>
      <c r="S72" s="217"/>
      <c r="T72" s="217"/>
      <c r="U72" s="217"/>
      <c r="V72" s="217"/>
      <c r="W72" s="217"/>
      <c r="X72" s="217"/>
      <c r="Y72" s="217"/>
    </row>
    <row r="73" spans="2:25" s="217" customFormat="1" ht="12" customHeight="1">
      <c r="B73" s="125" t="s">
        <v>744</v>
      </c>
      <c r="C73" s="153">
        <v>81.003822999999997</v>
      </c>
      <c r="D73" s="153">
        <v>82.383823000000007</v>
      </c>
      <c r="E73" s="153">
        <v>84.783822999999998</v>
      </c>
      <c r="F73" s="153">
        <v>85.693822999999995</v>
      </c>
      <c r="G73" s="153">
        <v>85.833822999999995</v>
      </c>
      <c r="H73" s="153">
        <v>88.530333119999995</v>
      </c>
      <c r="J73"/>
      <c r="O73" s="286"/>
      <c r="P73" s="286"/>
      <c r="Q73" s="286"/>
      <c r="R73" s="286"/>
    </row>
    <row r="74" spans="2:25" ht="24" customHeight="1">
      <c r="B74" s="121" t="s">
        <v>241</v>
      </c>
      <c r="C74" s="157">
        <v>81.003822999999997</v>
      </c>
      <c r="D74" s="157">
        <v>82.383823000000007</v>
      </c>
      <c r="E74" s="157">
        <v>84.783822999999998</v>
      </c>
      <c r="F74" s="157">
        <v>85.693822999999995</v>
      </c>
      <c r="G74" s="157">
        <v>85.833822999999995</v>
      </c>
      <c r="H74" s="157">
        <v>88.530333119999995</v>
      </c>
      <c r="I74" s="217"/>
      <c r="J74"/>
      <c r="K74" s="217"/>
      <c r="L74" s="217"/>
      <c r="M74" s="217"/>
      <c r="N74" s="217"/>
      <c r="O74" s="286"/>
      <c r="P74" s="286"/>
      <c r="Q74" s="286"/>
      <c r="R74" s="286"/>
      <c r="S74" s="217"/>
      <c r="T74" s="217"/>
      <c r="U74" s="217"/>
      <c r="V74" s="217"/>
      <c r="W74" s="217"/>
      <c r="X74" s="217"/>
      <c r="Y74" s="217"/>
    </row>
    <row r="75" spans="2:25" s="114" customFormat="1" ht="24" hidden="1">
      <c r="B75" s="121" t="s">
        <v>731</v>
      </c>
      <c r="C75" s="157">
        <v>0</v>
      </c>
      <c r="D75" s="157">
        <v>0</v>
      </c>
      <c r="E75" s="157">
        <v>0</v>
      </c>
      <c r="F75" s="157">
        <v>0</v>
      </c>
      <c r="G75" s="157">
        <v>0</v>
      </c>
      <c r="H75" s="157">
        <v>0</v>
      </c>
      <c r="I75" s="217"/>
      <c r="J75"/>
      <c r="K75" s="217"/>
      <c r="L75" s="217"/>
      <c r="M75" s="217"/>
      <c r="N75" s="217"/>
      <c r="O75" s="286"/>
      <c r="P75" s="286"/>
      <c r="Q75" s="286"/>
      <c r="R75" s="286"/>
      <c r="S75" s="217"/>
      <c r="T75" s="217"/>
      <c r="U75" s="217"/>
      <c r="V75" s="217"/>
      <c r="W75" s="217"/>
      <c r="X75" s="217"/>
      <c r="Y75" s="217"/>
    </row>
    <row r="76" spans="2:25" ht="11.25" customHeight="1">
      <c r="B76" s="121" t="s">
        <v>732</v>
      </c>
      <c r="C76" s="157">
        <v>81.003822999999997</v>
      </c>
      <c r="D76" s="157">
        <v>82.383823000000007</v>
      </c>
      <c r="E76" s="157">
        <v>84.783822999999998</v>
      </c>
      <c r="F76" s="157">
        <v>85.693822999999995</v>
      </c>
      <c r="G76" s="157">
        <v>85.833822999999995</v>
      </c>
      <c r="H76" s="157">
        <v>88.530333119999995</v>
      </c>
      <c r="I76" s="217"/>
      <c r="J76"/>
      <c r="K76" s="217"/>
      <c r="L76" s="217"/>
      <c r="M76" s="217"/>
      <c r="N76" s="217"/>
      <c r="O76" s="286"/>
      <c r="P76" s="286"/>
      <c r="Q76" s="286"/>
      <c r="R76" s="286"/>
      <c r="S76" s="217"/>
      <c r="T76" s="217"/>
      <c r="U76" s="217"/>
      <c r="V76" s="217"/>
      <c r="W76" s="217"/>
      <c r="X76" s="217"/>
      <c r="Y76" s="217"/>
    </row>
    <row r="77" spans="2:25" ht="11.25" hidden="1" customHeight="1">
      <c r="B77" s="121" t="s">
        <v>733</v>
      </c>
      <c r="C77" s="157">
        <v>0</v>
      </c>
      <c r="D77" s="157">
        <v>0</v>
      </c>
      <c r="E77" s="157">
        <v>0</v>
      </c>
      <c r="F77" s="157">
        <v>0</v>
      </c>
      <c r="G77" s="157">
        <v>0</v>
      </c>
      <c r="H77" s="157">
        <v>0</v>
      </c>
      <c r="I77" s="217"/>
      <c r="J77"/>
      <c r="K77" s="217"/>
      <c r="L77" s="217"/>
      <c r="M77" s="217"/>
      <c r="N77" s="217"/>
      <c r="O77" s="286"/>
      <c r="P77" s="286"/>
      <c r="Q77" s="286"/>
      <c r="R77" s="286"/>
      <c r="S77" s="217"/>
      <c r="T77" s="217"/>
      <c r="U77" s="217"/>
      <c r="V77" s="217"/>
      <c r="W77" s="217"/>
      <c r="X77" s="217"/>
      <c r="Y77" s="217"/>
    </row>
    <row r="78" spans="2:25" ht="24" customHeight="1">
      <c r="B78" s="121" t="s">
        <v>734</v>
      </c>
      <c r="C78" s="157">
        <v>81.003822999999997</v>
      </c>
      <c r="D78" s="157">
        <v>82.383823000000007</v>
      </c>
      <c r="E78" s="157">
        <v>84.783822999999998</v>
      </c>
      <c r="F78" s="157">
        <v>85.693822999999995</v>
      </c>
      <c r="G78" s="157">
        <v>85.833822999999995</v>
      </c>
      <c r="H78" s="157">
        <v>88.530333119999995</v>
      </c>
      <c r="I78" s="217"/>
      <c r="J78"/>
      <c r="K78" s="217"/>
      <c r="L78" s="217"/>
      <c r="M78" s="217"/>
      <c r="N78" s="217"/>
      <c r="O78" s="286"/>
      <c r="P78" s="286"/>
      <c r="Q78" s="286"/>
      <c r="R78" s="286"/>
      <c r="S78" s="217"/>
      <c r="T78" s="217"/>
      <c r="U78" s="217"/>
      <c r="V78" s="217"/>
      <c r="W78" s="217"/>
      <c r="X78" s="217"/>
      <c r="Y78" s="217"/>
    </row>
    <row r="79" spans="2:25" ht="11.25" hidden="1" customHeight="1">
      <c r="B79" s="121" t="s">
        <v>735</v>
      </c>
      <c r="C79" s="157">
        <v>81.003822999999997</v>
      </c>
      <c r="D79" s="157">
        <v>82.383823000000007</v>
      </c>
      <c r="E79" s="157">
        <v>84.783822999999998</v>
      </c>
      <c r="F79" s="157">
        <v>85.693822999999995</v>
      </c>
      <c r="G79" s="157">
        <v>85.833822999999995</v>
      </c>
      <c r="H79" s="157">
        <v>88.530333119999995</v>
      </c>
      <c r="I79" s="217"/>
      <c r="J79"/>
      <c r="K79" s="217"/>
      <c r="L79" s="217"/>
      <c r="M79" s="217"/>
      <c r="N79" s="217"/>
      <c r="O79" s="286"/>
      <c r="P79" s="286"/>
      <c r="Q79" s="286"/>
      <c r="R79" s="286"/>
      <c r="S79" s="217"/>
      <c r="T79" s="217"/>
      <c r="U79" s="217"/>
      <c r="V79" s="217"/>
      <c r="W79" s="217"/>
      <c r="X79" s="217"/>
      <c r="Y79" s="217"/>
    </row>
    <row r="80" spans="2:25" ht="11.25" hidden="1" customHeight="1">
      <c r="B80" s="121" t="s">
        <v>242</v>
      </c>
      <c r="C80" s="157">
        <v>0</v>
      </c>
      <c r="D80" s="157">
        <v>0</v>
      </c>
      <c r="E80" s="157">
        <v>0</v>
      </c>
      <c r="F80" s="157">
        <v>0</v>
      </c>
      <c r="G80" s="157">
        <v>0</v>
      </c>
      <c r="H80" s="157">
        <v>0</v>
      </c>
      <c r="I80" s="217"/>
      <c r="J80"/>
      <c r="K80" s="217"/>
      <c r="L80" s="217"/>
      <c r="M80" s="217"/>
      <c r="N80" s="217"/>
      <c r="O80" s="286"/>
      <c r="P80" s="286"/>
      <c r="Q80" s="286"/>
      <c r="R80" s="286"/>
      <c r="S80" s="217"/>
      <c r="T80" s="217"/>
      <c r="U80" s="217"/>
      <c r="V80" s="217"/>
      <c r="W80" s="217"/>
      <c r="X80" s="217"/>
      <c r="Y80" s="217"/>
    </row>
    <row r="81" spans="2:25" ht="11.25" hidden="1" customHeight="1">
      <c r="B81" s="121" t="s">
        <v>731</v>
      </c>
      <c r="C81" s="157">
        <v>0</v>
      </c>
      <c r="D81" s="157">
        <v>0</v>
      </c>
      <c r="E81" s="157">
        <v>0</v>
      </c>
      <c r="F81" s="157">
        <v>0</v>
      </c>
      <c r="G81" s="157">
        <v>0</v>
      </c>
      <c r="H81" s="157">
        <v>0</v>
      </c>
      <c r="I81" s="217"/>
      <c r="J81"/>
      <c r="K81" s="217"/>
      <c r="L81" s="217"/>
      <c r="M81" s="217"/>
      <c r="N81" s="217"/>
      <c r="O81" s="286"/>
      <c r="P81" s="286"/>
      <c r="Q81" s="286"/>
      <c r="R81" s="286"/>
      <c r="S81" s="217"/>
      <c r="T81" s="217"/>
      <c r="U81" s="217"/>
      <c r="V81" s="217"/>
      <c r="W81" s="217"/>
      <c r="X81" s="217"/>
      <c r="Y81" s="217"/>
    </row>
    <row r="82" spans="2:25" ht="11.25" hidden="1" customHeight="1">
      <c r="B82" s="121" t="s">
        <v>732</v>
      </c>
      <c r="C82" s="157">
        <v>0</v>
      </c>
      <c r="D82" s="157">
        <v>0</v>
      </c>
      <c r="E82" s="157">
        <v>0</v>
      </c>
      <c r="F82" s="157">
        <v>0</v>
      </c>
      <c r="G82" s="157">
        <v>0</v>
      </c>
      <c r="H82" s="157">
        <v>0</v>
      </c>
      <c r="I82" s="217"/>
      <c r="J82"/>
      <c r="K82" s="217"/>
      <c r="L82" s="217"/>
      <c r="M82" s="217"/>
      <c r="N82" s="217"/>
      <c r="O82" s="286"/>
      <c r="P82" s="286"/>
      <c r="Q82" s="286"/>
      <c r="R82" s="286"/>
      <c r="S82" s="217"/>
      <c r="T82" s="217"/>
      <c r="U82" s="217"/>
      <c r="V82" s="217"/>
      <c r="W82" s="217"/>
      <c r="X82" s="217"/>
      <c r="Y82" s="217"/>
    </row>
    <row r="83" spans="2:25" ht="11.25" hidden="1" customHeight="1">
      <c r="B83" s="121" t="s">
        <v>733</v>
      </c>
      <c r="C83" s="157">
        <v>0</v>
      </c>
      <c r="D83" s="157">
        <v>0</v>
      </c>
      <c r="E83" s="157">
        <v>0</v>
      </c>
      <c r="F83" s="157">
        <v>0</v>
      </c>
      <c r="G83" s="157">
        <v>0</v>
      </c>
      <c r="H83" s="157">
        <v>0</v>
      </c>
      <c r="I83" s="217"/>
      <c r="J83"/>
      <c r="K83" s="217"/>
      <c r="L83" s="217"/>
      <c r="M83" s="217"/>
      <c r="N83" s="217"/>
      <c r="O83" s="286"/>
      <c r="P83" s="286"/>
      <c r="Q83" s="286"/>
      <c r="R83" s="286"/>
      <c r="S83" s="217"/>
      <c r="T83" s="217"/>
      <c r="U83" s="217"/>
      <c r="V83" s="217"/>
      <c r="W83" s="217"/>
      <c r="X83" s="217"/>
      <c r="Y83" s="217"/>
    </row>
    <row r="84" spans="2:25" ht="11.25" hidden="1" customHeight="1">
      <c r="B84" s="121" t="s">
        <v>734</v>
      </c>
      <c r="C84" s="157">
        <v>0</v>
      </c>
      <c r="D84" s="157">
        <v>0</v>
      </c>
      <c r="E84" s="157">
        <v>0</v>
      </c>
      <c r="F84" s="157">
        <v>0</v>
      </c>
      <c r="G84" s="157">
        <v>0</v>
      </c>
      <c r="H84" s="157">
        <v>0</v>
      </c>
      <c r="I84" s="217"/>
      <c r="J84"/>
      <c r="K84" s="217"/>
      <c r="L84" s="217"/>
      <c r="M84" s="217"/>
      <c r="N84" s="217"/>
      <c r="O84" s="286"/>
      <c r="P84" s="286"/>
      <c r="Q84" s="286"/>
      <c r="R84" s="286"/>
      <c r="S84" s="217"/>
      <c r="T84" s="217"/>
      <c r="U84" s="217"/>
      <c r="V84" s="217"/>
      <c r="W84" s="217"/>
      <c r="X84" s="217"/>
      <c r="Y84" s="217"/>
    </row>
    <row r="85" spans="2:25" ht="11.25" hidden="1" customHeight="1">
      <c r="B85" s="121" t="s">
        <v>735</v>
      </c>
      <c r="C85" s="157">
        <v>0</v>
      </c>
      <c r="D85" s="157">
        <v>0</v>
      </c>
      <c r="E85" s="157">
        <v>0</v>
      </c>
      <c r="F85" s="157">
        <v>0</v>
      </c>
      <c r="G85" s="157">
        <v>0</v>
      </c>
      <c r="H85" s="157">
        <v>0</v>
      </c>
      <c r="I85" s="217"/>
      <c r="J85"/>
      <c r="K85" s="217"/>
      <c r="L85" s="217"/>
      <c r="M85" s="217"/>
      <c r="N85" s="217"/>
      <c r="O85" s="286"/>
      <c r="P85" s="286"/>
      <c r="Q85" s="286"/>
      <c r="R85" s="286"/>
      <c r="S85" s="217"/>
      <c r="T85" s="217"/>
      <c r="U85" s="217"/>
      <c r="V85" s="217"/>
      <c r="W85" s="217"/>
      <c r="X85" s="217"/>
      <c r="Y85" s="217"/>
    </row>
    <row r="86" spans="2:25" ht="11.25" hidden="1" customHeight="1">
      <c r="B86" s="121" t="s">
        <v>243</v>
      </c>
      <c r="C86" s="157">
        <v>0</v>
      </c>
      <c r="D86" s="157">
        <v>0</v>
      </c>
      <c r="E86" s="157">
        <v>0</v>
      </c>
      <c r="F86" s="157">
        <v>0</v>
      </c>
      <c r="G86" s="157">
        <v>0</v>
      </c>
      <c r="H86" s="157">
        <v>0</v>
      </c>
      <c r="I86" s="217"/>
      <c r="J86"/>
      <c r="K86" s="217"/>
      <c r="L86" s="217"/>
      <c r="M86" s="217"/>
      <c r="N86" s="217"/>
      <c r="O86" s="286"/>
      <c r="P86" s="286"/>
      <c r="Q86" s="286"/>
      <c r="R86" s="286"/>
      <c r="S86" s="217"/>
      <c r="T86" s="217"/>
      <c r="U86" s="217"/>
      <c r="V86" s="217"/>
      <c r="W86" s="217"/>
      <c r="X86" s="217"/>
      <c r="Y86" s="217"/>
    </row>
    <row r="87" spans="2:25" ht="11.25" hidden="1" customHeight="1">
      <c r="B87" s="121" t="s">
        <v>736</v>
      </c>
      <c r="C87" s="157">
        <v>0</v>
      </c>
      <c r="D87" s="157">
        <v>0</v>
      </c>
      <c r="E87" s="157">
        <v>0</v>
      </c>
      <c r="F87" s="157">
        <v>0</v>
      </c>
      <c r="G87" s="157">
        <v>0</v>
      </c>
      <c r="H87" s="157">
        <v>0</v>
      </c>
      <c r="I87" s="217"/>
      <c r="J87"/>
      <c r="K87" s="217"/>
      <c r="L87" s="217"/>
      <c r="M87" s="217"/>
      <c r="N87" s="217"/>
      <c r="O87" s="286"/>
      <c r="P87" s="286"/>
      <c r="Q87" s="286"/>
      <c r="R87" s="286"/>
      <c r="S87" s="217"/>
      <c r="T87" s="217"/>
      <c r="U87" s="217"/>
      <c r="V87" s="217"/>
      <c r="W87" s="217"/>
      <c r="X87" s="217"/>
      <c r="Y87" s="217"/>
    </row>
    <row r="88" spans="2:25" s="26" customFormat="1" ht="22.5" hidden="1" customHeight="1">
      <c r="B88" s="125" t="s">
        <v>737</v>
      </c>
      <c r="C88" s="157">
        <v>0</v>
      </c>
      <c r="D88" s="157">
        <v>0</v>
      </c>
      <c r="E88" s="157">
        <v>0</v>
      </c>
      <c r="F88" s="157">
        <v>0</v>
      </c>
      <c r="G88" s="157">
        <v>0</v>
      </c>
      <c r="H88" s="157">
        <v>0</v>
      </c>
      <c r="I88" s="217"/>
      <c r="J88"/>
      <c r="K88" s="217"/>
      <c r="L88" s="217"/>
      <c r="M88" s="217"/>
      <c r="N88" s="217"/>
      <c r="O88" s="286"/>
      <c r="P88" s="286"/>
      <c r="Q88" s="286"/>
      <c r="R88" s="286"/>
      <c r="S88" s="217"/>
      <c r="T88" s="217"/>
      <c r="U88" s="217"/>
      <c r="V88" s="217"/>
      <c r="W88" s="217"/>
      <c r="X88" s="217"/>
      <c r="Y88" s="217"/>
    </row>
    <row r="89" spans="2:25" s="26" customFormat="1" ht="11.25" hidden="1" customHeight="1">
      <c r="B89" s="121" t="s">
        <v>738</v>
      </c>
      <c r="C89" s="157">
        <v>0</v>
      </c>
      <c r="D89" s="157">
        <v>0</v>
      </c>
      <c r="E89" s="157">
        <v>0</v>
      </c>
      <c r="F89" s="157">
        <v>0</v>
      </c>
      <c r="G89" s="157">
        <v>0</v>
      </c>
      <c r="H89" s="157">
        <v>0</v>
      </c>
      <c r="I89" s="217"/>
      <c r="J89"/>
      <c r="K89" s="217"/>
      <c r="L89" s="217"/>
      <c r="M89" s="217"/>
      <c r="N89" s="217"/>
      <c r="O89" s="286"/>
      <c r="P89" s="286"/>
      <c r="Q89" s="286"/>
      <c r="R89" s="286"/>
      <c r="S89" s="217"/>
      <c r="T89" s="217"/>
      <c r="U89" s="217"/>
      <c r="V89" s="217"/>
      <c r="W89" s="217"/>
      <c r="X89" s="217"/>
      <c r="Y89" s="217"/>
    </row>
    <row r="90" spans="2:25" s="26" customFormat="1" ht="11.25" customHeight="1">
      <c r="B90" s="125" t="s">
        <v>745</v>
      </c>
      <c r="C90" s="153">
        <v>15.395041192200001</v>
      </c>
      <c r="D90" s="153">
        <v>13.665844634999999</v>
      </c>
      <c r="E90" s="153">
        <v>15.4013103571</v>
      </c>
      <c r="F90" s="153">
        <v>16.250718450499999</v>
      </c>
      <c r="G90" s="153">
        <v>19.773132619999998</v>
      </c>
      <c r="H90" s="153">
        <v>17.557867999999999</v>
      </c>
      <c r="I90" s="217"/>
      <c r="J90"/>
      <c r="K90" s="217"/>
      <c r="L90" s="217"/>
      <c r="M90" s="217"/>
      <c r="N90" s="217"/>
      <c r="O90" s="286"/>
      <c r="P90" s="286"/>
      <c r="Q90" s="286"/>
      <c r="R90" s="286"/>
      <c r="S90" s="217"/>
      <c r="T90" s="217"/>
      <c r="U90" s="217"/>
      <c r="V90" s="217"/>
      <c r="W90" s="217"/>
      <c r="X90" s="217"/>
      <c r="Y90" s="217"/>
    </row>
    <row r="91" spans="2:25" s="26" customFormat="1" ht="24" customHeight="1">
      <c r="B91" s="121" t="s">
        <v>241</v>
      </c>
      <c r="C91" s="157">
        <v>15.395041192200001</v>
      </c>
      <c r="D91" s="157">
        <v>13.665844634999999</v>
      </c>
      <c r="E91" s="157">
        <v>15.4013103571</v>
      </c>
      <c r="F91" s="157">
        <v>16.250718450499999</v>
      </c>
      <c r="G91" s="157">
        <v>19.773132619999998</v>
      </c>
      <c r="H91" s="157">
        <v>17.557867999999999</v>
      </c>
      <c r="I91" s="217"/>
      <c r="J91"/>
      <c r="K91" s="217"/>
      <c r="L91" s="217"/>
      <c r="M91" s="217"/>
      <c r="N91" s="217"/>
      <c r="O91" s="286"/>
      <c r="P91" s="286"/>
      <c r="Q91" s="286"/>
      <c r="R91" s="286"/>
      <c r="S91" s="217"/>
      <c r="T91" s="217"/>
      <c r="U91" s="217"/>
      <c r="V91" s="217"/>
      <c r="W91" s="217"/>
      <c r="X91" s="217"/>
      <c r="Y91" s="217"/>
    </row>
    <row r="92" spans="2:25" s="26" customFormat="1" ht="11.25" hidden="1" customHeight="1">
      <c r="B92" s="121" t="s">
        <v>731</v>
      </c>
      <c r="C92" s="157">
        <v>0</v>
      </c>
      <c r="D92" s="157">
        <v>0</v>
      </c>
      <c r="E92" s="157">
        <v>0</v>
      </c>
      <c r="F92" s="157">
        <v>0</v>
      </c>
      <c r="G92" s="157">
        <v>0</v>
      </c>
      <c r="H92" s="157">
        <v>0</v>
      </c>
      <c r="I92" s="217"/>
      <c r="J92"/>
      <c r="K92" s="217"/>
      <c r="L92" s="217"/>
      <c r="M92" s="217"/>
      <c r="N92" s="217"/>
      <c r="O92" s="286"/>
      <c r="P92" s="286"/>
      <c r="Q92" s="286"/>
      <c r="R92" s="286"/>
      <c r="S92" s="217"/>
      <c r="T92" s="217"/>
      <c r="U92" s="217"/>
      <c r="V92" s="217"/>
      <c r="W92" s="217"/>
      <c r="X92" s="217"/>
      <c r="Y92" s="217"/>
    </row>
    <row r="93" spans="2:25" s="26" customFormat="1" ht="11.25" customHeight="1">
      <c r="B93" s="121" t="s">
        <v>732</v>
      </c>
      <c r="C93" s="157">
        <v>15.395041192200001</v>
      </c>
      <c r="D93" s="157">
        <v>13.665844634999999</v>
      </c>
      <c r="E93" s="157">
        <v>15.4013103571</v>
      </c>
      <c r="F93" s="157">
        <v>16.250718450499999</v>
      </c>
      <c r="G93" s="157">
        <v>19.773132619999998</v>
      </c>
      <c r="H93" s="157">
        <v>17.557867999999999</v>
      </c>
      <c r="I93" s="217"/>
      <c r="J93"/>
      <c r="K93" s="217"/>
      <c r="L93" s="217"/>
      <c r="M93" s="217"/>
      <c r="N93" s="217"/>
      <c r="O93" s="286"/>
      <c r="P93" s="286"/>
      <c r="Q93" s="286"/>
      <c r="R93" s="286"/>
      <c r="S93" s="217"/>
      <c r="T93" s="217"/>
      <c r="U93" s="217"/>
      <c r="V93" s="217"/>
      <c r="W93" s="217"/>
      <c r="X93" s="217"/>
      <c r="Y93" s="217"/>
    </row>
    <row r="94" spans="2:25" s="26" customFormat="1" ht="11.25" hidden="1" customHeight="1">
      <c r="B94" s="121" t="s">
        <v>733</v>
      </c>
      <c r="C94" s="157">
        <v>0</v>
      </c>
      <c r="D94" s="157">
        <v>0</v>
      </c>
      <c r="E94" s="157">
        <v>0</v>
      </c>
      <c r="F94" s="157">
        <v>0</v>
      </c>
      <c r="G94" s="157">
        <v>0</v>
      </c>
      <c r="H94" s="157">
        <v>0</v>
      </c>
      <c r="I94" s="217"/>
      <c r="J94"/>
      <c r="K94" s="217"/>
      <c r="L94" s="217"/>
      <c r="M94" s="217"/>
      <c r="N94" s="217"/>
      <c r="O94" s="286"/>
      <c r="P94" s="286"/>
      <c r="Q94" s="286"/>
      <c r="R94" s="286"/>
      <c r="S94" s="217"/>
      <c r="T94" s="217"/>
      <c r="U94" s="217"/>
      <c r="V94" s="217"/>
      <c r="W94" s="217"/>
      <c r="X94" s="217"/>
      <c r="Y94" s="217"/>
    </row>
    <row r="95" spans="2:25" s="26" customFormat="1" ht="24" customHeight="1">
      <c r="B95" s="121" t="s">
        <v>734</v>
      </c>
      <c r="C95" s="157">
        <v>15.395041192200001</v>
      </c>
      <c r="D95" s="157">
        <v>13.665844634999999</v>
      </c>
      <c r="E95" s="157">
        <v>15.4013103571</v>
      </c>
      <c r="F95" s="157">
        <v>16.250718450499999</v>
      </c>
      <c r="G95" s="157">
        <v>19.773132619999998</v>
      </c>
      <c r="H95" s="157">
        <v>17.557867999999999</v>
      </c>
      <c r="I95" s="217"/>
      <c r="J95"/>
      <c r="K95" s="217"/>
      <c r="L95" s="217"/>
      <c r="M95" s="217"/>
      <c r="N95" s="217"/>
      <c r="O95" s="286"/>
      <c r="P95" s="286"/>
      <c r="Q95" s="286"/>
      <c r="R95" s="286"/>
      <c r="S95" s="217"/>
      <c r="T95" s="217"/>
      <c r="U95" s="217"/>
      <c r="V95" s="217"/>
      <c r="W95" s="217"/>
      <c r="X95" s="217"/>
      <c r="Y95" s="217"/>
    </row>
    <row r="96" spans="2:25" ht="11.25" hidden="1" customHeight="1">
      <c r="B96" s="121" t="s">
        <v>735</v>
      </c>
      <c r="C96" s="157">
        <v>15.395041192200001</v>
      </c>
      <c r="D96" s="157">
        <v>13.665844634999999</v>
      </c>
      <c r="E96" s="157">
        <v>15.4013103571</v>
      </c>
      <c r="F96" s="157">
        <v>16.250718450499999</v>
      </c>
      <c r="G96" s="157">
        <v>19.773132619999998</v>
      </c>
      <c r="H96" s="157">
        <v>17.557867999999999</v>
      </c>
      <c r="I96" s="217"/>
      <c r="J96"/>
      <c r="K96" s="217"/>
      <c r="L96" s="217"/>
      <c r="M96" s="217"/>
      <c r="N96" s="217"/>
      <c r="O96" s="286"/>
      <c r="P96" s="286"/>
      <c r="Q96" s="286"/>
      <c r="R96" s="286"/>
      <c r="S96" s="217"/>
      <c r="T96" s="217"/>
      <c r="U96" s="217"/>
      <c r="V96" s="217"/>
      <c r="W96" s="217"/>
      <c r="X96" s="217"/>
      <c r="Y96" s="217"/>
    </row>
    <row r="97" spans="2:25" ht="11.25" hidden="1" customHeight="1">
      <c r="B97" s="121" t="s">
        <v>242</v>
      </c>
      <c r="C97" s="157">
        <v>0</v>
      </c>
      <c r="D97" s="157">
        <v>0</v>
      </c>
      <c r="E97" s="157">
        <v>0</v>
      </c>
      <c r="F97" s="157">
        <v>0</v>
      </c>
      <c r="G97" s="157">
        <v>0</v>
      </c>
      <c r="H97" s="157">
        <v>0</v>
      </c>
      <c r="I97" s="217"/>
      <c r="J97"/>
      <c r="K97" s="217"/>
      <c r="L97" s="217"/>
      <c r="M97" s="217"/>
      <c r="N97" s="217"/>
      <c r="O97" s="286"/>
      <c r="P97" s="286"/>
      <c r="Q97" s="286"/>
      <c r="R97" s="286"/>
      <c r="S97" s="217"/>
      <c r="T97" s="217"/>
      <c r="U97" s="217"/>
      <c r="V97" s="217"/>
      <c r="W97" s="217"/>
      <c r="X97" s="217"/>
      <c r="Y97" s="217"/>
    </row>
    <row r="98" spans="2:25" ht="11.25" hidden="1" customHeight="1">
      <c r="B98" s="121" t="s">
        <v>731</v>
      </c>
      <c r="C98" s="157">
        <v>0</v>
      </c>
      <c r="D98" s="157">
        <v>0</v>
      </c>
      <c r="E98" s="157">
        <v>0</v>
      </c>
      <c r="F98" s="157">
        <v>0</v>
      </c>
      <c r="G98" s="157">
        <v>0</v>
      </c>
      <c r="H98" s="157">
        <v>0</v>
      </c>
      <c r="I98" s="217"/>
      <c r="J98"/>
      <c r="K98" s="217"/>
      <c r="L98" s="217"/>
      <c r="M98" s="217"/>
      <c r="N98" s="217"/>
      <c r="O98" s="286"/>
      <c r="P98" s="286"/>
      <c r="Q98" s="286"/>
      <c r="R98" s="286"/>
      <c r="S98" s="217"/>
      <c r="T98" s="217"/>
      <c r="U98" s="217"/>
      <c r="V98" s="217"/>
      <c r="W98" s="217"/>
      <c r="X98" s="217"/>
      <c r="Y98" s="217"/>
    </row>
    <row r="99" spans="2:25" ht="22.5" hidden="1" customHeight="1">
      <c r="B99" s="121" t="s">
        <v>732</v>
      </c>
      <c r="C99" s="157">
        <v>0</v>
      </c>
      <c r="D99" s="157">
        <v>0</v>
      </c>
      <c r="E99" s="157">
        <v>0</v>
      </c>
      <c r="F99" s="157">
        <v>0</v>
      </c>
      <c r="G99" s="157">
        <v>0</v>
      </c>
      <c r="H99" s="157">
        <v>0</v>
      </c>
      <c r="I99" s="217"/>
      <c r="J99"/>
      <c r="K99" s="217"/>
      <c r="L99" s="217"/>
      <c r="M99" s="217"/>
      <c r="N99" s="217"/>
      <c r="O99" s="286"/>
      <c r="P99" s="286"/>
      <c r="Q99" s="286"/>
      <c r="R99" s="286"/>
      <c r="S99" s="217"/>
      <c r="T99" s="217"/>
      <c r="U99" s="217"/>
      <c r="V99" s="217"/>
      <c r="W99" s="217"/>
      <c r="X99" s="217"/>
      <c r="Y99" s="217"/>
    </row>
    <row r="100" spans="2:25" s="217" customFormat="1" ht="15" hidden="1">
      <c r="B100" s="125" t="s">
        <v>733</v>
      </c>
      <c r="C100" s="153">
        <v>0</v>
      </c>
      <c r="D100" s="153">
        <v>0</v>
      </c>
      <c r="E100" s="153">
        <v>0</v>
      </c>
      <c r="F100" s="153">
        <v>0</v>
      </c>
      <c r="G100" s="153">
        <v>0</v>
      </c>
      <c r="H100" s="153">
        <v>0</v>
      </c>
      <c r="J100"/>
      <c r="O100" s="286"/>
      <c r="P100" s="286"/>
      <c r="Q100" s="286"/>
      <c r="R100" s="286"/>
    </row>
    <row r="101" spans="2:25" s="217" customFormat="1" ht="24" hidden="1">
      <c r="B101" s="125" t="s">
        <v>734</v>
      </c>
      <c r="C101" s="153">
        <v>0</v>
      </c>
      <c r="D101" s="153">
        <v>0</v>
      </c>
      <c r="E101" s="153">
        <v>0</v>
      </c>
      <c r="F101" s="153">
        <v>0</v>
      </c>
      <c r="G101" s="153">
        <v>0</v>
      </c>
      <c r="H101" s="153">
        <v>0</v>
      </c>
      <c r="J101"/>
      <c r="O101" s="286"/>
      <c r="P101" s="286"/>
      <c r="Q101" s="286"/>
      <c r="R101" s="286"/>
    </row>
    <row r="102" spans="2:25" s="114" customFormat="1" ht="15" hidden="1">
      <c r="B102" s="125" t="s">
        <v>735</v>
      </c>
      <c r="C102" s="153">
        <v>0</v>
      </c>
      <c r="D102" s="153">
        <v>0</v>
      </c>
      <c r="E102" s="153">
        <v>0</v>
      </c>
      <c r="F102" s="153">
        <v>0</v>
      </c>
      <c r="G102" s="153">
        <v>0</v>
      </c>
      <c r="H102" s="153">
        <v>0</v>
      </c>
      <c r="I102" s="217"/>
      <c r="J102"/>
      <c r="K102" s="217"/>
      <c r="L102" s="217"/>
      <c r="M102" s="217"/>
      <c r="N102" s="217"/>
      <c r="O102" s="286"/>
      <c r="P102" s="286"/>
      <c r="Q102" s="286"/>
      <c r="R102" s="286"/>
      <c r="S102" s="217"/>
      <c r="T102" s="217"/>
      <c r="U102" s="217"/>
      <c r="V102" s="217"/>
      <c r="W102" s="217"/>
      <c r="X102" s="217"/>
      <c r="Y102" s="217"/>
    </row>
    <row r="103" spans="2:25" ht="11.25" hidden="1" customHeight="1">
      <c r="B103" s="121" t="s">
        <v>243</v>
      </c>
      <c r="C103" s="157">
        <v>0</v>
      </c>
      <c r="D103" s="157">
        <v>0</v>
      </c>
      <c r="E103" s="157">
        <v>0</v>
      </c>
      <c r="F103" s="157">
        <v>0</v>
      </c>
      <c r="G103" s="157">
        <v>0</v>
      </c>
      <c r="H103" s="157">
        <v>0</v>
      </c>
      <c r="I103" s="217"/>
      <c r="J103"/>
      <c r="K103" s="217"/>
      <c r="L103" s="217"/>
      <c r="M103" s="217"/>
      <c r="N103" s="217"/>
      <c r="O103" s="286"/>
      <c r="P103" s="286"/>
      <c r="Q103" s="286"/>
      <c r="R103" s="286"/>
      <c r="S103" s="217"/>
      <c r="T103" s="217"/>
      <c r="U103" s="217"/>
      <c r="V103" s="217"/>
      <c r="W103" s="217"/>
      <c r="X103" s="217"/>
      <c r="Y103" s="217"/>
    </row>
    <row r="104" spans="2:25" ht="11.25" hidden="1" customHeight="1">
      <c r="B104" s="121" t="s">
        <v>736</v>
      </c>
      <c r="C104" s="157">
        <v>0</v>
      </c>
      <c r="D104" s="157">
        <v>0</v>
      </c>
      <c r="E104" s="157">
        <v>0</v>
      </c>
      <c r="F104" s="157">
        <v>0</v>
      </c>
      <c r="G104" s="157">
        <v>0</v>
      </c>
      <c r="H104" s="157">
        <v>0</v>
      </c>
      <c r="I104" s="217"/>
      <c r="J104"/>
      <c r="K104" s="217"/>
      <c r="L104" s="217"/>
      <c r="M104" s="217"/>
      <c r="N104" s="217"/>
      <c r="O104" s="286"/>
      <c r="P104" s="286"/>
      <c r="Q104" s="286"/>
      <c r="R104" s="286"/>
      <c r="S104" s="217"/>
      <c r="T104" s="217"/>
      <c r="U104" s="217"/>
      <c r="V104" s="217"/>
      <c r="W104" s="217"/>
      <c r="X104" s="217"/>
      <c r="Y104" s="217"/>
    </row>
    <row r="105" spans="2:25" ht="11.25" hidden="1" customHeight="1">
      <c r="B105" s="121" t="s">
        <v>737</v>
      </c>
      <c r="C105" s="157">
        <v>0</v>
      </c>
      <c r="D105" s="157">
        <v>0</v>
      </c>
      <c r="E105" s="157">
        <v>0</v>
      </c>
      <c r="F105" s="157">
        <v>0</v>
      </c>
      <c r="G105" s="157">
        <v>0</v>
      </c>
      <c r="H105" s="157">
        <v>0</v>
      </c>
      <c r="I105" s="217"/>
      <c r="J105"/>
      <c r="K105" s="217"/>
      <c r="L105" s="217"/>
      <c r="M105" s="217"/>
      <c r="N105" s="217"/>
      <c r="O105" s="286"/>
      <c r="P105" s="286"/>
      <c r="Q105" s="286"/>
      <c r="R105" s="286"/>
      <c r="S105" s="217"/>
      <c r="T105" s="217"/>
      <c r="U105" s="217"/>
      <c r="V105" s="217"/>
      <c r="W105" s="217"/>
      <c r="X105" s="217"/>
      <c r="Y105" s="217"/>
    </row>
    <row r="106" spans="2:25" ht="11.25" hidden="1" customHeight="1">
      <c r="B106" s="121" t="s">
        <v>738</v>
      </c>
      <c r="C106" s="157">
        <v>0</v>
      </c>
      <c r="D106" s="157">
        <v>0</v>
      </c>
      <c r="E106" s="157">
        <v>0</v>
      </c>
      <c r="F106" s="157">
        <v>0</v>
      </c>
      <c r="G106" s="157">
        <v>0</v>
      </c>
      <c r="H106" s="157">
        <v>0</v>
      </c>
      <c r="I106" s="217"/>
      <c r="J106"/>
      <c r="K106" s="217"/>
      <c r="L106" s="217"/>
      <c r="M106" s="217"/>
      <c r="N106" s="217"/>
      <c r="O106" s="286"/>
      <c r="P106" s="286"/>
      <c r="Q106" s="286"/>
      <c r="R106" s="286"/>
      <c r="S106" s="217"/>
      <c r="T106" s="217"/>
      <c r="U106" s="217"/>
      <c r="V106" s="217"/>
      <c r="W106" s="217"/>
      <c r="X106" s="217"/>
      <c r="Y106" s="217"/>
    </row>
    <row r="107" spans="2:25" ht="11.25" hidden="1" customHeight="1">
      <c r="B107" s="121" t="s">
        <v>746</v>
      </c>
      <c r="C107" s="157">
        <v>0</v>
      </c>
      <c r="D107" s="157">
        <v>0</v>
      </c>
      <c r="E107" s="157">
        <v>0</v>
      </c>
      <c r="F107" s="157">
        <v>0</v>
      </c>
      <c r="G107" s="157">
        <v>0</v>
      </c>
      <c r="H107" s="157">
        <v>0</v>
      </c>
      <c r="I107" s="217"/>
      <c r="J107"/>
      <c r="K107" s="217"/>
      <c r="L107" s="217"/>
      <c r="M107" s="217"/>
      <c r="N107" s="217"/>
      <c r="O107" s="286"/>
      <c r="P107" s="286"/>
      <c r="Q107" s="286"/>
      <c r="R107" s="286"/>
      <c r="S107" s="217"/>
      <c r="T107" s="217"/>
      <c r="U107" s="217"/>
      <c r="V107" s="217"/>
      <c r="W107" s="217"/>
      <c r="X107" s="217"/>
      <c r="Y107" s="217"/>
    </row>
    <row r="108" spans="2:25" ht="11.25" hidden="1" customHeight="1">
      <c r="B108" s="121" t="s">
        <v>241</v>
      </c>
      <c r="C108" s="157">
        <v>0</v>
      </c>
      <c r="D108" s="157">
        <v>0</v>
      </c>
      <c r="E108" s="157">
        <v>0</v>
      </c>
      <c r="F108" s="157">
        <v>0</v>
      </c>
      <c r="G108" s="157">
        <v>0</v>
      </c>
      <c r="H108" s="157">
        <v>0</v>
      </c>
      <c r="I108" s="217"/>
      <c r="J108"/>
      <c r="K108" s="217"/>
      <c r="L108" s="217"/>
      <c r="M108" s="217"/>
      <c r="N108" s="217"/>
      <c r="O108" s="286"/>
      <c r="P108" s="286"/>
      <c r="Q108" s="286"/>
      <c r="R108" s="286"/>
      <c r="S108" s="217"/>
      <c r="T108" s="217"/>
      <c r="U108" s="217"/>
      <c r="V108" s="217"/>
      <c r="W108" s="217"/>
      <c r="X108" s="217"/>
      <c r="Y108" s="217"/>
    </row>
    <row r="109" spans="2:25" s="114" customFormat="1" ht="24" hidden="1">
      <c r="B109" s="121" t="s">
        <v>731</v>
      </c>
      <c r="C109" s="157">
        <v>0</v>
      </c>
      <c r="D109" s="157">
        <v>0</v>
      </c>
      <c r="E109" s="157">
        <v>0</v>
      </c>
      <c r="F109" s="157">
        <v>0</v>
      </c>
      <c r="G109" s="157">
        <v>0</v>
      </c>
      <c r="H109" s="157">
        <v>0</v>
      </c>
      <c r="I109" s="217"/>
      <c r="J109"/>
      <c r="K109" s="217"/>
      <c r="L109" s="217"/>
      <c r="M109" s="217"/>
      <c r="N109" s="217"/>
      <c r="O109" s="286"/>
      <c r="P109" s="286"/>
      <c r="Q109" s="286"/>
      <c r="R109" s="286"/>
      <c r="S109" s="217"/>
      <c r="T109" s="217"/>
      <c r="U109" s="217"/>
      <c r="V109" s="217"/>
      <c r="W109" s="217"/>
      <c r="X109" s="217"/>
      <c r="Y109" s="217"/>
    </row>
    <row r="110" spans="2:25" s="114" customFormat="1" ht="15" hidden="1">
      <c r="B110" s="121" t="s">
        <v>732</v>
      </c>
      <c r="C110" s="157">
        <v>0</v>
      </c>
      <c r="D110" s="157">
        <v>0</v>
      </c>
      <c r="E110" s="157">
        <v>0</v>
      </c>
      <c r="F110" s="157">
        <v>0</v>
      </c>
      <c r="G110" s="157">
        <v>0</v>
      </c>
      <c r="H110" s="157">
        <v>0</v>
      </c>
      <c r="I110" s="217"/>
      <c r="J110"/>
      <c r="K110" s="217"/>
      <c r="L110" s="217"/>
      <c r="M110" s="217"/>
      <c r="N110" s="217"/>
      <c r="O110" s="286"/>
      <c r="P110" s="286"/>
      <c r="Q110" s="286"/>
      <c r="R110" s="286"/>
      <c r="S110" s="217"/>
      <c r="T110" s="217"/>
      <c r="U110" s="217"/>
      <c r="V110" s="217"/>
      <c r="W110" s="217"/>
      <c r="X110" s="217"/>
      <c r="Y110" s="217"/>
    </row>
    <row r="111" spans="2:25" ht="11.25" hidden="1" customHeight="1">
      <c r="B111" s="121" t="s">
        <v>733</v>
      </c>
      <c r="C111" s="157">
        <v>0</v>
      </c>
      <c r="D111" s="157">
        <v>0</v>
      </c>
      <c r="E111" s="157">
        <v>0</v>
      </c>
      <c r="F111" s="157">
        <v>0</v>
      </c>
      <c r="G111" s="157">
        <v>0</v>
      </c>
      <c r="H111" s="157">
        <v>0</v>
      </c>
      <c r="I111" s="217"/>
      <c r="J111"/>
      <c r="K111" s="217"/>
      <c r="L111" s="217"/>
      <c r="M111" s="217"/>
      <c r="N111" s="217"/>
      <c r="O111" s="286"/>
      <c r="P111" s="286"/>
      <c r="Q111" s="286"/>
      <c r="R111" s="286"/>
      <c r="S111" s="217"/>
      <c r="T111" s="217"/>
      <c r="U111" s="217"/>
      <c r="V111" s="217"/>
      <c r="W111" s="217"/>
      <c r="X111" s="217"/>
      <c r="Y111" s="217"/>
    </row>
    <row r="112" spans="2:25" ht="22.5" hidden="1" customHeight="1">
      <c r="B112" s="121" t="s">
        <v>734</v>
      </c>
      <c r="C112" s="157">
        <v>0</v>
      </c>
      <c r="D112" s="157">
        <v>0</v>
      </c>
      <c r="E112" s="157">
        <v>0</v>
      </c>
      <c r="F112" s="157">
        <v>0</v>
      </c>
      <c r="G112" s="157">
        <v>0</v>
      </c>
      <c r="H112" s="157">
        <v>0</v>
      </c>
      <c r="I112" s="217"/>
      <c r="J112"/>
      <c r="K112" s="217"/>
      <c r="L112" s="217"/>
      <c r="M112" s="217"/>
      <c r="N112" s="217"/>
      <c r="O112" s="286"/>
      <c r="P112" s="286"/>
      <c r="Q112" s="286"/>
      <c r="R112" s="286"/>
      <c r="S112" s="217"/>
      <c r="T112" s="217"/>
      <c r="U112" s="217"/>
      <c r="V112" s="217"/>
      <c r="W112" s="217"/>
      <c r="X112" s="217"/>
      <c r="Y112" s="217"/>
    </row>
    <row r="113" spans="2:25" ht="11.25" hidden="1" customHeight="1">
      <c r="B113" s="121" t="s">
        <v>735</v>
      </c>
      <c r="C113" s="157">
        <v>0</v>
      </c>
      <c r="D113" s="157">
        <v>0</v>
      </c>
      <c r="E113" s="157">
        <v>0</v>
      </c>
      <c r="F113" s="157">
        <v>0</v>
      </c>
      <c r="G113" s="157">
        <v>0</v>
      </c>
      <c r="H113" s="157">
        <v>0</v>
      </c>
      <c r="I113" s="217"/>
      <c r="J113"/>
      <c r="K113" s="217"/>
      <c r="L113" s="217"/>
      <c r="M113" s="217"/>
      <c r="N113" s="217"/>
      <c r="O113" s="286"/>
      <c r="P113" s="286"/>
      <c r="Q113" s="286"/>
      <c r="R113" s="286"/>
      <c r="S113" s="217"/>
      <c r="T113" s="217"/>
      <c r="U113" s="217"/>
      <c r="V113" s="217"/>
      <c r="W113" s="217"/>
      <c r="X113" s="217"/>
      <c r="Y113" s="217"/>
    </row>
    <row r="114" spans="2:25" ht="11.25" hidden="1" customHeight="1">
      <c r="B114" s="121" t="s">
        <v>242</v>
      </c>
      <c r="C114" s="157">
        <v>0</v>
      </c>
      <c r="D114" s="157">
        <v>0</v>
      </c>
      <c r="E114" s="157">
        <v>0</v>
      </c>
      <c r="F114" s="157">
        <v>0</v>
      </c>
      <c r="G114" s="157">
        <v>0</v>
      </c>
      <c r="H114" s="157">
        <v>0</v>
      </c>
      <c r="I114" s="217"/>
      <c r="J114"/>
      <c r="K114" s="217"/>
      <c r="L114" s="217"/>
      <c r="M114" s="217"/>
      <c r="N114" s="217"/>
      <c r="O114" s="286"/>
      <c r="P114" s="286"/>
      <c r="Q114" s="286"/>
      <c r="R114" s="286"/>
      <c r="S114" s="217"/>
      <c r="T114" s="217"/>
      <c r="U114" s="217"/>
      <c r="V114" s="217"/>
      <c r="W114" s="217"/>
      <c r="X114" s="217"/>
      <c r="Y114" s="217"/>
    </row>
    <row r="115" spans="2:25" ht="11.25" hidden="1" customHeight="1">
      <c r="B115" s="121" t="s">
        <v>731</v>
      </c>
      <c r="C115" s="157">
        <v>0</v>
      </c>
      <c r="D115" s="157">
        <v>0</v>
      </c>
      <c r="E115" s="157">
        <v>0</v>
      </c>
      <c r="F115" s="157">
        <v>0</v>
      </c>
      <c r="G115" s="157">
        <v>0</v>
      </c>
      <c r="H115" s="157">
        <v>0</v>
      </c>
      <c r="I115" s="217"/>
      <c r="J115"/>
      <c r="K115" s="217"/>
      <c r="L115" s="217"/>
      <c r="M115" s="217"/>
      <c r="N115" s="217"/>
      <c r="O115" s="286"/>
      <c r="P115" s="286"/>
      <c r="Q115" s="286"/>
      <c r="R115" s="286"/>
      <c r="S115" s="217"/>
      <c r="T115" s="217"/>
      <c r="U115" s="217"/>
      <c r="V115" s="217"/>
      <c r="W115" s="217"/>
      <c r="X115" s="217"/>
      <c r="Y115" s="217"/>
    </row>
    <row r="116" spans="2:25" s="114" customFormat="1" ht="15" hidden="1">
      <c r="B116" s="121" t="s">
        <v>732</v>
      </c>
      <c r="C116" s="157">
        <v>0</v>
      </c>
      <c r="D116" s="157">
        <v>0</v>
      </c>
      <c r="E116" s="157">
        <v>0</v>
      </c>
      <c r="F116" s="157">
        <v>0</v>
      </c>
      <c r="G116" s="157">
        <v>0</v>
      </c>
      <c r="H116" s="157">
        <v>0</v>
      </c>
      <c r="I116" s="217"/>
      <c r="J116"/>
      <c r="K116" s="217"/>
      <c r="L116" s="217"/>
      <c r="M116" s="217"/>
      <c r="N116" s="217"/>
      <c r="O116" s="286"/>
      <c r="P116" s="286"/>
      <c r="Q116" s="286"/>
      <c r="R116" s="286"/>
      <c r="S116" s="217"/>
      <c r="T116" s="217"/>
      <c r="U116" s="217"/>
      <c r="V116" s="217"/>
      <c r="W116" s="217"/>
      <c r="X116" s="217"/>
      <c r="Y116" s="217"/>
    </row>
    <row r="117" spans="2:25" s="114" customFormat="1" ht="15" hidden="1">
      <c r="B117" s="121" t="s">
        <v>733</v>
      </c>
      <c r="C117" s="157">
        <v>0</v>
      </c>
      <c r="D117" s="157">
        <v>0</v>
      </c>
      <c r="E117" s="157">
        <v>0</v>
      </c>
      <c r="F117" s="157">
        <v>0</v>
      </c>
      <c r="G117" s="157">
        <v>0</v>
      </c>
      <c r="H117" s="157">
        <v>0</v>
      </c>
      <c r="I117" s="217"/>
      <c r="J117"/>
      <c r="K117" s="217"/>
      <c r="L117" s="217"/>
      <c r="M117" s="217"/>
      <c r="N117" s="217"/>
      <c r="O117" s="286"/>
      <c r="P117" s="286"/>
      <c r="Q117" s="286"/>
      <c r="R117" s="286"/>
      <c r="S117" s="217"/>
      <c r="T117" s="217"/>
      <c r="U117" s="217"/>
      <c r="V117" s="217"/>
      <c r="W117" s="217"/>
      <c r="X117" s="217"/>
      <c r="Y117" s="217"/>
    </row>
    <row r="118" spans="2:25" ht="11.25" hidden="1" customHeight="1">
      <c r="B118" s="121" t="s">
        <v>734</v>
      </c>
      <c r="C118" s="157">
        <v>0</v>
      </c>
      <c r="D118" s="157">
        <v>0</v>
      </c>
      <c r="E118" s="157">
        <v>0</v>
      </c>
      <c r="F118" s="157">
        <v>0</v>
      </c>
      <c r="G118" s="157">
        <v>0</v>
      </c>
      <c r="H118" s="157">
        <v>0</v>
      </c>
      <c r="I118" s="217"/>
      <c r="J118"/>
      <c r="K118" s="217"/>
      <c r="L118" s="217"/>
      <c r="M118" s="217"/>
      <c r="N118" s="217"/>
      <c r="O118" s="286"/>
      <c r="P118" s="286"/>
      <c r="Q118" s="286"/>
      <c r="R118" s="286"/>
      <c r="S118" s="217"/>
      <c r="T118" s="217"/>
      <c r="U118" s="217"/>
      <c r="V118" s="217"/>
      <c r="W118" s="217"/>
      <c r="X118" s="217"/>
      <c r="Y118" s="217"/>
    </row>
    <row r="119" spans="2:25" ht="11.25" hidden="1" customHeight="1">
      <c r="B119" s="121" t="s">
        <v>735</v>
      </c>
      <c r="C119" s="157">
        <v>0</v>
      </c>
      <c r="D119" s="157">
        <v>0</v>
      </c>
      <c r="E119" s="157">
        <v>0</v>
      </c>
      <c r="F119" s="157">
        <v>0</v>
      </c>
      <c r="G119" s="157">
        <v>0</v>
      </c>
      <c r="H119" s="157">
        <v>0</v>
      </c>
      <c r="I119" s="217"/>
      <c r="J119"/>
      <c r="K119" s="217"/>
      <c r="L119" s="217"/>
      <c r="M119" s="217"/>
      <c r="N119" s="217"/>
      <c r="O119" s="286"/>
      <c r="P119" s="286"/>
      <c r="Q119" s="286"/>
      <c r="R119" s="286"/>
      <c r="S119" s="217"/>
      <c r="T119" s="217"/>
      <c r="U119" s="217"/>
      <c r="V119" s="217"/>
      <c r="W119" s="217"/>
      <c r="X119" s="217"/>
      <c r="Y119" s="217"/>
    </row>
    <row r="120" spans="2:25" ht="11.25" hidden="1" customHeight="1">
      <c r="B120" s="121" t="s">
        <v>243</v>
      </c>
      <c r="C120" s="157">
        <v>0</v>
      </c>
      <c r="D120" s="157">
        <v>0</v>
      </c>
      <c r="E120" s="157">
        <v>0</v>
      </c>
      <c r="F120" s="157">
        <v>0</v>
      </c>
      <c r="G120" s="157">
        <v>0</v>
      </c>
      <c r="H120" s="157">
        <v>0</v>
      </c>
      <c r="I120" s="217"/>
      <c r="J120"/>
      <c r="K120" s="217"/>
      <c r="L120" s="217"/>
      <c r="M120" s="217"/>
      <c r="N120" s="217"/>
      <c r="O120" s="286"/>
      <c r="P120" s="286"/>
      <c r="Q120" s="286"/>
      <c r="R120" s="286"/>
      <c r="S120" s="217"/>
      <c r="T120" s="217"/>
      <c r="U120" s="217"/>
      <c r="V120" s="217"/>
      <c r="W120" s="217"/>
      <c r="X120" s="217"/>
      <c r="Y120" s="217"/>
    </row>
    <row r="121" spans="2:25" ht="11.25" hidden="1" customHeight="1">
      <c r="B121" s="121" t="s">
        <v>736</v>
      </c>
      <c r="C121" s="157">
        <v>0</v>
      </c>
      <c r="D121" s="157">
        <v>0</v>
      </c>
      <c r="E121" s="157">
        <v>0</v>
      </c>
      <c r="F121" s="157">
        <v>0</v>
      </c>
      <c r="G121" s="157">
        <v>0</v>
      </c>
      <c r="H121" s="157">
        <v>0</v>
      </c>
      <c r="I121" s="217"/>
      <c r="J121"/>
      <c r="K121" s="217"/>
      <c r="L121" s="217"/>
      <c r="M121" s="217"/>
      <c r="N121" s="217"/>
      <c r="O121" s="286"/>
      <c r="P121" s="286"/>
      <c r="Q121" s="286"/>
      <c r="R121" s="286"/>
      <c r="S121" s="217"/>
      <c r="T121" s="217"/>
      <c r="U121" s="217"/>
      <c r="V121" s="217"/>
      <c r="W121" s="217"/>
      <c r="X121" s="217"/>
      <c r="Y121" s="217"/>
    </row>
    <row r="122" spans="2:25" s="114" customFormat="1" ht="24" hidden="1">
      <c r="B122" s="121" t="s">
        <v>737</v>
      </c>
      <c r="C122" s="157">
        <v>0</v>
      </c>
      <c r="D122" s="157">
        <v>0</v>
      </c>
      <c r="E122" s="157">
        <v>0</v>
      </c>
      <c r="F122" s="157">
        <v>0</v>
      </c>
      <c r="G122" s="157">
        <v>0</v>
      </c>
      <c r="H122" s="157">
        <v>0</v>
      </c>
      <c r="I122" s="217"/>
      <c r="J122"/>
      <c r="K122" s="217"/>
      <c r="L122" s="217"/>
      <c r="M122" s="217"/>
      <c r="N122" s="217"/>
      <c r="O122" s="286"/>
      <c r="P122" s="286"/>
      <c r="Q122" s="286"/>
      <c r="R122" s="286"/>
      <c r="S122" s="217"/>
      <c r="T122" s="217"/>
      <c r="U122" s="217"/>
      <c r="V122" s="217"/>
      <c r="W122" s="217"/>
      <c r="X122" s="217"/>
      <c r="Y122" s="217"/>
    </row>
    <row r="123" spans="2:25" s="114" customFormat="1" ht="24" hidden="1">
      <c r="B123" s="121" t="s">
        <v>738</v>
      </c>
      <c r="C123" s="157">
        <v>0</v>
      </c>
      <c r="D123" s="157">
        <v>0</v>
      </c>
      <c r="E123" s="157">
        <v>0</v>
      </c>
      <c r="F123" s="157">
        <v>0</v>
      </c>
      <c r="G123" s="157">
        <v>0</v>
      </c>
      <c r="H123" s="157">
        <v>0</v>
      </c>
      <c r="I123" s="217"/>
      <c r="J123"/>
      <c r="K123" s="217"/>
      <c r="L123" s="217"/>
      <c r="M123" s="217"/>
      <c r="N123" s="217"/>
      <c r="O123" s="286"/>
      <c r="P123" s="286"/>
      <c r="Q123" s="286"/>
      <c r="R123" s="286"/>
      <c r="S123" s="217"/>
      <c r="T123" s="217"/>
      <c r="U123" s="217"/>
      <c r="V123" s="217"/>
      <c r="W123" s="217"/>
      <c r="X123" s="217"/>
      <c r="Y123" s="217"/>
    </row>
    <row r="124" spans="2:25" ht="11.25" hidden="1" customHeight="1">
      <c r="B124" s="121" t="s">
        <v>91</v>
      </c>
      <c r="C124" s="157"/>
      <c r="D124" s="157"/>
      <c r="E124" s="157"/>
      <c r="F124" s="157"/>
      <c r="G124" s="157"/>
      <c r="H124" s="157"/>
      <c r="I124" s="217"/>
      <c r="J124"/>
      <c r="K124" s="217"/>
      <c r="L124" s="217"/>
      <c r="M124" s="217"/>
      <c r="N124" s="217"/>
      <c r="O124" s="286"/>
      <c r="P124" s="286"/>
      <c r="Q124" s="286"/>
      <c r="R124" s="286"/>
      <c r="S124" s="217"/>
      <c r="T124" s="217"/>
      <c r="U124" s="217"/>
      <c r="V124" s="217"/>
      <c r="W124" s="217"/>
      <c r="X124" s="217"/>
      <c r="Y124" s="217"/>
    </row>
    <row r="125" spans="2:25" s="114" customFormat="1" ht="12" customHeight="1">
      <c r="B125" s="388" t="s">
        <v>747</v>
      </c>
      <c r="C125" s="382">
        <v>5454.5538406966998</v>
      </c>
      <c r="D125" s="382">
        <v>5372.4280553482004</v>
      </c>
      <c r="E125" s="382">
        <v>5305.2320765118002</v>
      </c>
      <c r="F125" s="382">
        <v>5617.9095462756995</v>
      </c>
      <c r="G125" s="382">
        <v>5389.3898477641997</v>
      </c>
      <c r="H125" s="382">
        <v>5504.0737973091</v>
      </c>
      <c r="I125" s="217"/>
      <c r="J125"/>
      <c r="K125" s="217"/>
      <c r="L125" s="217"/>
      <c r="M125" s="217"/>
      <c r="N125" s="217"/>
      <c r="O125" s="286"/>
      <c r="P125" s="286"/>
      <c r="Q125" s="286"/>
      <c r="R125" s="286"/>
      <c r="S125" s="217"/>
      <c r="T125" s="217"/>
      <c r="U125" s="217"/>
      <c r="V125" s="217"/>
      <c r="W125" s="217"/>
      <c r="X125" s="217"/>
      <c r="Y125" s="217"/>
    </row>
    <row r="126" spans="2:25" s="26" customFormat="1" ht="12" customHeight="1">
      <c r="B126" s="125" t="s">
        <v>409</v>
      </c>
      <c r="C126" s="153">
        <v>3588.5100000001999</v>
      </c>
      <c r="D126" s="153">
        <v>3506.0099999997001</v>
      </c>
      <c r="E126" s="153">
        <v>3471.4400000003002</v>
      </c>
      <c r="F126" s="153">
        <v>3769.52</v>
      </c>
      <c r="G126" s="153">
        <v>3579.9900000002999</v>
      </c>
      <c r="H126" s="153">
        <v>3668.9947858599999</v>
      </c>
      <c r="I126" s="217"/>
      <c r="J126"/>
      <c r="K126" s="217"/>
      <c r="L126" s="217"/>
      <c r="M126" s="217"/>
      <c r="N126" s="217"/>
      <c r="O126" s="286"/>
      <c r="P126" s="286"/>
      <c r="Q126" s="286"/>
      <c r="R126" s="286"/>
      <c r="S126" s="217"/>
      <c r="T126" s="217"/>
      <c r="U126" s="217"/>
      <c r="V126" s="217"/>
      <c r="W126" s="217"/>
      <c r="X126" s="217"/>
      <c r="Y126" s="217"/>
    </row>
    <row r="127" spans="2:25" ht="24" customHeight="1">
      <c r="B127" s="121" t="s">
        <v>241</v>
      </c>
      <c r="C127" s="157">
        <v>3588.5100000001999</v>
      </c>
      <c r="D127" s="157">
        <v>3506.0099999997001</v>
      </c>
      <c r="E127" s="157">
        <v>3471.4400000003002</v>
      </c>
      <c r="F127" s="157">
        <v>3769.52</v>
      </c>
      <c r="G127" s="157">
        <v>3579.9900000002999</v>
      </c>
      <c r="H127" s="157">
        <v>3668.9947858599999</v>
      </c>
      <c r="I127" s="217"/>
      <c r="J127"/>
      <c r="K127" s="217"/>
      <c r="L127" s="217"/>
      <c r="M127" s="217"/>
      <c r="N127" s="217"/>
      <c r="O127" s="286"/>
      <c r="P127" s="286"/>
      <c r="Q127" s="286"/>
      <c r="R127" s="286"/>
      <c r="S127" s="217"/>
      <c r="T127" s="217"/>
      <c r="U127" s="217"/>
      <c r="V127" s="217"/>
      <c r="W127" s="217"/>
      <c r="X127" s="217"/>
      <c r="Y127" s="217"/>
    </row>
    <row r="128" spans="2:25" ht="24" customHeight="1">
      <c r="B128" s="121" t="s">
        <v>731</v>
      </c>
      <c r="C128" s="157">
        <v>1063.1000000001</v>
      </c>
      <c r="D128" s="157">
        <v>1016.6199999999</v>
      </c>
      <c r="E128" s="157">
        <v>968.6700000001</v>
      </c>
      <c r="F128" s="157">
        <v>1029.8900000000001</v>
      </c>
      <c r="G128" s="157">
        <v>992.93000000009999</v>
      </c>
      <c r="H128" s="157">
        <v>1074.7323585700001</v>
      </c>
      <c r="I128" s="217"/>
      <c r="J128"/>
      <c r="K128" s="217"/>
      <c r="L128" s="217"/>
      <c r="M128" s="217"/>
      <c r="N128" s="217"/>
      <c r="O128" s="286"/>
      <c r="P128" s="286"/>
      <c r="Q128" s="286"/>
      <c r="R128" s="286"/>
      <c r="S128" s="217"/>
      <c r="T128" s="217"/>
      <c r="U128" s="217"/>
      <c r="V128" s="217"/>
      <c r="W128" s="217"/>
      <c r="X128" s="217"/>
      <c r="Y128" s="217"/>
    </row>
    <row r="129" spans="2:25" ht="11.25" customHeight="1">
      <c r="B129" s="121" t="s">
        <v>732</v>
      </c>
      <c r="C129" s="157">
        <v>2525.4100000000999</v>
      </c>
      <c r="D129" s="157">
        <v>2489.3899999997998</v>
      </c>
      <c r="E129" s="157">
        <v>2502.7700000002001</v>
      </c>
      <c r="F129" s="157">
        <v>2739.63</v>
      </c>
      <c r="G129" s="157">
        <v>2587.0600000002</v>
      </c>
      <c r="H129" s="157">
        <v>2594.2624272899998</v>
      </c>
      <c r="I129" s="217"/>
      <c r="J129"/>
      <c r="K129" s="217"/>
      <c r="L129" s="217"/>
      <c r="M129" s="217"/>
      <c r="N129" s="217"/>
      <c r="O129" s="286"/>
      <c r="P129" s="286"/>
      <c r="Q129" s="286"/>
      <c r="R129" s="286"/>
      <c r="S129" s="217"/>
      <c r="T129" s="217"/>
      <c r="U129" s="217"/>
      <c r="V129" s="217"/>
      <c r="W129" s="217"/>
      <c r="X129" s="217"/>
      <c r="Y129" s="217"/>
    </row>
    <row r="130" spans="2:25" ht="11.25" hidden="1" customHeight="1">
      <c r="B130" s="121" t="s">
        <v>733</v>
      </c>
      <c r="C130" s="157">
        <v>0</v>
      </c>
      <c r="D130" s="157">
        <v>0</v>
      </c>
      <c r="E130" s="157">
        <v>0</v>
      </c>
      <c r="F130" s="157">
        <v>0</v>
      </c>
      <c r="G130" s="157">
        <v>0</v>
      </c>
      <c r="H130" s="157">
        <v>0</v>
      </c>
      <c r="I130" s="217"/>
      <c r="J130"/>
      <c r="K130" s="217"/>
      <c r="L130" s="217"/>
      <c r="M130" s="217"/>
      <c r="N130" s="217"/>
      <c r="O130" s="286"/>
      <c r="P130" s="286"/>
      <c r="Q130" s="286"/>
      <c r="R130" s="286"/>
      <c r="S130" s="217"/>
      <c r="T130" s="217"/>
      <c r="U130" s="217"/>
      <c r="V130" s="217"/>
      <c r="W130" s="217"/>
      <c r="X130" s="217"/>
      <c r="Y130" s="217"/>
    </row>
    <row r="131" spans="2:25" ht="24" customHeight="1">
      <c r="B131" s="121" t="s">
        <v>734</v>
      </c>
      <c r="C131" s="157">
        <v>2525.4100000000999</v>
      </c>
      <c r="D131" s="157">
        <v>2489.3899999997998</v>
      </c>
      <c r="E131" s="157">
        <v>2502.7700000002001</v>
      </c>
      <c r="F131" s="157">
        <v>2739.63</v>
      </c>
      <c r="G131" s="157">
        <v>2587.0600000002</v>
      </c>
      <c r="H131" s="157">
        <v>2594.2624272899998</v>
      </c>
      <c r="I131" s="217"/>
      <c r="J131"/>
      <c r="K131" s="217"/>
      <c r="L131" s="217"/>
      <c r="M131" s="217"/>
      <c r="N131" s="217"/>
      <c r="O131" s="286"/>
      <c r="P131" s="286"/>
      <c r="Q131" s="286"/>
      <c r="R131" s="286"/>
      <c r="S131" s="217"/>
      <c r="T131" s="217"/>
      <c r="U131" s="217"/>
      <c r="V131" s="217"/>
      <c r="W131" s="217"/>
      <c r="X131" s="217"/>
      <c r="Y131" s="217"/>
    </row>
    <row r="132" spans="2:25" ht="11.25" hidden="1" customHeight="1">
      <c r="B132" s="121" t="s">
        <v>735</v>
      </c>
      <c r="C132" s="157">
        <v>2525.4100000000999</v>
      </c>
      <c r="D132" s="157">
        <v>2489.3899999997998</v>
      </c>
      <c r="E132" s="157">
        <v>2502.7700000002001</v>
      </c>
      <c r="F132" s="157">
        <v>2739.63</v>
      </c>
      <c r="G132" s="157">
        <v>2587.0600000002</v>
      </c>
      <c r="H132" s="157">
        <v>2594.2624272899998</v>
      </c>
      <c r="I132" s="217"/>
      <c r="J132"/>
      <c r="K132" s="217"/>
      <c r="L132" s="217"/>
      <c r="M132" s="217"/>
      <c r="N132" s="217"/>
      <c r="O132" s="286"/>
      <c r="P132" s="286"/>
      <c r="Q132" s="286"/>
      <c r="R132" s="286"/>
      <c r="S132" s="217"/>
      <c r="T132" s="217"/>
      <c r="U132" s="217"/>
      <c r="V132" s="217"/>
      <c r="W132" s="217"/>
      <c r="X132" s="217"/>
      <c r="Y132" s="217"/>
    </row>
    <row r="133" spans="2:25" ht="11.25" hidden="1" customHeight="1">
      <c r="B133" s="121" t="s">
        <v>242</v>
      </c>
      <c r="C133" s="157">
        <v>0</v>
      </c>
      <c r="D133" s="157">
        <v>0</v>
      </c>
      <c r="E133" s="157">
        <v>0</v>
      </c>
      <c r="F133" s="157">
        <v>0</v>
      </c>
      <c r="G133" s="157">
        <v>0</v>
      </c>
      <c r="H133" s="157">
        <v>0</v>
      </c>
      <c r="I133" s="217"/>
      <c r="J133"/>
      <c r="K133" s="217"/>
      <c r="L133" s="217"/>
      <c r="M133" s="217"/>
      <c r="N133" s="217"/>
      <c r="O133" s="286"/>
      <c r="P133" s="286"/>
      <c r="Q133" s="286"/>
      <c r="R133" s="286"/>
      <c r="S133" s="217"/>
      <c r="T133" s="217"/>
      <c r="U133" s="217"/>
      <c r="V133" s="217"/>
      <c r="W133" s="217"/>
      <c r="X133" s="217"/>
      <c r="Y133" s="217"/>
    </row>
    <row r="134" spans="2:25" s="114" customFormat="1" ht="24" hidden="1">
      <c r="B134" s="121" t="s">
        <v>731</v>
      </c>
      <c r="C134" s="157">
        <v>0</v>
      </c>
      <c r="D134" s="157">
        <v>0</v>
      </c>
      <c r="E134" s="157">
        <v>0</v>
      </c>
      <c r="F134" s="157">
        <v>0</v>
      </c>
      <c r="G134" s="157">
        <v>0</v>
      </c>
      <c r="H134" s="157">
        <v>0</v>
      </c>
      <c r="I134" s="217"/>
      <c r="J134"/>
      <c r="K134" s="217"/>
      <c r="L134" s="217"/>
      <c r="M134" s="217"/>
      <c r="N134" s="217"/>
      <c r="O134" s="286"/>
      <c r="P134" s="286"/>
      <c r="Q134" s="286"/>
      <c r="R134" s="286"/>
      <c r="S134" s="217"/>
      <c r="T134" s="217"/>
      <c r="U134" s="217"/>
      <c r="V134" s="217"/>
      <c r="W134" s="217"/>
      <c r="X134" s="217"/>
      <c r="Y134" s="217"/>
    </row>
    <row r="135" spans="2:25" s="114" customFormat="1" ht="15" hidden="1">
      <c r="B135" s="121" t="s">
        <v>732</v>
      </c>
      <c r="C135" s="157">
        <v>0</v>
      </c>
      <c r="D135" s="157">
        <v>0</v>
      </c>
      <c r="E135" s="157">
        <v>0</v>
      </c>
      <c r="F135" s="157">
        <v>0</v>
      </c>
      <c r="G135" s="157">
        <v>0</v>
      </c>
      <c r="H135" s="157">
        <v>0</v>
      </c>
      <c r="I135" s="217"/>
      <c r="J135"/>
      <c r="K135" s="217"/>
      <c r="L135" s="217"/>
      <c r="M135" s="217"/>
      <c r="N135" s="217"/>
      <c r="O135" s="286"/>
      <c r="P135" s="286"/>
      <c r="Q135" s="286"/>
      <c r="R135" s="286"/>
      <c r="S135" s="217"/>
      <c r="T135" s="217"/>
      <c r="U135" s="217"/>
      <c r="V135" s="217"/>
      <c r="W135" s="217"/>
      <c r="X135" s="217"/>
      <c r="Y135" s="217"/>
    </row>
    <row r="136" spans="2:25" s="114" customFormat="1" ht="15" hidden="1">
      <c r="B136" s="121" t="s">
        <v>733</v>
      </c>
      <c r="C136" s="157">
        <v>0</v>
      </c>
      <c r="D136" s="157">
        <v>0</v>
      </c>
      <c r="E136" s="157">
        <v>0</v>
      </c>
      <c r="F136" s="157">
        <v>0</v>
      </c>
      <c r="G136" s="157">
        <v>0</v>
      </c>
      <c r="H136" s="157">
        <v>0</v>
      </c>
      <c r="I136" s="217"/>
      <c r="J136"/>
      <c r="K136" s="217"/>
      <c r="L136" s="217"/>
      <c r="M136" s="217"/>
      <c r="N136" s="217"/>
      <c r="O136" s="286"/>
      <c r="P136" s="286"/>
      <c r="Q136" s="286"/>
      <c r="R136" s="286"/>
      <c r="S136" s="217"/>
      <c r="T136" s="217"/>
      <c r="U136" s="217"/>
      <c r="V136" s="217"/>
      <c r="W136" s="217"/>
      <c r="X136" s="217"/>
      <c r="Y136" s="217"/>
    </row>
    <row r="137" spans="2:25" ht="11.25" hidden="1" customHeight="1">
      <c r="B137" s="121" t="s">
        <v>734</v>
      </c>
      <c r="C137" s="157">
        <v>0</v>
      </c>
      <c r="D137" s="157">
        <v>0</v>
      </c>
      <c r="E137" s="157">
        <v>0</v>
      </c>
      <c r="F137" s="157">
        <v>0</v>
      </c>
      <c r="G137" s="157">
        <v>0</v>
      </c>
      <c r="H137" s="157">
        <v>0</v>
      </c>
      <c r="I137" s="217"/>
      <c r="J137"/>
      <c r="K137" s="217"/>
      <c r="L137" s="217"/>
      <c r="M137" s="217"/>
      <c r="N137" s="217"/>
      <c r="O137" s="286"/>
      <c r="P137" s="286"/>
      <c r="Q137" s="286"/>
      <c r="R137" s="286"/>
      <c r="S137" s="217"/>
      <c r="T137" s="217"/>
      <c r="U137" s="217"/>
      <c r="V137" s="217"/>
      <c r="W137" s="217"/>
      <c r="X137" s="217"/>
      <c r="Y137" s="217"/>
    </row>
    <row r="138" spans="2:25" ht="11.25" hidden="1" customHeight="1">
      <c r="B138" s="121" t="s">
        <v>735</v>
      </c>
      <c r="C138" s="157">
        <v>0</v>
      </c>
      <c r="D138" s="157">
        <v>0</v>
      </c>
      <c r="E138" s="157">
        <v>0</v>
      </c>
      <c r="F138" s="157">
        <v>0</v>
      </c>
      <c r="G138" s="157">
        <v>0</v>
      </c>
      <c r="H138" s="157">
        <v>0</v>
      </c>
      <c r="I138" s="217"/>
      <c r="J138"/>
      <c r="K138" s="217"/>
      <c r="L138" s="217"/>
      <c r="M138" s="217"/>
      <c r="N138" s="217"/>
      <c r="O138" s="286"/>
      <c r="P138" s="286"/>
      <c r="Q138" s="286"/>
      <c r="R138" s="286"/>
      <c r="S138" s="217"/>
      <c r="T138" s="217"/>
      <c r="U138" s="217"/>
      <c r="V138" s="217"/>
      <c r="W138" s="217"/>
      <c r="X138" s="217"/>
      <c r="Y138" s="217"/>
    </row>
    <row r="139" spans="2:25" ht="11.25" hidden="1" customHeight="1">
      <c r="B139" s="121" t="s">
        <v>243</v>
      </c>
      <c r="C139" s="157">
        <v>0</v>
      </c>
      <c r="D139" s="157">
        <v>0</v>
      </c>
      <c r="E139" s="157">
        <v>0</v>
      </c>
      <c r="F139" s="157">
        <v>0</v>
      </c>
      <c r="G139" s="157">
        <v>0</v>
      </c>
      <c r="H139" s="157">
        <v>0</v>
      </c>
      <c r="I139" s="217"/>
      <c r="J139"/>
      <c r="K139" s="217"/>
      <c r="L139" s="217"/>
      <c r="M139" s="217"/>
      <c r="N139" s="217"/>
      <c r="O139" s="286"/>
      <c r="P139" s="286"/>
      <c r="Q139" s="286"/>
      <c r="R139" s="286"/>
      <c r="S139" s="217"/>
      <c r="T139" s="217"/>
      <c r="U139" s="217"/>
      <c r="V139" s="217"/>
      <c r="W139" s="217"/>
      <c r="X139" s="217"/>
      <c r="Y139" s="217"/>
    </row>
    <row r="140" spans="2:25" ht="11.25" hidden="1" customHeight="1">
      <c r="B140" s="121" t="s">
        <v>736</v>
      </c>
      <c r="C140" s="157">
        <v>0</v>
      </c>
      <c r="D140" s="157">
        <v>0</v>
      </c>
      <c r="E140" s="157">
        <v>0</v>
      </c>
      <c r="F140" s="157">
        <v>0</v>
      </c>
      <c r="G140" s="157">
        <v>0</v>
      </c>
      <c r="H140" s="157">
        <v>0</v>
      </c>
      <c r="I140" s="217"/>
      <c r="J140"/>
      <c r="K140" s="217"/>
      <c r="L140" s="217"/>
      <c r="M140" s="217"/>
      <c r="N140" s="217"/>
      <c r="O140" s="286"/>
      <c r="P140" s="286"/>
      <c r="Q140" s="286"/>
      <c r="R140" s="286"/>
      <c r="S140" s="217"/>
      <c r="T140" s="217"/>
      <c r="U140" s="217"/>
      <c r="V140" s="217"/>
      <c r="W140" s="217"/>
      <c r="X140" s="217"/>
      <c r="Y140" s="217"/>
    </row>
    <row r="141" spans="2:25" s="114" customFormat="1" ht="24" hidden="1">
      <c r="B141" s="121" t="s">
        <v>737</v>
      </c>
      <c r="C141" s="157">
        <v>0</v>
      </c>
      <c r="D141" s="157">
        <v>0</v>
      </c>
      <c r="E141" s="157">
        <v>0</v>
      </c>
      <c r="F141" s="157">
        <v>0</v>
      </c>
      <c r="G141" s="157">
        <v>0</v>
      </c>
      <c r="H141" s="157">
        <v>0</v>
      </c>
      <c r="I141" s="217"/>
      <c r="J141"/>
      <c r="K141" s="217"/>
      <c r="L141" s="217"/>
      <c r="M141" s="217"/>
      <c r="N141" s="217"/>
      <c r="O141" s="286"/>
      <c r="P141" s="286"/>
      <c r="Q141" s="286"/>
      <c r="R141" s="286"/>
      <c r="S141" s="217"/>
      <c r="T141" s="217"/>
      <c r="U141" s="217"/>
      <c r="V141" s="217"/>
      <c r="W141" s="217"/>
      <c r="X141" s="217"/>
      <c r="Y141" s="217"/>
    </row>
    <row r="142" spans="2:25" s="114" customFormat="1" ht="24" hidden="1">
      <c r="B142" s="121" t="s">
        <v>738</v>
      </c>
      <c r="C142" s="157">
        <v>0</v>
      </c>
      <c r="D142" s="157">
        <v>0</v>
      </c>
      <c r="E142" s="157">
        <v>0</v>
      </c>
      <c r="F142" s="157">
        <v>0</v>
      </c>
      <c r="G142" s="157">
        <v>0</v>
      </c>
      <c r="H142" s="157">
        <v>0</v>
      </c>
      <c r="I142" s="217"/>
      <c r="J142"/>
      <c r="K142" s="217"/>
      <c r="L142" s="217"/>
      <c r="M142" s="217"/>
      <c r="N142" s="217"/>
      <c r="O142" s="286"/>
      <c r="P142" s="286"/>
      <c r="Q142" s="286"/>
      <c r="R142" s="286"/>
      <c r="S142" s="217"/>
      <c r="T142" s="217"/>
      <c r="U142" s="217"/>
      <c r="V142" s="217"/>
      <c r="W142" s="217"/>
      <c r="X142" s="217"/>
      <c r="Y142" s="217"/>
    </row>
    <row r="143" spans="2:25" s="114" customFormat="1" ht="24" hidden="1">
      <c r="B143" s="121" t="s">
        <v>739</v>
      </c>
      <c r="C143" s="157">
        <v>0</v>
      </c>
      <c r="D143" s="157">
        <v>0</v>
      </c>
      <c r="E143" s="157">
        <v>0</v>
      </c>
      <c r="F143" s="157">
        <v>0</v>
      </c>
      <c r="G143" s="157">
        <v>0</v>
      </c>
      <c r="H143" s="157">
        <v>0</v>
      </c>
      <c r="I143" s="217"/>
      <c r="J143"/>
      <c r="K143" s="217"/>
      <c r="L143" s="217"/>
      <c r="M143" s="217"/>
      <c r="N143" s="217"/>
      <c r="O143" s="286"/>
      <c r="P143" s="286"/>
      <c r="Q143" s="286"/>
      <c r="R143" s="286"/>
      <c r="S143" s="217"/>
      <c r="T143" s="217"/>
      <c r="U143" s="217"/>
      <c r="V143" s="217"/>
      <c r="W143" s="217"/>
      <c r="X143" s="217"/>
      <c r="Y143" s="217"/>
    </row>
    <row r="144" spans="2:25" ht="11.25" hidden="1" customHeight="1">
      <c r="B144" s="121" t="s">
        <v>740</v>
      </c>
      <c r="C144" s="157">
        <v>0</v>
      </c>
      <c r="D144" s="157">
        <v>0</v>
      </c>
      <c r="E144" s="157">
        <v>0</v>
      </c>
      <c r="F144" s="157">
        <v>0</v>
      </c>
      <c r="G144" s="157">
        <v>0</v>
      </c>
      <c r="H144" s="157">
        <v>0</v>
      </c>
      <c r="I144" s="217"/>
      <c r="J144"/>
      <c r="K144" s="217"/>
      <c r="L144" s="217"/>
      <c r="M144" s="217"/>
      <c r="N144" s="217"/>
      <c r="O144" s="286"/>
      <c r="P144" s="286"/>
      <c r="Q144" s="286"/>
      <c r="R144" s="286"/>
      <c r="S144" s="217"/>
      <c r="T144" s="217"/>
      <c r="U144" s="217"/>
      <c r="V144" s="217"/>
      <c r="W144" s="217"/>
      <c r="X144" s="217"/>
      <c r="Y144" s="217"/>
    </row>
    <row r="145" spans="2:25" ht="11.25" hidden="1" customHeight="1">
      <c r="B145" s="121" t="s">
        <v>321</v>
      </c>
      <c r="C145" s="157">
        <v>0</v>
      </c>
      <c r="D145" s="157">
        <v>0</v>
      </c>
      <c r="E145" s="157">
        <v>0</v>
      </c>
      <c r="F145" s="157">
        <v>0</v>
      </c>
      <c r="G145" s="157">
        <v>0</v>
      </c>
      <c r="H145" s="157">
        <v>0</v>
      </c>
      <c r="I145" s="217"/>
      <c r="J145"/>
      <c r="K145" s="217"/>
      <c r="L145" s="217"/>
      <c r="M145" s="217"/>
      <c r="N145" s="217"/>
      <c r="O145" s="286"/>
      <c r="P145" s="286"/>
      <c r="Q145" s="286"/>
      <c r="R145" s="286"/>
      <c r="S145" s="217"/>
      <c r="T145" s="217"/>
      <c r="U145" s="217"/>
      <c r="V145" s="217"/>
      <c r="W145" s="217"/>
      <c r="X145" s="217"/>
      <c r="Y145" s="217"/>
    </row>
    <row r="146" spans="2:25" ht="11.25" hidden="1" customHeight="1">
      <c r="B146" s="121" t="s">
        <v>741</v>
      </c>
      <c r="C146" s="157">
        <v>0</v>
      </c>
      <c r="D146" s="157">
        <v>0</v>
      </c>
      <c r="E146" s="157">
        <v>0</v>
      </c>
      <c r="F146" s="157">
        <v>0</v>
      </c>
      <c r="G146" s="157">
        <v>0</v>
      </c>
      <c r="H146" s="157">
        <v>0</v>
      </c>
      <c r="I146" s="217"/>
      <c r="J146"/>
      <c r="K146" s="217"/>
      <c r="L146" s="217"/>
      <c r="M146" s="217"/>
      <c r="N146" s="217"/>
      <c r="O146" s="286"/>
      <c r="P146" s="286"/>
      <c r="Q146" s="286"/>
      <c r="R146" s="286"/>
      <c r="S146" s="217"/>
      <c r="T146" s="217"/>
      <c r="U146" s="217"/>
      <c r="V146" s="217"/>
      <c r="W146" s="217"/>
      <c r="X146" s="217"/>
      <c r="Y146" s="217"/>
    </row>
    <row r="147" spans="2:25" s="114" customFormat="1" ht="24" hidden="1">
      <c r="B147" s="121" t="s">
        <v>731</v>
      </c>
      <c r="C147" s="157">
        <v>0</v>
      </c>
      <c r="D147" s="157">
        <v>0</v>
      </c>
      <c r="E147" s="157">
        <v>0</v>
      </c>
      <c r="F147" s="157">
        <v>0</v>
      </c>
      <c r="G147" s="157">
        <v>0</v>
      </c>
      <c r="H147" s="157">
        <v>0</v>
      </c>
      <c r="I147" s="217"/>
      <c r="J147"/>
      <c r="K147" s="217"/>
      <c r="L147" s="217"/>
      <c r="M147" s="217"/>
      <c r="N147" s="217"/>
      <c r="O147" s="286"/>
      <c r="P147" s="286"/>
      <c r="Q147" s="286"/>
      <c r="R147" s="286"/>
      <c r="S147" s="217"/>
      <c r="T147" s="217"/>
      <c r="U147" s="217"/>
      <c r="V147" s="217"/>
      <c r="W147" s="217"/>
      <c r="X147" s="217"/>
      <c r="Y147" s="217"/>
    </row>
    <row r="148" spans="2:25" s="114" customFormat="1" ht="15" hidden="1">
      <c r="B148" s="121" t="s">
        <v>732</v>
      </c>
      <c r="C148" s="157">
        <v>0</v>
      </c>
      <c r="D148" s="157">
        <v>0</v>
      </c>
      <c r="E148" s="157">
        <v>0</v>
      </c>
      <c r="F148" s="157">
        <v>0</v>
      </c>
      <c r="G148" s="157">
        <v>0</v>
      </c>
      <c r="H148" s="157">
        <v>0</v>
      </c>
      <c r="I148" s="217"/>
      <c r="J148"/>
      <c r="K148" s="217"/>
      <c r="L148" s="217"/>
      <c r="M148" s="217"/>
      <c r="N148" s="217"/>
      <c r="O148" s="286"/>
      <c r="P148" s="286"/>
      <c r="Q148" s="286"/>
      <c r="R148" s="286"/>
      <c r="S148" s="217"/>
      <c r="T148" s="217"/>
      <c r="U148" s="217"/>
      <c r="V148" s="217"/>
      <c r="W148" s="217"/>
      <c r="X148" s="217"/>
      <c r="Y148" s="217"/>
    </row>
    <row r="149" spans="2:25" s="114" customFormat="1" ht="15" hidden="1">
      <c r="B149" s="121" t="s">
        <v>733</v>
      </c>
      <c r="C149" s="157">
        <v>0</v>
      </c>
      <c r="D149" s="157">
        <v>0</v>
      </c>
      <c r="E149" s="157">
        <v>0</v>
      </c>
      <c r="F149" s="157">
        <v>0</v>
      </c>
      <c r="G149" s="157">
        <v>0</v>
      </c>
      <c r="H149" s="157">
        <v>0</v>
      </c>
      <c r="I149" s="217"/>
      <c r="J149"/>
      <c r="K149" s="217"/>
      <c r="L149" s="217"/>
      <c r="M149" s="217"/>
      <c r="N149" s="217"/>
      <c r="O149" s="286"/>
      <c r="P149" s="286"/>
      <c r="Q149" s="286"/>
      <c r="R149" s="286"/>
      <c r="S149" s="217"/>
      <c r="T149" s="217"/>
      <c r="U149" s="217"/>
      <c r="V149" s="217"/>
      <c r="W149" s="217"/>
      <c r="X149" s="217"/>
      <c r="Y149" s="217"/>
    </row>
    <row r="150" spans="2:25" ht="33.75" hidden="1" customHeight="1">
      <c r="B150" s="125" t="s">
        <v>734</v>
      </c>
      <c r="C150" s="157">
        <v>0</v>
      </c>
      <c r="D150" s="157">
        <v>0</v>
      </c>
      <c r="E150" s="157">
        <v>0</v>
      </c>
      <c r="F150" s="157">
        <v>0</v>
      </c>
      <c r="G150" s="157">
        <v>0</v>
      </c>
      <c r="H150" s="157">
        <v>0</v>
      </c>
      <c r="I150" s="217"/>
      <c r="J150"/>
      <c r="K150" s="217"/>
      <c r="L150" s="217"/>
      <c r="M150" s="217"/>
      <c r="N150" s="217"/>
      <c r="O150" s="286"/>
      <c r="P150" s="286"/>
      <c r="Q150" s="286"/>
      <c r="R150" s="286"/>
      <c r="S150" s="217"/>
      <c r="T150" s="217"/>
      <c r="U150" s="217"/>
      <c r="V150" s="217"/>
      <c r="W150" s="217"/>
      <c r="X150" s="217"/>
      <c r="Y150" s="217"/>
    </row>
    <row r="151" spans="2:25" ht="11.25" hidden="1" customHeight="1">
      <c r="B151" s="121" t="s">
        <v>735</v>
      </c>
      <c r="C151" s="157">
        <v>0</v>
      </c>
      <c r="D151" s="157">
        <v>0</v>
      </c>
      <c r="E151" s="157">
        <v>0</v>
      </c>
      <c r="F151" s="157">
        <v>0</v>
      </c>
      <c r="G151" s="157">
        <v>0</v>
      </c>
      <c r="H151" s="157">
        <v>0</v>
      </c>
      <c r="I151" s="217"/>
      <c r="J151"/>
      <c r="K151" s="217"/>
      <c r="L151" s="217"/>
      <c r="M151" s="217"/>
      <c r="N151" s="217"/>
      <c r="O151" s="286"/>
      <c r="P151" s="286"/>
      <c r="Q151" s="286"/>
      <c r="R151" s="286"/>
      <c r="S151" s="217"/>
      <c r="T151" s="217"/>
      <c r="U151" s="217"/>
      <c r="V151" s="217"/>
      <c r="W151" s="217"/>
      <c r="X151" s="217"/>
      <c r="Y151" s="217"/>
    </row>
    <row r="152" spans="2:25" ht="11.25" hidden="1" customHeight="1">
      <c r="B152" s="121" t="s">
        <v>742</v>
      </c>
      <c r="C152" s="157">
        <v>0</v>
      </c>
      <c r="D152" s="157">
        <v>0</v>
      </c>
      <c r="E152" s="157">
        <v>0</v>
      </c>
      <c r="F152" s="157">
        <v>0</v>
      </c>
      <c r="G152" s="157">
        <v>0</v>
      </c>
      <c r="H152" s="157">
        <v>0</v>
      </c>
      <c r="I152" s="217"/>
      <c r="J152"/>
      <c r="K152" s="217"/>
      <c r="L152" s="217"/>
      <c r="M152" s="217"/>
      <c r="N152" s="217"/>
      <c r="O152" s="286"/>
      <c r="P152" s="286"/>
      <c r="Q152" s="286"/>
      <c r="R152" s="286"/>
      <c r="S152" s="217"/>
      <c r="T152" s="217"/>
      <c r="U152" s="217"/>
      <c r="V152" s="217"/>
      <c r="W152" s="217"/>
      <c r="X152" s="217"/>
      <c r="Y152" s="217"/>
    </row>
    <row r="153" spans="2:25" ht="22.5" hidden="1" customHeight="1">
      <c r="B153" s="121" t="s">
        <v>731</v>
      </c>
      <c r="C153" s="157">
        <v>0</v>
      </c>
      <c r="D153" s="157">
        <v>0</v>
      </c>
      <c r="E153" s="157">
        <v>0</v>
      </c>
      <c r="F153" s="157">
        <v>0</v>
      </c>
      <c r="G153" s="157">
        <v>0</v>
      </c>
      <c r="H153" s="157">
        <v>0</v>
      </c>
      <c r="I153" s="217"/>
      <c r="J153"/>
      <c r="K153" s="217"/>
      <c r="L153" s="217"/>
      <c r="M153" s="217"/>
      <c r="N153" s="217"/>
      <c r="O153" s="286"/>
      <c r="P153" s="286"/>
      <c r="Q153" s="286"/>
      <c r="R153" s="286"/>
      <c r="S153" s="217"/>
      <c r="T153" s="217"/>
      <c r="U153" s="217"/>
      <c r="V153" s="217"/>
      <c r="W153" s="217"/>
      <c r="X153" s="217"/>
      <c r="Y153" s="217"/>
    </row>
    <row r="154" spans="2:25" ht="11.25" hidden="1" customHeight="1">
      <c r="B154" s="121" t="s">
        <v>732</v>
      </c>
      <c r="C154" s="157">
        <v>0</v>
      </c>
      <c r="D154" s="157">
        <v>0</v>
      </c>
      <c r="E154" s="157">
        <v>0</v>
      </c>
      <c r="F154" s="157">
        <v>0</v>
      </c>
      <c r="G154" s="157">
        <v>0</v>
      </c>
      <c r="H154" s="157">
        <v>0</v>
      </c>
      <c r="I154" s="217"/>
      <c r="J154"/>
      <c r="K154" s="217"/>
      <c r="L154" s="217"/>
      <c r="M154" s="217"/>
      <c r="N154" s="217"/>
      <c r="O154" s="286"/>
      <c r="P154" s="286"/>
      <c r="Q154" s="286"/>
      <c r="R154" s="286"/>
      <c r="S154" s="217"/>
      <c r="T154" s="217"/>
      <c r="U154" s="217"/>
      <c r="V154" s="217"/>
      <c r="W154" s="217"/>
      <c r="X154" s="217"/>
      <c r="Y154" s="217"/>
    </row>
    <row r="155" spans="2:25" ht="11.25" hidden="1" customHeight="1">
      <c r="B155" s="121" t="s">
        <v>733</v>
      </c>
      <c r="C155" s="157">
        <v>0</v>
      </c>
      <c r="D155" s="157">
        <v>0</v>
      </c>
      <c r="E155" s="157">
        <v>0</v>
      </c>
      <c r="F155" s="157">
        <v>0</v>
      </c>
      <c r="G155" s="157">
        <v>0</v>
      </c>
      <c r="H155" s="157">
        <v>0</v>
      </c>
      <c r="I155" s="217"/>
      <c r="J155"/>
      <c r="K155" s="217"/>
      <c r="L155" s="217"/>
      <c r="M155" s="217"/>
      <c r="N155" s="217"/>
      <c r="O155" s="286"/>
      <c r="P155" s="286"/>
      <c r="Q155" s="286"/>
      <c r="R155" s="286"/>
      <c r="S155" s="217"/>
      <c r="T155" s="217"/>
      <c r="U155" s="217"/>
      <c r="V155" s="217"/>
      <c r="W155" s="217"/>
      <c r="X155" s="217"/>
      <c r="Y155" s="217"/>
    </row>
    <row r="156" spans="2:25" ht="11.25" hidden="1" customHeight="1">
      <c r="B156" s="121" t="s">
        <v>734</v>
      </c>
      <c r="C156" s="157">
        <v>0</v>
      </c>
      <c r="D156" s="157">
        <v>0</v>
      </c>
      <c r="E156" s="157">
        <v>0</v>
      </c>
      <c r="F156" s="157">
        <v>0</v>
      </c>
      <c r="G156" s="157">
        <v>0</v>
      </c>
      <c r="H156" s="157">
        <v>0</v>
      </c>
      <c r="I156" s="217"/>
      <c r="J156"/>
      <c r="K156" s="217"/>
      <c r="L156" s="217"/>
      <c r="M156" s="217"/>
      <c r="N156" s="217"/>
      <c r="O156" s="286"/>
      <c r="P156" s="286"/>
      <c r="Q156" s="286"/>
      <c r="R156" s="286"/>
      <c r="S156" s="217"/>
      <c r="T156" s="217"/>
      <c r="U156" s="217"/>
      <c r="V156" s="217"/>
      <c r="W156" s="217"/>
      <c r="X156" s="217"/>
      <c r="Y156" s="217"/>
    </row>
    <row r="157" spans="2:25" ht="22.5" hidden="1" customHeight="1">
      <c r="B157" s="121" t="s">
        <v>735</v>
      </c>
      <c r="C157" s="157">
        <v>0</v>
      </c>
      <c r="D157" s="157">
        <v>0</v>
      </c>
      <c r="E157" s="157">
        <v>0</v>
      </c>
      <c r="F157" s="157">
        <v>0</v>
      </c>
      <c r="G157" s="157">
        <v>0</v>
      </c>
      <c r="H157" s="157">
        <v>0</v>
      </c>
      <c r="I157" s="217"/>
      <c r="J157"/>
      <c r="K157" s="217"/>
      <c r="L157" s="217"/>
      <c r="M157" s="217"/>
      <c r="N157" s="217"/>
      <c r="O157" s="286"/>
      <c r="P157" s="286"/>
      <c r="Q157" s="286"/>
      <c r="R157" s="286"/>
      <c r="S157" s="217"/>
      <c r="T157" s="217"/>
      <c r="U157" s="217"/>
      <c r="V157" s="217"/>
      <c r="W157" s="217"/>
      <c r="X157" s="217"/>
      <c r="Y157" s="217"/>
    </row>
    <row r="158" spans="2:25" s="26" customFormat="1" ht="12" customHeight="1">
      <c r="B158" s="125" t="s">
        <v>743</v>
      </c>
      <c r="C158" s="153">
        <v>1866.0438406965</v>
      </c>
      <c r="D158" s="153">
        <v>1866.4180553485</v>
      </c>
      <c r="E158" s="153">
        <v>1833.7920765115</v>
      </c>
      <c r="F158" s="153">
        <v>1848.3895462757</v>
      </c>
      <c r="G158" s="153">
        <v>1809.3998477639</v>
      </c>
      <c r="H158" s="153">
        <v>1835.0790114491001</v>
      </c>
      <c r="I158" s="286"/>
      <c r="J158"/>
      <c r="K158" s="217"/>
      <c r="L158" s="217"/>
      <c r="M158" s="217"/>
      <c r="N158" s="217"/>
      <c r="O158" s="286"/>
      <c r="P158" s="286"/>
      <c r="Q158" s="286"/>
      <c r="R158" s="286"/>
      <c r="S158" s="217"/>
      <c r="T158" s="217"/>
      <c r="U158" s="217"/>
      <c r="V158" s="217"/>
      <c r="W158" s="217"/>
      <c r="X158" s="217"/>
      <c r="Y158" s="217"/>
    </row>
    <row r="159" spans="2:25" ht="24" customHeight="1">
      <c r="B159" s="121" t="s">
        <v>241</v>
      </c>
      <c r="C159" s="157">
        <v>1880.4422960965001</v>
      </c>
      <c r="D159" s="157">
        <v>1881.4665107485</v>
      </c>
      <c r="E159" s="157">
        <v>1844.3405319115</v>
      </c>
      <c r="F159" s="157">
        <v>1852.3780016757</v>
      </c>
      <c r="G159" s="157">
        <v>1813.3883031639</v>
      </c>
      <c r="H159" s="157">
        <v>1839.3488093291</v>
      </c>
      <c r="I159" s="217"/>
      <c r="J159"/>
      <c r="K159" s="217"/>
      <c r="L159" s="217"/>
      <c r="M159" s="217"/>
      <c r="N159" s="217"/>
      <c r="O159" s="286"/>
      <c r="P159" s="286"/>
      <c r="Q159" s="286"/>
      <c r="R159" s="286"/>
      <c r="S159" s="217"/>
      <c r="T159" s="217"/>
      <c r="U159" s="217"/>
      <c r="V159" s="217"/>
      <c r="W159" s="217"/>
      <c r="X159" s="217"/>
      <c r="Y159" s="217"/>
    </row>
    <row r="160" spans="2:25" ht="22.5" hidden="1" customHeight="1">
      <c r="B160" s="121" t="s">
        <v>731</v>
      </c>
      <c r="C160" s="157">
        <v>0</v>
      </c>
      <c r="D160" s="157">
        <v>0</v>
      </c>
      <c r="E160" s="157">
        <v>0</v>
      </c>
      <c r="F160" s="157">
        <v>0</v>
      </c>
      <c r="G160" s="157">
        <v>0</v>
      </c>
      <c r="H160" s="157">
        <v>0</v>
      </c>
      <c r="I160" s="217"/>
      <c r="J160"/>
      <c r="K160" s="217"/>
      <c r="L160" s="217"/>
      <c r="M160" s="217"/>
      <c r="N160" s="217"/>
      <c r="O160" s="286"/>
      <c r="P160" s="286"/>
      <c r="Q160" s="286"/>
      <c r="R160" s="286"/>
      <c r="S160" s="217"/>
      <c r="T160" s="217"/>
      <c r="U160" s="217"/>
      <c r="V160" s="217"/>
      <c r="W160" s="217"/>
      <c r="X160" s="217"/>
      <c r="Y160" s="217"/>
    </row>
    <row r="161" spans="2:25" ht="12" customHeight="1">
      <c r="B161" s="121" t="s">
        <v>732</v>
      </c>
      <c r="C161" s="157">
        <v>1880.4422960965001</v>
      </c>
      <c r="D161" s="157">
        <v>1881.4665107485</v>
      </c>
      <c r="E161" s="157">
        <v>1844.3405319115</v>
      </c>
      <c r="F161" s="157">
        <v>1852.3780016757</v>
      </c>
      <c r="G161" s="157">
        <v>1813.3883031639</v>
      </c>
      <c r="H161" s="157">
        <v>1839.3488093291</v>
      </c>
      <c r="I161" s="217"/>
      <c r="J161"/>
      <c r="K161" s="217"/>
      <c r="L161" s="217"/>
      <c r="M161" s="217"/>
      <c r="N161" s="217"/>
      <c r="O161" s="286"/>
      <c r="P161" s="286"/>
      <c r="Q161" s="286"/>
      <c r="R161" s="286"/>
      <c r="S161" s="217"/>
      <c r="T161" s="217"/>
      <c r="U161" s="217"/>
      <c r="V161" s="217"/>
      <c r="W161" s="217"/>
      <c r="X161" s="217"/>
      <c r="Y161" s="217"/>
    </row>
    <row r="162" spans="2:25" ht="22.5" hidden="1" customHeight="1">
      <c r="B162" s="121" t="s">
        <v>733</v>
      </c>
      <c r="C162" s="157">
        <v>0</v>
      </c>
      <c r="D162" s="157">
        <v>0</v>
      </c>
      <c r="E162" s="157">
        <v>0</v>
      </c>
      <c r="F162" s="157">
        <v>0</v>
      </c>
      <c r="G162" s="157">
        <v>0</v>
      </c>
      <c r="H162" s="157">
        <v>0</v>
      </c>
      <c r="I162" s="217"/>
      <c r="J162"/>
      <c r="K162" s="217"/>
      <c r="L162" s="217"/>
      <c r="M162" s="217"/>
      <c r="N162" s="217"/>
      <c r="O162" s="286"/>
      <c r="P162" s="286"/>
      <c r="Q162" s="286"/>
      <c r="R162" s="286"/>
      <c r="S162" s="217"/>
      <c r="T162" s="217"/>
      <c r="U162" s="217"/>
      <c r="V162" s="217"/>
      <c r="W162" s="217"/>
      <c r="X162" s="217"/>
      <c r="Y162" s="217"/>
    </row>
    <row r="163" spans="2:25" ht="24" customHeight="1">
      <c r="B163" s="121" t="s">
        <v>734</v>
      </c>
      <c r="C163" s="157">
        <v>1880.4422960965001</v>
      </c>
      <c r="D163" s="157">
        <v>1881.4665107485</v>
      </c>
      <c r="E163" s="157">
        <v>1844.3405319115</v>
      </c>
      <c r="F163" s="157">
        <v>1852.3780016757</v>
      </c>
      <c r="G163" s="157">
        <v>1813.3883031639</v>
      </c>
      <c r="H163" s="157">
        <v>1839.3488093291</v>
      </c>
      <c r="I163" s="217"/>
      <c r="J163"/>
      <c r="K163" s="217"/>
      <c r="L163" s="217"/>
      <c r="M163" s="217"/>
      <c r="N163" s="217"/>
      <c r="O163" s="286"/>
      <c r="P163" s="286"/>
      <c r="Q163" s="286"/>
      <c r="R163" s="286"/>
      <c r="S163" s="217"/>
      <c r="T163" s="217"/>
      <c r="U163" s="217"/>
      <c r="V163" s="217"/>
      <c r="W163" s="217"/>
      <c r="X163" s="217"/>
      <c r="Y163" s="217"/>
    </row>
    <row r="164" spans="2:25" s="114" customFormat="1" ht="15" hidden="1">
      <c r="B164" s="121" t="s">
        <v>735</v>
      </c>
      <c r="C164" s="157">
        <v>1880.4422960965001</v>
      </c>
      <c r="D164" s="157">
        <v>1881.4665107485</v>
      </c>
      <c r="E164" s="157">
        <v>1844.3405319115</v>
      </c>
      <c r="F164" s="157">
        <v>1852.3780016757</v>
      </c>
      <c r="G164" s="157">
        <v>1813.3883031639</v>
      </c>
      <c r="H164" s="157">
        <v>1839.3488093291</v>
      </c>
      <c r="J164"/>
      <c r="O164" s="369"/>
      <c r="P164" s="369"/>
      <c r="Q164" s="369"/>
      <c r="R164" s="369"/>
    </row>
    <row r="165" spans="2:25" ht="24" customHeight="1">
      <c r="B165" s="121" t="s">
        <v>242</v>
      </c>
      <c r="C165" s="157">
        <v>14.3984554</v>
      </c>
      <c r="D165" s="157">
        <v>15.0484554</v>
      </c>
      <c r="E165" s="157">
        <v>10.5484554</v>
      </c>
      <c r="F165" s="157">
        <v>3.9884553999999999</v>
      </c>
      <c r="G165" s="157">
        <v>3.9884553999999999</v>
      </c>
      <c r="H165" s="157">
        <v>4.2697978799999996</v>
      </c>
      <c r="I165" s="217"/>
      <c r="J165"/>
      <c r="K165" s="217"/>
      <c r="L165" s="217"/>
      <c r="M165" s="217"/>
      <c r="N165" s="217"/>
      <c r="O165" s="286"/>
      <c r="P165" s="286"/>
      <c r="Q165" s="286"/>
      <c r="R165" s="286"/>
      <c r="S165" s="217"/>
      <c r="T165" s="217"/>
      <c r="U165" s="217"/>
      <c r="V165" s="217"/>
      <c r="W165" s="217"/>
      <c r="X165" s="217"/>
      <c r="Y165" s="217"/>
    </row>
    <row r="166" spans="2:25" ht="11.25" hidden="1" customHeight="1">
      <c r="B166" s="121" t="s">
        <v>731</v>
      </c>
      <c r="C166" s="157">
        <v>0</v>
      </c>
      <c r="D166" s="157">
        <v>0</v>
      </c>
      <c r="E166" s="157">
        <v>0</v>
      </c>
      <c r="F166" s="157">
        <v>0</v>
      </c>
      <c r="G166" s="157">
        <v>0</v>
      </c>
      <c r="H166" s="157">
        <v>0</v>
      </c>
      <c r="I166" s="114"/>
      <c r="J166"/>
      <c r="K166" s="114"/>
      <c r="L166" s="114"/>
      <c r="M166" s="114"/>
      <c r="N166" s="114"/>
      <c r="O166" s="369"/>
      <c r="P166" s="369"/>
      <c r="Q166" s="369"/>
      <c r="R166" s="369"/>
      <c r="S166" s="114"/>
      <c r="T166" s="114"/>
      <c r="U166" s="114"/>
      <c r="V166" s="114"/>
      <c r="W166" s="114"/>
      <c r="X166" s="114"/>
      <c r="Y166" s="114"/>
    </row>
    <row r="167" spans="2:25" ht="11.25" customHeight="1">
      <c r="B167" s="121" t="s">
        <v>732</v>
      </c>
      <c r="C167" s="157">
        <v>14.3984554</v>
      </c>
      <c r="D167" s="157">
        <v>15.0484554</v>
      </c>
      <c r="E167" s="157">
        <v>10.5484554</v>
      </c>
      <c r="F167" s="157">
        <v>3.9884553999999999</v>
      </c>
      <c r="G167" s="157">
        <v>3.9884553999999999</v>
      </c>
      <c r="H167" s="157">
        <v>4.2697978799999996</v>
      </c>
      <c r="I167" s="217"/>
      <c r="J167"/>
      <c r="K167" s="217"/>
      <c r="L167" s="217"/>
      <c r="M167" s="217"/>
      <c r="N167" s="217"/>
      <c r="O167" s="286"/>
      <c r="P167" s="286"/>
      <c r="Q167" s="286"/>
      <c r="R167" s="286"/>
      <c r="S167" s="217"/>
      <c r="T167" s="217"/>
      <c r="U167" s="217"/>
      <c r="V167" s="217"/>
      <c r="W167" s="217"/>
      <c r="X167" s="217"/>
      <c r="Y167" s="217"/>
    </row>
    <row r="168" spans="2:25" ht="11.25" hidden="1" customHeight="1">
      <c r="B168" s="121" t="s">
        <v>733</v>
      </c>
      <c r="C168" s="157">
        <v>0</v>
      </c>
      <c r="D168" s="157">
        <v>0</v>
      </c>
      <c r="E168" s="157">
        <v>0</v>
      </c>
      <c r="F168" s="157">
        <v>0</v>
      </c>
      <c r="G168" s="157">
        <v>0</v>
      </c>
      <c r="H168" s="157">
        <v>0</v>
      </c>
      <c r="I168" s="114"/>
      <c r="J168"/>
      <c r="K168" s="114"/>
      <c r="L168" s="114"/>
      <c r="M168" s="114"/>
      <c r="N168" s="114"/>
      <c r="O168" s="369"/>
      <c r="P168" s="369"/>
      <c r="Q168" s="369"/>
      <c r="R168" s="369"/>
      <c r="S168" s="114"/>
      <c r="T168" s="114"/>
      <c r="U168" s="114"/>
      <c r="V168" s="114"/>
      <c r="W168" s="114"/>
      <c r="X168" s="114"/>
      <c r="Y168" s="114"/>
    </row>
    <row r="169" spans="2:25" ht="24" customHeight="1">
      <c r="B169" s="121" t="s">
        <v>734</v>
      </c>
      <c r="C169" s="157">
        <v>14.3984554</v>
      </c>
      <c r="D169" s="157">
        <v>15.0484554</v>
      </c>
      <c r="E169" s="157">
        <v>10.5484554</v>
      </c>
      <c r="F169" s="157">
        <v>3.9884553999999999</v>
      </c>
      <c r="G169" s="157">
        <v>3.9884553999999999</v>
      </c>
      <c r="H169" s="157">
        <v>4.2697978799999996</v>
      </c>
      <c r="I169" s="217"/>
      <c r="J169"/>
      <c r="K169" s="217"/>
      <c r="L169" s="217"/>
      <c r="M169" s="217"/>
      <c r="N169" s="217"/>
      <c r="O169" s="286"/>
      <c r="P169" s="286"/>
      <c r="Q169" s="286"/>
      <c r="R169" s="286"/>
      <c r="S169" s="217"/>
      <c r="T169" s="217"/>
      <c r="U169" s="217"/>
      <c r="V169" s="217"/>
      <c r="W169" s="217"/>
      <c r="X169" s="217"/>
      <c r="Y169" s="217"/>
    </row>
    <row r="170" spans="2:25" ht="11.25" hidden="1" customHeight="1">
      <c r="B170" s="121" t="s">
        <v>735</v>
      </c>
      <c r="C170" s="157">
        <v>14.3984554</v>
      </c>
      <c r="D170" s="157">
        <v>15.0484554</v>
      </c>
      <c r="E170" s="157">
        <v>10.5484554</v>
      </c>
      <c r="F170" s="157">
        <v>3.9884553999999999</v>
      </c>
      <c r="G170" s="157">
        <v>3.9884553999999999</v>
      </c>
      <c r="H170" s="157">
        <v>4.2697978799999996</v>
      </c>
      <c r="I170" s="114"/>
      <c r="J170"/>
      <c r="K170" s="114"/>
      <c r="L170" s="114"/>
      <c r="M170" s="114"/>
      <c r="N170" s="114"/>
      <c r="O170" s="369"/>
      <c r="P170" s="369"/>
      <c r="Q170" s="369"/>
      <c r="R170" s="369"/>
      <c r="S170" s="114"/>
      <c r="T170" s="114"/>
      <c r="U170" s="114"/>
      <c r="V170" s="114"/>
      <c r="W170" s="114"/>
      <c r="X170" s="114"/>
      <c r="Y170" s="114"/>
    </row>
    <row r="171" spans="2:25" ht="22.5" hidden="1" customHeight="1">
      <c r="B171" s="121" t="s">
        <v>243</v>
      </c>
      <c r="C171" s="157">
        <v>0</v>
      </c>
      <c r="D171" s="157">
        <v>0</v>
      </c>
      <c r="E171" s="157">
        <v>0</v>
      </c>
      <c r="F171" s="157">
        <v>0</v>
      </c>
      <c r="G171" s="157">
        <v>0</v>
      </c>
      <c r="H171" s="157">
        <v>0</v>
      </c>
      <c r="I171" s="114"/>
      <c r="J171"/>
      <c r="K171" s="114"/>
      <c r="L171" s="114"/>
      <c r="M171" s="114"/>
      <c r="N171" s="114"/>
      <c r="O171" s="369"/>
      <c r="P171" s="369"/>
      <c r="Q171" s="369"/>
      <c r="R171" s="369"/>
      <c r="S171" s="114"/>
      <c r="T171" s="114"/>
      <c r="U171" s="114"/>
      <c r="V171" s="114"/>
      <c r="W171" s="114"/>
      <c r="X171" s="114"/>
      <c r="Y171" s="114"/>
    </row>
    <row r="172" spans="2:25" ht="11.25" hidden="1" customHeight="1">
      <c r="B172" s="121" t="s">
        <v>736</v>
      </c>
      <c r="C172" s="157">
        <v>0</v>
      </c>
      <c r="D172" s="157">
        <v>0</v>
      </c>
      <c r="E172" s="157">
        <v>0</v>
      </c>
      <c r="F172" s="157">
        <v>0</v>
      </c>
      <c r="G172" s="157">
        <v>0</v>
      </c>
      <c r="H172" s="157">
        <v>0</v>
      </c>
      <c r="I172" s="114"/>
      <c r="J172"/>
      <c r="K172" s="114"/>
      <c r="L172" s="114"/>
      <c r="M172" s="114"/>
      <c r="N172" s="114"/>
      <c r="O172" s="369"/>
      <c r="P172" s="369"/>
      <c r="Q172" s="369"/>
      <c r="R172" s="369"/>
      <c r="S172" s="114"/>
      <c r="T172" s="114"/>
      <c r="U172" s="114"/>
      <c r="V172" s="114"/>
      <c r="W172" s="114"/>
      <c r="X172" s="114"/>
      <c r="Y172" s="114"/>
    </row>
    <row r="173" spans="2:25" ht="11.25" hidden="1" customHeight="1">
      <c r="B173" s="121" t="s">
        <v>737</v>
      </c>
      <c r="C173" s="157">
        <v>0</v>
      </c>
      <c r="D173" s="157">
        <v>0</v>
      </c>
      <c r="E173" s="157">
        <v>0</v>
      </c>
      <c r="F173" s="157">
        <v>0</v>
      </c>
      <c r="G173" s="157">
        <v>0</v>
      </c>
      <c r="H173" s="157">
        <v>0</v>
      </c>
      <c r="I173" s="114"/>
      <c r="J173"/>
      <c r="K173" s="114"/>
      <c r="L173" s="114"/>
      <c r="M173" s="114"/>
      <c r="N173" s="114"/>
      <c r="O173" s="369"/>
      <c r="P173" s="369"/>
      <c r="Q173" s="369"/>
      <c r="R173" s="369"/>
      <c r="S173" s="114"/>
      <c r="T173" s="114"/>
      <c r="U173" s="114"/>
      <c r="V173" s="114"/>
      <c r="W173" s="114"/>
      <c r="X173" s="114"/>
      <c r="Y173" s="114"/>
    </row>
    <row r="174" spans="2:25" ht="11.25" hidden="1" customHeight="1">
      <c r="B174" s="121" t="s">
        <v>738</v>
      </c>
      <c r="C174" s="157">
        <v>0</v>
      </c>
      <c r="D174" s="157">
        <v>0</v>
      </c>
      <c r="E174" s="157">
        <v>0</v>
      </c>
      <c r="F174" s="157">
        <v>0</v>
      </c>
      <c r="G174" s="157">
        <v>0</v>
      </c>
      <c r="H174" s="157">
        <v>0</v>
      </c>
      <c r="I174" s="114"/>
      <c r="J174"/>
      <c r="K174" s="114"/>
      <c r="L174" s="114"/>
      <c r="M174" s="114"/>
      <c r="N174" s="114"/>
      <c r="O174" s="369"/>
      <c r="P174" s="369"/>
      <c r="Q174" s="369"/>
      <c r="R174" s="369"/>
      <c r="S174" s="114"/>
      <c r="T174" s="114"/>
      <c r="U174" s="114"/>
      <c r="V174" s="114"/>
      <c r="W174" s="114"/>
      <c r="X174" s="114"/>
      <c r="Y174" s="114"/>
    </row>
    <row r="175" spans="2:25" ht="11.25" hidden="1" customHeight="1">
      <c r="B175" s="121" t="s">
        <v>331</v>
      </c>
      <c r="C175" s="157">
        <v>0</v>
      </c>
      <c r="D175" s="157">
        <v>0</v>
      </c>
      <c r="E175" s="157">
        <v>0</v>
      </c>
      <c r="F175" s="157">
        <v>0</v>
      </c>
      <c r="G175" s="157">
        <v>0</v>
      </c>
      <c r="H175" s="157">
        <v>0</v>
      </c>
      <c r="I175" s="114"/>
      <c r="J175"/>
      <c r="K175" s="114"/>
      <c r="L175" s="114"/>
      <c r="M175" s="114"/>
      <c r="N175" s="114"/>
      <c r="O175" s="369"/>
      <c r="P175" s="369"/>
      <c r="Q175" s="369"/>
      <c r="R175" s="369"/>
      <c r="S175" s="114"/>
      <c r="T175" s="114"/>
      <c r="U175" s="114"/>
      <c r="V175" s="114"/>
      <c r="W175" s="114"/>
      <c r="X175" s="114"/>
      <c r="Y175" s="114"/>
    </row>
    <row r="176" spans="2:25" ht="11.25" hidden="1" customHeight="1">
      <c r="B176" s="121" t="s">
        <v>241</v>
      </c>
      <c r="C176" s="157">
        <v>0</v>
      </c>
      <c r="D176" s="157">
        <v>0</v>
      </c>
      <c r="E176" s="157">
        <v>0</v>
      </c>
      <c r="F176" s="157">
        <v>0</v>
      </c>
      <c r="G176" s="157">
        <v>0</v>
      </c>
      <c r="H176" s="157">
        <v>0</v>
      </c>
      <c r="I176" s="114"/>
      <c r="J176"/>
      <c r="K176" s="114"/>
      <c r="L176" s="114"/>
      <c r="M176" s="114"/>
      <c r="N176" s="114"/>
      <c r="O176" s="369"/>
      <c r="P176" s="369"/>
      <c r="Q176" s="369"/>
      <c r="R176" s="369"/>
      <c r="S176" s="114"/>
      <c r="T176" s="114"/>
      <c r="U176" s="114"/>
      <c r="V176" s="114"/>
      <c r="W176" s="114"/>
      <c r="X176" s="114"/>
      <c r="Y176" s="114"/>
    </row>
    <row r="177" spans="2:25" s="114" customFormat="1" ht="24" hidden="1">
      <c r="B177" s="121" t="s">
        <v>731</v>
      </c>
      <c r="C177" s="157">
        <v>0</v>
      </c>
      <c r="D177" s="157">
        <v>0</v>
      </c>
      <c r="E177" s="157">
        <v>0</v>
      </c>
      <c r="F177" s="157">
        <v>0</v>
      </c>
      <c r="G177" s="157">
        <v>0</v>
      </c>
      <c r="H177" s="157">
        <v>0</v>
      </c>
      <c r="J177"/>
      <c r="O177" s="369"/>
      <c r="P177" s="369"/>
      <c r="Q177" s="369"/>
      <c r="R177" s="369"/>
    </row>
    <row r="178" spans="2:25" s="114" customFormat="1" ht="15" hidden="1">
      <c r="B178" s="121" t="s">
        <v>732</v>
      </c>
      <c r="C178" s="157">
        <v>0</v>
      </c>
      <c r="D178" s="157">
        <v>0</v>
      </c>
      <c r="E178" s="157">
        <v>0</v>
      </c>
      <c r="F178" s="157">
        <v>0</v>
      </c>
      <c r="G178" s="157">
        <v>0</v>
      </c>
      <c r="H178" s="157">
        <v>0</v>
      </c>
      <c r="J178"/>
      <c r="O178" s="369"/>
      <c r="P178" s="369"/>
      <c r="Q178" s="369"/>
      <c r="R178" s="369"/>
    </row>
    <row r="179" spans="2:25" s="114" customFormat="1" ht="15" hidden="1">
      <c r="B179" s="121" t="s">
        <v>733</v>
      </c>
      <c r="C179" s="157">
        <v>0</v>
      </c>
      <c r="D179" s="157">
        <v>0</v>
      </c>
      <c r="E179" s="157">
        <v>0</v>
      </c>
      <c r="F179" s="157">
        <v>0</v>
      </c>
      <c r="G179" s="157">
        <v>0</v>
      </c>
      <c r="H179" s="157">
        <v>0</v>
      </c>
      <c r="J179"/>
      <c r="O179" s="369"/>
      <c r="P179" s="369"/>
      <c r="Q179" s="369"/>
      <c r="R179" s="369"/>
    </row>
    <row r="180" spans="2:25" s="114" customFormat="1" ht="24" hidden="1">
      <c r="B180" s="121" t="s">
        <v>734</v>
      </c>
      <c r="C180" s="157">
        <v>0</v>
      </c>
      <c r="D180" s="157">
        <v>0</v>
      </c>
      <c r="E180" s="157">
        <v>0</v>
      </c>
      <c r="F180" s="157">
        <v>0</v>
      </c>
      <c r="G180" s="157">
        <v>0</v>
      </c>
      <c r="H180" s="157">
        <v>0</v>
      </c>
      <c r="J180"/>
      <c r="O180" s="369"/>
      <c r="P180" s="369"/>
      <c r="Q180" s="369"/>
      <c r="R180" s="369"/>
    </row>
    <row r="181" spans="2:25" s="114" customFormat="1" ht="15" hidden="1">
      <c r="B181" s="121" t="s">
        <v>735</v>
      </c>
      <c r="C181" s="157">
        <v>0</v>
      </c>
      <c r="D181" s="157">
        <v>0</v>
      </c>
      <c r="E181" s="157">
        <v>0</v>
      </c>
      <c r="F181" s="157">
        <v>0</v>
      </c>
      <c r="G181" s="157">
        <v>0</v>
      </c>
      <c r="H181" s="157">
        <v>0</v>
      </c>
      <c r="J181"/>
      <c r="O181" s="369"/>
      <c r="P181" s="369"/>
      <c r="Q181" s="369"/>
      <c r="R181" s="369"/>
    </row>
    <row r="182" spans="2:25" ht="11.25" hidden="1" customHeight="1">
      <c r="B182" s="121" t="s">
        <v>242</v>
      </c>
      <c r="C182" s="157">
        <v>0</v>
      </c>
      <c r="D182" s="157">
        <v>0</v>
      </c>
      <c r="E182" s="157">
        <v>0</v>
      </c>
      <c r="F182" s="157">
        <v>0</v>
      </c>
      <c r="G182" s="157">
        <v>0</v>
      </c>
      <c r="H182" s="157">
        <v>0</v>
      </c>
      <c r="I182" s="114"/>
      <c r="J182"/>
      <c r="K182" s="114"/>
      <c r="L182" s="114"/>
      <c r="M182" s="114"/>
      <c r="N182" s="114"/>
      <c r="O182" s="369"/>
      <c r="P182" s="369"/>
      <c r="Q182" s="369"/>
      <c r="R182" s="369"/>
      <c r="S182" s="114"/>
      <c r="T182" s="114"/>
      <c r="U182" s="114"/>
      <c r="V182" s="114"/>
      <c r="W182" s="114"/>
      <c r="X182" s="114"/>
      <c r="Y182" s="114"/>
    </row>
    <row r="183" spans="2:25" s="114" customFormat="1" ht="24" hidden="1">
      <c r="B183" s="121" t="s">
        <v>731</v>
      </c>
      <c r="C183" s="157">
        <v>0</v>
      </c>
      <c r="D183" s="157">
        <v>0</v>
      </c>
      <c r="E183" s="157">
        <v>0</v>
      </c>
      <c r="F183" s="157">
        <v>0</v>
      </c>
      <c r="G183" s="157">
        <v>0</v>
      </c>
      <c r="H183" s="157">
        <v>0</v>
      </c>
      <c r="J183"/>
      <c r="O183" s="369"/>
      <c r="P183" s="369"/>
      <c r="Q183" s="369"/>
      <c r="R183" s="369"/>
    </row>
    <row r="184" spans="2:25" s="114" customFormat="1" ht="15" hidden="1">
      <c r="B184" s="121" t="s">
        <v>732</v>
      </c>
      <c r="C184" s="157">
        <v>0</v>
      </c>
      <c r="D184" s="157">
        <v>0</v>
      </c>
      <c r="E184" s="157">
        <v>0</v>
      </c>
      <c r="F184" s="157">
        <v>0</v>
      </c>
      <c r="G184" s="157">
        <v>0</v>
      </c>
      <c r="H184" s="157">
        <v>0</v>
      </c>
      <c r="J184"/>
      <c r="O184" s="369"/>
      <c r="P184" s="369"/>
      <c r="Q184" s="369"/>
      <c r="R184" s="369"/>
    </row>
    <row r="185" spans="2:25" s="114" customFormat="1" ht="15" hidden="1">
      <c r="B185" s="121" t="s">
        <v>733</v>
      </c>
      <c r="C185" s="157">
        <v>0</v>
      </c>
      <c r="D185" s="157">
        <v>0</v>
      </c>
      <c r="E185" s="157">
        <v>0</v>
      </c>
      <c r="F185" s="157">
        <v>0</v>
      </c>
      <c r="G185" s="157">
        <v>0</v>
      </c>
      <c r="H185" s="157">
        <v>0</v>
      </c>
      <c r="J185"/>
      <c r="O185" s="369"/>
      <c r="P185" s="369"/>
      <c r="Q185" s="369"/>
      <c r="R185" s="369"/>
    </row>
    <row r="186" spans="2:25" s="114" customFormat="1" ht="24" hidden="1">
      <c r="B186" s="121" t="s">
        <v>734</v>
      </c>
      <c r="C186" s="157">
        <v>0</v>
      </c>
      <c r="D186" s="157">
        <v>0</v>
      </c>
      <c r="E186" s="157">
        <v>0</v>
      </c>
      <c r="F186" s="157">
        <v>0</v>
      </c>
      <c r="G186" s="157">
        <v>0</v>
      </c>
      <c r="H186" s="157">
        <v>0</v>
      </c>
      <c r="J186"/>
      <c r="O186" s="369"/>
      <c r="P186" s="369"/>
      <c r="Q186" s="369"/>
      <c r="R186" s="369"/>
    </row>
    <row r="187" spans="2:25" ht="11.25" hidden="1" customHeight="1">
      <c r="B187" s="121" t="s">
        <v>735</v>
      </c>
      <c r="C187" s="157">
        <v>0</v>
      </c>
      <c r="D187" s="157">
        <v>0</v>
      </c>
      <c r="E187" s="157">
        <v>0</v>
      </c>
      <c r="F187" s="157">
        <v>0</v>
      </c>
      <c r="G187" s="157">
        <v>0</v>
      </c>
      <c r="H187" s="157">
        <v>0</v>
      </c>
      <c r="I187" s="114"/>
      <c r="J187"/>
      <c r="K187" s="114"/>
      <c r="L187" s="114"/>
      <c r="M187" s="114"/>
      <c r="N187" s="114"/>
      <c r="O187" s="369"/>
      <c r="P187" s="369"/>
      <c r="Q187" s="369"/>
      <c r="R187" s="369"/>
      <c r="S187" s="114"/>
      <c r="T187" s="114"/>
      <c r="U187" s="114"/>
      <c r="V187" s="114"/>
      <c r="W187" s="114"/>
      <c r="X187" s="114"/>
      <c r="Y187" s="114"/>
    </row>
    <row r="188" spans="2:25" ht="11.25" hidden="1" customHeight="1">
      <c r="B188" s="121" t="s">
        <v>243</v>
      </c>
      <c r="C188" s="157">
        <v>0</v>
      </c>
      <c r="D188" s="157">
        <v>0</v>
      </c>
      <c r="E188" s="157">
        <v>0</v>
      </c>
      <c r="F188" s="157">
        <v>0</v>
      </c>
      <c r="G188" s="157">
        <v>0</v>
      </c>
      <c r="H188" s="157">
        <v>0</v>
      </c>
      <c r="I188" s="114"/>
      <c r="J188"/>
      <c r="K188" s="114"/>
      <c r="L188" s="114"/>
      <c r="M188" s="114"/>
      <c r="N188" s="114"/>
      <c r="O188" s="369"/>
      <c r="P188" s="369"/>
      <c r="Q188" s="369"/>
      <c r="R188" s="369"/>
      <c r="S188" s="114"/>
      <c r="T188" s="114"/>
      <c r="U188" s="114"/>
      <c r="V188" s="114"/>
      <c r="W188" s="114"/>
      <c r="X188" s="114"/>
      <c r="Y188" s="114"/>
    </row>
    <row r="189" spans="2:25" ht="11.25" hidden="1" customHeight="1">
      <c r="B189" s="121" t="s">
        <v>736</v>
      </c>
      <c r="C189" s="157">
        <v>0</v>
      </c>
      <c r="D189" s="157">
        <v>0</v>
      </c>
      <c r="E189" s="157">
        <v>0</v>
      </c>
      <c r="F189" s="157">
        <v>0</v>
      </c>
      <c r="G189" s="157">
        <v>0</v>
      </c>
      <c r="H189" s="157">
        <v>0</v>
      </c>
      <c r="I189" s="114"/>
      <c r="J189"/>
      <c r="K189" s="114"/>
      <c r="L189" s="114"/>
      <c r="M189" s="114"/>
      <c r="N189" s="114"/>
      <c r="O189" s="369"/>
      <c r="P189" s="369"/>
      <c r="Q189" s="369"/>
      <c r="R189" s="369"/>
      <c r="S189" s="114"/>
      <c r="T189" s="114"/>
      <c r="U189" s="114"/>
      <c r="V189" s="114"/>
      <c r="W189" s="114"/>
      <c r="X189" s="114"/>
      <c r="Y189" s="114"/>
    </row>
    <row r="190" spans="2:25" ht="11.25" hidden="1" customHeight="1">
      <c r="B190" s="121" t="s">
        <v>737</v>
      </c>
      <c r="C190" s="157">
        <v>0</v>
      </c>
      <c r="D190" s="157">
        <v>0</v>
      </c>
      <c r="E190" s="157">
        <v>0</v>
      </c>
      <c r="F190" s="157">
        <v>0</v>
      </c>
      <c r="G190" s="157">
        <v>0</v>
      </c>
      <c r="H190" s="157">
        <v>0</v>
      </c>
      <c r="I190" s="114"/>
      <c r="J190"/>
      <c r="K190" s="114"/>
      <c r="L190" s="114"/>
      <c r="M190" s="114"/>
      <c r="N190" s="114"/>
      <c r="O190" s="369"/>
      <c r="P190" s="369"/>
      <c r="Q190" s="369"/>
      <c r="R190" s="369"/>
      <c r="S190" s="114"/>
      <c r="T190" s="114"/>
      <c r="U190" s="114"/>
      <c r="V190" s="114"/>
      <c r="W190" s="114"/>
      <c r="X190" s="114"/>
      <c r="Y190" s="114"/>
    </row>
    <row r="191" spans="2:25" ht="12" hidden="1" customHeight="1">
      <c r="B191" s="121" t="s">
        <v>738</v>
      </c>
      <c r="C191" s="157">
        <v>0</v>
      </c>
      <c r="D191" s="157">
        <v>0</v>
      </c>
      <c r="E191" s="157">
        <v>0</v>
      </c>
      <c r="F191" s="157">
        <v>0</v>
      </c>
      <c r="G191" s="157">
        <v>0</v>
      </c>
      <c r="H191" s="157">
        <v>0</v>
      </c>
      <c r="I191" s="114"/>
      <c r="J191"/>
      <c r="K191" s="114"/>
      <c r="L191" s="114"/>
      <c r="M191" s="114"/>
      <c r="N191" s="114"/>
      <c r="O191" s="369"/>
      <c r="P191" s="369"/>
      <c r="Q191" s="369"/>
      <c r="R191" s="369"/>
      <c r="S191" s="114"/>
      <c r="T191" s="114"/>
      <c r="U191" s="114"/>
      <c r="V191" s="114"/>
      <c r="W191" s="114"/>
      <c r="X191" s="114"/>
      <c r="Y191" s="114"/>
    </row>
    <row r="192" spans="2:25" s="26" customFormat="1" ht="11.25" customHeight="1">
      <c r="B192" s="125" t="s">
        <v>744</v>
      </c>
      <c r="C192" s="153">
        <v>1039.2414367829999</v>
      </c>
      <c r="D192" s="153">
        <v>1037.8319801086</v>
      </c>
      <c r="E192" s="153">
        <v>1009.0534960791</v>
      </c>
      <c r="F192" s="153">
        <v>1019.9837943675</v>
      </c>
      <c r="G192" s="153">
        <v>1001.4149962289</v>
      </c>
      <c r="H192" s="153">
        <v>1010.0636941890999</v>
      </c>
      <c r="I192" s="217"/>
      <c r="J192"/>
      <c r="K192" s="217"/>
      <c r="L192" s="217"/>
      <c r="M192" s="217"/>
      <c r="N192" s="217"/>
      <c r="O192" s="286"/>
      <c r="P192" s="286"/>
      <c r="Q192" s="286"/>
      <c r="R192" s="286"/>
      <c r="S192" s="217"/>
      <c r="T192" s="217"/>
      <c r="U192" s="217"/>
      <c r="V192" s="217"/>
      <c r="W192" s="217"/>
      <c r="X192" s="217"/>
      <c r="Y192" s="217"/>
    </row>
    <row r="193" spans="2:25" ht="24" customHeight="1">
      <c r="B193" s="121" t="s">
        <v>241</v>
      </c>
      <c r="C193" s="157">
        <v>1053.639892183</v>
      </c>
      <c r="D193" s="157">
        <v>1052.8804355085999</v>
      </c>
      <c r="E193" s="157">
        <v>1019.6019514791</v>
      </c>
      <c r="F193" s="157">
        <v>1023.9722497675</v>
      </c>
      <c r="G193" s="157">
        <v>1005.4034516289</v>
      </c>
      <c r="H193" s="157">
        <v>1014.3334920691</v>
      </c>
      <c r="I193" s="286"/>
      <c r="J193"/>
      <c r="K193" s="217"/>
      <c r="L193" s="217"/>
      <c r="M193" s="217"/>
      <c r="N193" s="217"/>
      <c r="O193" s="286"/>
      <c r="P193" s="286"/>
      <c r="Q193" s="286"/>
      <c r="R193" s="286"/>
      <c r="S193" s="217"/>
      <c r="T193" s="217"/>
      <c r="U193" s="217"/>
      <c r="V193" s="217"/>
      <c r="W193" s="217"/>
      <c r="X193" s="217"/>
      <c r="Y193" s="217"/>
    </row>
    <row r="194" spans="2:25" ht="11.25" hidden="1" customHeight="1">
      <c r="B194" s="121" t="s">
        <v>731</v>
      </c>
      <c r="C194" s="157">
        <v>0</v>
      </c>
      <c r="D194" s="157">
        <v>0</v>
      </c>
      <c r="E194" s="157">
        <v>0</v>
      </c>
      <c r="F194" s="157">
        <v>0</v>
      </c>
      <c r="G194" s="157">
        <v>0</v>
      </c>
      <c r="H194" s="157">
        <v>0</v>
      </c>
      <c r="I194" s="217"/>
      <c r="J194"/>
      <c r="K194" s="217"/>
      <c r="L194" s="217"/>
      <c r="M194" s="217"/>
      <c r="N194" s="217"/>
      <c r="O194" s="286"/>
      <c r="P194" s="286"/>
      <c r="Q194" s="286"/>
      <c r="R194" s="286"/>
      <c r="S194" s="217"/>
      <c r="T194" s="217"/>
      <c r="U194" s="217"/>
      <c r="V194" s="217"/>
      <c r="W194" s="217"/>
      <c r="X194" s="217"/>
      <c r="Y194" s="217"/>
    </row>
    <row r="195" spans="2:25" ht="11.25" customHeight="1">
      <c r="B195" s="121" t="s">
        <v>732</v>
      </c>
      <c r="C195" s="157">
        <v>1053.639892183</v>
      </c>
      <c r="D195" s="157">
        <v>1052.8804355085999</v>
      </c>
      <c r="E195" s="157">
        <v>1019.6019514791</v>
      </c>
      <c r="F195" s="157">
        <v>1023.9722497675</v>
      </c>
      <c r="G195" s="157">
        <v>1005.4034516289</v>
      </c>
      <c r="H195" s="157">
        <v>1014.3334920691</v>
      </c>
      <c r="I195" s="217"/>
      <c r="J195"/>
      <c r="K195" s="217"/>
      <c r="L195" s="217"/>
      <c r="M195" s="217"/>
      <c r="N195" s="217"/>
      <c r="O195" s="286"/>
      <c r="P195" s="286"/>
      <c r="Q195" s="286"/>
      <c r="R195" s="286"/>
      <c r="S195" s="217"/>
      <c r="T195" s="217"/>
      <c r="U195" s="217"/>
      <c r="V195" s="217"/>
      <c r="W195" s="217"/>
      <c r="X195" s="217"/>
      <c r="Y195" s="217"/>
    </row>
    <row r="196" spans="2:25" ht="11.25" hidden="1" customHeight="1">
      <c r="B196" s="121" t="s">
        <v>733</v>
      </c>
      <c r="C196" s="157">
        <v>0</v>
      </c>
      <c r="D196" s="157">
        <v>0</v>
      </c>
      <c r="E196" s="157">
        <v>0</v>
      </c>
      <c r="F196" s="157">
        <v>0</v>
      </c>
      <c r="G196" s="157">
        <v>0</v>
      </c>
      <c r="H196" s="157">
        <v>0</v>
      </c>
      <c r="I196" s="217"/>
      <c r="J196"/>
      <c r="K196" s="217"/>
      <c r="L196" s="217"/>
      <c r="M196" s="217"/>
      <c r="N196" s="217"/>
      <c r="O196" s="286"/>
      <c r="P196" s="286"/>
      <c r="Q196" s="286"/>
      <c r="R196" s="286"/>
      <c r="S196" s="217"/>
      <c r="T196" s="217"/>
      <c r="U196" s="217"/>
      <c r="V196" s="217"/>
      <c r="W196" s="217"/>
      <c r="X196" s="217"/>
      <c r="Y196" s="217"/>
    </row>
    <row r="197" spans="2:25" ht="24" customHeight="1">
      <c r="B197" s="121" t="s">
        <v>734</v>
      </c>
      <c r="C197" s="157">
        <v>1053.639892183</v>
      </c>
      <c r="D197" s="157">
        <v>1052.8804355085999</v>
      </c>
      <c r="E197" s="157">
        <v>1019.6019514791</v>
      </c>
      <c r="F197" s="157">
        <v>1023.9722497675</v>
      </c>
      <c r="G197" s="157">
        <v>1005.4034516289</v>
      </c>
      <c r="H197" s="157">
        <v>1014.3334920691</v>
      </c>
      <c r="I197" s="217"/>
      <c r="J197"/>
      <c r="K197" s="217"/>
      <c r="L197" s="217"/>
      <c r="M197" s="217"/>
      <c r="N197" s="217"/>
      <c r="O197" s="286"/>
      <c r="P197" s="286"/>
      <c r="Q197" s="286"/>
      <c r="R197" s="286"/>
      <c r="S197" s="217"/>
      <c r="T197" s="217"/>
      <c r="U197" s="217"/>
      <c r="V197" s="217"/>
      <c r="W197" s="217"/>
      <c r="X197" s="217"/>
      <c r="Y197" s="217"/>
    </row>
    <row r="198" spans="2:25" ht="11.25" hidden="1" customHeight="1">
      <c r="B198" s="121" t="s">
        <v>735</v>
      </c>
      <c r="C198" s="157">
        <v>1053.639892183</v>
      </c>
      <c r="D198" s="157">
        <v>1052.8804355085999</v>
      </c>
      <c r="E198" s="157">
        <v>1019.6019514791</v>
      </c>
      <c r="F198" s="157">
        <v>1023.9722497675</v>
      </c>
      <c r="G198" s="157">
        <v>1005.4034516289</v>
      </c>
      <c r="H198" s="157">
        <v>1014.3334920691</v>
      </c>
      <c r="I198" s="114"/>
      <c r="J198"/>
      <c r="K198" s="114"/>
      <c r="L198" s="114"/>
      <c r="M198" s="114"/>
      <c r="N198" s="114"/>
      <c r="O198" s="369"/>
      <c r="P198" s="369"/>
      <c r="Q198" s="369"/>
      <c r="R198" s="369"/>
      <c r="S198" s="114"/>
      <c r="T198" s="114"/>
      <c r="U198" s="114"/>
      <c r="V198" s="114"/>
      <c r="W198" s="114"/>
      <c r="X198" s="114"/>
      <c r="Y198" s="114"/>
    </row>
    <row r="199" spans="2:25" s="114" customFormat="1" ht="24" customHeight="1">
      <c r="B199" s="121" t="s">
        <v>242</v>
      </c>
      <c r="C199" s="157">
        <v>14.3984554</v>
      </c>
      <c r="D199" s="157">
        <v>15.0484554</v>
      </c>
      <c r="E199" s="157">
        <v>10.5484554</v>
      </c>
      <c r="F199" s="157">
        <v>3.9884553999999999</v>
      </c>
      <c r="G199" s="157">
        <v>3.9884553999999999</v>
      </c>
      <c r="H199" s="157">
        <v>4.2697978799999996</v>
      </c>
      <c r="I199" s="217"/>
      <c r="J199"/>
      <c r="K199" s="217"/>
      <c r="L199" s="217"/>
      <c r="M199" s="217"/>
      <c r="N199" s="217"/>
      <c r="O199" s="286"/>
      <c r="P199" s="286"/>
      <c r="Q199" s="286"/>
      <c r="R199" s="286"/>
      <c r="S199" s="217"/>
      <c r="T199" s="217"/>
      <c r="U199" s="217"/>
      <c r="V199" s="217"/>
      <c r="W199" s="217"/>
      <c r="X199" s="217"/>
      <c r="Y199" s="217"/>
    </row>
    <row r="200" spans="2:25" ht="11.25" hidden="1" customHeight="1">
      <c r="B200" s="121" t="s">
        <v>731</v>
      </c>
      <c r="C200" s="157">
        <v>0</v>
      </c>
      <c r="D200" s="157">
        <v>0</v>
      </c>
      <c r="E200" s="157">
        <v>0</v>
      </c>
      <c r="F200" s="157">
        <v>0</v>
      </c>
      <c r="G200" s="157">
        <v>0</v>
      </c>
      <c r="H200" s="157">
        <v>0</v>
      </c>
      <c r="I200" s="114"/>
      <c r="J200"/>
      <c r="K200" s="114"/>
      <c r="L200" s="114"/>
      <c r="M200" s="114"/>
      <c r="N200" s="114"/>
      <c r="O200" s="369"/>
      <c r="P200" s="369"/>
      <c r="Q200" s="369"/>
      <c r="R200" s="369"/>
      <c r="S200" s="114"/>
      <c r="T200" s="114"/>
      <c r="U200" s="114"/>
      <c r="V200" s="114"/>
      <c r="W200" s="114"/>
      <c r="X200" s="114"/>
      <c r="Y200" s="114"/>
    </row>
    <row r="201" spans="2:25" s="114" customFormat="1" ht="15">
      <c r="B201" s="121" t="s">
        <v>732</v>
      </c>
      <c r="C201" s="157">
        <v>14.3984554</v>
      </c>
      <c r="D201" s="157">
        <v>15.0484554</v>
      </c>
      <c r="E201" s="157">
        <v>10.5484554</v>
      </c>
      <c r="F201" s="157">
        <v>3.9884553999999999</v>
      </c>
      <c r="G201" s="157">
        <v>3.9884553999999999</v>
      </c>
      <c r="H201" s="157">
        <v>4.2697978799999996</v>
      </c>
      <c r="I201" s="217"/>
      <c r="J201"/>
      <c r="K201" s="217"/>
      <c r="L201" s="217"/>
      <c r="M201" s="217"/>
      <c r="N201" s="217"/>
      <c r="O201" s="286"/>
      <c r="P201" s="286"/>
      <c r="Q201" s="286"/>
      <c r="R201" s="286"/>
      <c r="S201" s="217"/>
      <c r="T201" s="217"/>
      <c r="U201" s="217"/>
      <c r="V201" s="217"/>
      <c r="W201" s="217"/>
      <c r="X201" s="217"/>
      <c r="Y201" s="217"/>
    </row>
    <row r="202" spans="2:25" ht="11.25" hidden="1" customHeight="1">
      <c r="B202" s="121" t="s">
        <v>733</v>
      </c>
      <c r="C202" s="157">
        <v>0</v>
      </c>
      <c r="D202" s="157">
        <v>0</v>
      </c>
      <c r="E202" s="157">
        <v>0</v>
      </c>
      <c r="F202" s="157">
        <v>0</v>
      </c>
      <c r="G202" s="157">
        <v>0</v>
      </c>
      <c r="H202" s="157">
        <v>0</v>
      </c>
      <c r="I202" s="114"/>
      <c r="J202"/>
      <c r="K202" s="114"/>
      <c r="L202" s="114"/>
      <c r="M202" s="114"/>
      <c r="N202" s="114"/>
      <c r="O202" s="369"/>
      <c r="P202" s="369"/>
      <c r="Q202" s="369"/>
      <c r="R202" s="369"/>
      <c r="S202" s="114"/>
      <c r="T202" s="114"/>
      <c r="U202" s="114"/>
      <c r="V202" s="114"/>
      <c r="W202" s="114"/>
      <c r="X202" s="114"/>
      <c r="Y202" s="114"/>
    </row>
    <row r="203" spans="2:25" ht="24" customHeight="1">
      <c r="B203" s="121" t="s">
        <v>734</v>
      </c>
      <c r="C203" s="157">
        <v>14.3984554</v>
      </c>
      <c r="D203" s="157">
        <v>15.0484554</v>
      </c>
      <c r="E203" s="157">
        <v>10.5484554</v>
      </c>
      <c r="F203" s="157">
        <v>3.9884553999999999</v>
      </c>
      <c r="G203" s="157">
        <v>3.9884553999999999</v>
      </c>
      <c r="H203" s="157">
        <v>4.2697978799999996</v>
      </c>
      <c r="I203" s="217"/>
      <c r="J203"/>
      <c r="K203" s="217"/>
      <c r="L203" s="217"/>
      <c r="M203" s="217"/>
      <c r="N203" s="217"/>
      <c r="O203" s="286"/>
      <c r="P203" s="286"/>
      <c r="Q203" s="286"/>
      <c r="R203" s="286"/>
      <c r="S203" s="217"/>
      <c r="T203" s="217"/>
      <c r="U203" s="217"/>
      <c r="V203" s="217"/>
      <c r="W203" s="217"/>
      <c r="X203" s="217"/>
      <c r="Y203" s="217"/>
    </row>
    <row r="204" spans="2:25" ht="11.25" hidden="1" customHeight="1">
      <c r="B204" s="121" t="s">
        <v>735</v>
      </c>
      <c r="C204" s="157">
        <v>14.3984554</v>
      </c>
      <c r="D204" s="157">
        <v>15.0484554</v>
      </c>
      <c r="E204" s="157">
        <v>10.5484554</v>
      </c>
      <c r="F204" s="157">
        <v>3.9884553999999999</v>
      </c>
      <c r="G204" s="157">
        <v>3.9884553999999999</v>
      </c>
      <c r="H204" s="157">
        <v>4.2697978799999996</v>
      </c>
      <c r="I204" s="217"/>
      <c r="J204"/>
      <c r="K204" s="217"/>
      <c r="L204" s="217"/>
      <c r="M204" s="217"/>
      <c r="N204" s="217"/>
      <c r="O204" s="286"/>
      <c r="P204" s="286"/>
      <c r="Q204" s="286"/>
      <c r="R204" s="286"/>
      <c r="S204" s="217"/>
      <c r="T204" s="217"/>
      <c r="U204" s="217"/>
      <c r="V204" s="217"/>
      <c r="W204" s="217"/>
      <c r="X204" s="217"/>
      <c r="Y204" s="217"/>
    </row>
    <row r="205" spans="2:25" s="114" customFormat="1" ht="15" hidden="1">
      <c r="B205" s="121" t="s">
        <v>243</v>
      </c>
      <c r="C205" s="157">
        <v>0</v>
      </c>
      <c r="D205" s="157">
        <v>0</v>
      </c>
      <c r="E205" s="157">
        <v>0</v>
      </c>
      <c r="F205" s="157">
        <v>0</v>
      </c>
      <c r="G205" s="157">
        <v>0</v>
      </c>
      <c r="H205" s="157">
        <v>0</v>
      </c>
      <c r="J205"/>
      <c r="O205" s="369"/>
      <c r="P205" s="369"/>
      <c r="Q205" s="369"/>
      <c r="R205" s="369"/>
    </row>
    <row r="206" spans="2:25" ht="11.25" hidden="1" customHeight="1">
      <c r="B206" s="121" t="s">
        <v>736</v>
      </c>
      <c r="C206" s="157">
        <v>0</v>
      </c>
      <c r="D206" s="157">
        <v>0</v>
      </c>
      <c r="E206" s="157">
        <v>0</v>
      </c>
      <c r="F206" s="157">
        <v>0</v>
      </c>
      <c r="G206" s="157">
        <v>0</v>
      </c>
      <c r="H206" s="157">
        <v>0</v>
      </c>
      <c r="I206" s="114"/>
      <c r="J206"/>
      <c r="K206" s="114"/>
      <c r="L206" s="114"/>
      <c r="M206" s="114"/>
      <c r="N206" s="114"/>
      <c r="O206" s="369"/>
      <c r="P206" s="369"/>
      <c r="Q206" s="369"/>
      <c r="R206" s="369"/>
      <c r="S206" s="114"/>
      <c r="T206" s="114"/>
      <c r="U206" s="114"/>
      <c r="V206" s="114"/>
      <c r="W206" s="114"/>
      <c r="X206" s="114"/>
      <c r="Y206" s="114"/>
    </row>
    <row r="207" spans="2:25" s="114" customFormat="1" ht="24" hidden="1">
      <c r="B207" s="121" t="s">
        <v>737</v>
      </c>
      <c r="C207" s="157">
        <v>0</v>
      </c>
      <c r="D207" s="157">
        <v>0</v>
      </c>
      <c r="E207" s="157">
        <v>0</v>
      </c>
      <c r="F207" s="157">
        <v>0</v>
      </c>
      <c r="G207" s="157">
        <v>0</v>
      </c>
      <c r="H207" s="157">
        <v>0</v>
      </c>
      <c r="J207"/>
      <c r="O207" s="369"/>
      <c r="P207" s="369"/>
      <c r="Q207" s="369"/>
      <c r="R207" s="369"/>
    </row>
    <row r="208" spans="2:25" s="114" customFormat="1" ht="24" hidden="1">
      <c r="B208" s="121" t="s">
        <v>738</v>
      </c>
      <c r="C208" s="157">
        <v>0</v>
      </c>
      <c r="D208" s="157">
        <v>0</v>
      </c>
      <c r="E208" s="157">
        <v>0</v>
      </c>
      <c r="F208" s="157">
        <v>0</v>
      </c>
      <c r="G208" s="157">
        <v>0</v>
      </c>
      <c r="H208" s="157">
        <v>0</v>
      </c>
      <c r="J208"/>
      <c r="O208" s="369"/>
      <c r="P208" s="369"/>
      <c r="Q208" s="369"/>
      <c r="R208" s="369"/>
    </row>
    <row r="209" spans="2:25" s="217" customFormat="1" ht="12" customHeight="1">
      <c r="B209" s="125" t="s">
        <v>745</v>
      </c>
      <c r="C209" s="153">
        <v>273.32240391350001</v>
      </c>
      <c r="D209" s="153">
        <v>275.10607523990001</v>
      </c>
      <c r="E209" s="153">
        <v>271.25858043239998</v>
      </c>
      <c r="F209" s="153">
        <v>274.92575190820003</v>
      </c>
      <c r="G209" s="153">
        <v>254.504851535</v>
      </c>
      <c r="H209" s="153">
        <v>271.53531726</v>
      </c>
      <c r="J209"/>
      <c r="O209" s="286"/>
      <c r="P209" s="286"/>
      <c r="Q209" s="286"/>
      <c r="R209" s="286"/>
    </row>
    <row r="210" spans="2:25" s="114" customFormat="1" ht="24" customHeight="1">
      <c r="B210" s="121" t="s">
        <v>241</v>
      </c>
      <c r="C210" s="157">
        <v>273.32240391350001</v>
      </c>
      <c r="D210" s="157">
        <v>275.10607523990001</v>
      </c>
      <c r="E210" s="157">
        <v>271.25858043239998</v>
      </c>
      <c r="F210" s="157">
        <v>274.92575190820003</v>
      </c>
      <c r="G210" s="157">
        <v>254.504851535</v>
      </c>
      <c r="H210" s="157">
        <v>271.53531726</v>
      </c>
      <c r="I210" s="217"/>
      <c r="J210"/>
      <c r="K210" s="217"/>
      <c r="L210" s="217"/>
      <c r="M210" s="217"/>
      <c r="N210" s="217"/>
      <c r="O210" s="286"/>
      <c r="P210" s="286"/>
      <c r="Q210" s="286"/>
      <c r="R210" s="286"/>
      <c r="S210" s="217"/>
      <c r="T210" s="217"/>
      <c r="U210" s="217"/>
      <c r="V210" s="217"/>
      <c r="W210" s="217"/>
      <c r="X210" s="217"/>
      <c r="Y210" s="217"/>
    </row>
    <row r="211" spans="2:25" ht="11.25" hidden="1" customHeight="1">
      <c r="B211" s="121" t="s">
        <v>731</v>
      </c>
      <c r="C211" s="157">
        <v>0</v>
      </c>
      <c r="D211" s="157">
        <v>0</v>
      </c>
      <c r="E211" s="157">
        <v>0</v>
      </c>
      <c r="F211" s="157">
        <v>0</v>
      </c>
      <c r="G211" s="157">
        <v>0</v>
      </c>
      <c r="H211" s="157">
        <v>0</v>
      </c>
      <c r="I211" s="217"/>
      <c r="J211"/>
      <c r="K211" s="217"/>
      <c r="L211" s="217"/>
      <c r="M211" s="217"/>
      <c r="N211" s="217"/>
      <c r="O211" s="286"/>
      <c r="P211" s="286"/>
      <c r="Q211" s="286"/>
      <c r="R211" s="286"/>
      <c r="S211" s="217"/>
      <c r="T211" s="217"/>
      <c r="U211" s="217"/>
      <c r="V211" s="217"/>
      <c r="W211" s="217"/>
      <c r="X211" s="217"/>
      <c r="Y211" s="217"/>
    </row>
    <row r="212" spans="2:25" ht="12" customHeight="1">
      <c r="B212" s="389" t="s">
        <v>732</v>
      </c>
      <c r="C212" s="157">
        <v>273.32240391350001</v>
      </c>
      <c r="D212" s="157">
        <v>275.10607523990001</v>
      </c>
      <c r="E212" s="157">
        <v>271.25858043239998</v>
      </c>
      <c r="F212" s="157">
        <v>274.92575190820003</v>
      </c>
      <c r="G212" s="157">
        <v>254.504851535</v>
      </c>
      <c r="H212" s="157">
        <v>271.53531726</v>
      </c>
      <c r="I212" s="217"/>
      <c r="J212"/>
      <c r="K212" s="217"/>
      <c r="L212" s="217"/>
      <c r="M212" s="217"/>
      <c r="N212" s="217"/>
      <c r="O212" s="286"/>
      <c r="P212" s="286"/>
      <c r="Q212" s="286"/>
      <c r="R212" s="286"/>
      <c r="S212" s="217"/>
      <c r="T212" s="217"/>
      <c r="U212" s="217"/>
      <c r="V212" s="217"/>
      <c r="W212" s="217"/>
      <c r="X212" s="217"/>
      <c r="Y212" s="217"/>
    </row>
    <row r="213" spans="2:25" s="114" customFormat="1" ht="15" hidden="1">
      <c r="B213" s="121" t="s">
        <v>733</v>
      </c>
      <c r="C213" s="157">
        <v>0</v>
      </c>
      <c r="D213" s="157">
        <v>0</v>
      </c>
      <c r="E213" s="157">
        <v>0</v>
      </c>
      <c r="F213" s="157">
        <v>0</v>
      </c>
      <c r="G213" s="157">
        <v>0</v>
      </c>
      <c r="H213" s="157">
        <v>0</v>
      </c>
      <c r="I213" s="217"/>
      <c r="J213"/>
      <c r="K213" s="217"/>
      <c r="L213" s="217"/>
      <c r="M213" s="217"/>
      <c r="N213" s="217"/>
      <c r="O213" s="286"/>
      <c r="P213" s="286"/>
      <c r="Q213" s="286"/>
      <c r="R213" s="286"/>
      <c r="S213" s="217"/>
      <c r="T213" s="217"/>
      <c r="U213" s="217"/>
      <c r="V213" s="217"/>
      <c r="W213" s="217"/>
      <c r="X213" s="217"/>
      <c r="Y213" s="217"/>
    </row>
    <row r="214" spans="2:25" s="114" customFormat="1" ht="24" customHeight="1">
      <c r="B214" s="79" t="s">
        <v>734</v>
      </c>
      <c r="C214" s="157">
        <v>273.32240391350001</v>
      </c>
      <c r="D214" s="157">
        <v>275.10607523990001</v>
      </c>
      <c r="E214" s="157">
        <v>271.25858043239998</v>
      </c>
      <c r="F214" s="157">
        <v>274.92575190820003</v>
      </c>
      <c r="G214" s="157">
        <v>254.504851535</v>
      </c>
      <c r="H214" s="157">
        <v>271.53531726</v>
      </c>
      <c r="I214" s="217"/>
      <c r="J214"/>
      <c r="K214" s="217"/>
      <c r="L214" s="217"/>
      <c r="M214" s="217"/>
      <c r="N214" s="217"/>
      <c r="O214" s="286"/>
      <c r="P214" s="286"/>
      <c r="Q214" s="286"/>
      <c r="R214" s="286"/>
      <c r="S214" s="217"/>
      <c r="T214" s="217"/>
      <c r="U214" s="217"/>
      <c r="V214" s="217"/>
      <c r="W214" s="217"/>
      <c r="X214" s="217"/>
      <c r="Y214" s="217"/>
    </row>
    <row r="215" spans="2:25" s="114" customFormat="1" ht="15" hidden="1">
      <c r="B215" s="79" t="s">
        <v>735</v>
      </c>
      <c r="C215" s="157">
        <v>273.32240391350001</v>
      </c>
      <c r="D215" s="157">
        <v>275.10607523990001</v>
      </c>
      <c r="E215" s="157">
        <v>271.25858043239998</v>
      </c>
      <c r="F215" s="157">
        <v>274.92575190820003</v>
      </c>
      <c r="G215" s="157">
        <v>254.504851535</v>
      </c>
      <c r="H215" s="157">
        <v>271.53531726</v>
      </c>
      <c r="I215" s="217"/>
      <c r="J215"/>
      <c r="K215" s="217"/>
      <c r="L215" s="217"/>
      <c r="M215" s="217"/>
      <c r="N215" s="217"/>
      <c r="O215" s="286"/>
      <c r="P215" s="286"/>
      <c r="Q215" s="286"/>
      <c r="R215" s="286"/>
      <c r="S215" s="217"/>
      <c r="T215" s="217"/>
      <c r="U215" s="217"/>
      <c r="V215" s="217"/>
      <c r="W215" s="217"/>
      <c r="X215" s="217"/>
      <c r="Y215" s="217"/>
    </row>
    <row r="216" spans="2:25" s="114" customFormat="1" ht="24" hidden="1">
      <c r="B216" s="79" t="s">
        <v>242</v>
      </c>
      <c r="C216" s="157">
        <v>0</v>
      </c>
      <c r="D216" s="157">
        <v>0</v>
      </c>
      <c r="E216" s="157">
        <v>0</v>
      </c>
      <c r="F216" s="157">
        <v>0</v>
      </c>
      <c r="G216" s="157">
        <v>0</v>
      </c>
      <c r="H216" s="157">
        <v>0</v>
      </c>
      <c r="I216" s="217"/>
      <c r="J216"/>
      <c r="K216" s="217"/>
      <c r="L216" s="217"/>
      <c r="M216" s="217"/>
      <c r="N216" s="217"/>
      <c r="O216" s="286"/>
      <c r="P216" s="286"/>
      <c r="Q216" s="286"/>
      <c r="R216" s="286"/>
      <c r="S216" s="217"/>
      <c r="T216" s="217"/>
      <c r="U216" s="217"/>
      <c r="V216" s="217"/>
      <c r="W216" s="217"/>
      <c r="X216" s="217"/>
      <c r="Y216" s="217"/>
    </row>
    <row r="217" spans="2:25" s="114" customFormat="1" ht="24" hidden="1">
      <c r="B217" s="79" t="s">
        <v>731</v>
      </c>
      <c r="C217" s="157">
        <v>0</v>
      </c>
      <c r="D217" s="157">
        <v>0</v>
      </c>
      <c r="E217" s="157">
        <v>0</v>
      </c>
      <c r="F217" s="157">
        <v>0</v>
      </c>
      <c r="G217" s="157">
        <v>0</v>
      </c>
      <c r="H217" s="157">
        <v>0</v>
      </c>
      <c r="I217" s="217"/>
      <c r="J217"/>
      <c r="K217" s="217"/>
      <c r="L217" s="217"/>
      <c r="M217" s="217"/>
      <c r="N217" s="217"/>
      <c r="O217" s="286"/>
      <c r="P217" s="286"/>
      <c r="Q217" s="286"/>
      <c r="R217" s="286"/>
      <c r="S217" s="217"/>
      <c r="T217" s="217"/>
      <c r="U217" s="217"/>
      <c r="V217" s="217"/>
      <c r="W217" s="217"/>
      <c r="X217" s="217"/>
      <c r="Y217" s="217"/>
    </row>
    <row r="218" spans="2:25" s="114" customFormat="1" ht="15" hidden="1">
      <c r="B218" s="79" t="s">
        <v>732</v>
      </c>
      <c r="C218" s="157">
        <v>0</v>
      </c>
      <c r="D218" s="157">
        <v>0</v>
      </c>
      <c r="E218" s="157">
        <v>0</v>
      </c>
      <c r="F218" s="157">
        <v>0</v>
      </c>
      <c r="G218" s="157">
        <v>0</v>
      </c>
      <c r="H218" s="157">
        <v>0</v>
      </c>
      <c r="I218" s="217"/>
      <c r="J218"/>
      <c r="K218" s="217"/>
      <c r="L218" s="217"/>
      <c r="M218" s="217"/>
      <c r="N218" s="217"/>
      <c r="O218" s="286"/>
      <c r="P218" s="286"/>
      <c r="Q218" s="286"/>
      <c r="R218" s="286"/>
      <c r="S218" s="217"/>
      <c r="T218" s="217"/>
      <c r="U218" s="217"/>
      <c r="V218" s="217"/>
      <c r="W218" s="217"/>
      <c r="X218" s="217"/>
      <c r="Y218" s="217"/>
    </row>
    <row r="219" spans="2:25" s="114" customFormat="1" ht="15" hidden="1">
      <c r="B219" s="79" t="s">
        <v>733</v>
      </c>
      <c r="C219" s="157">
        <v>0</v>
      </c>
      <c r="D219" s="157">
        <v>0</v>
      </c>
      <c r="E219" s="157">
        <v>0</v>
      </c>
      <c r="F219" s="157">
        <v>0</v>
      </c>
      <c r="G219" s="157">
        <v>0</v>
      </c>
      <c r="H219" s="157">
        <v>0</v>
      </c>
      <c r="I219" s="217"/>
      <c r="J219"/>
      <c r="K219" s="217"/>
      <c r="L219" s="217"/>
      <c r="M219" s="217"/>
      <c r="N219" s="217"/>
      <c r="O219" s="286"/>
      <c r="P219" s="286"/>
      <c r="Q219" s="286"/>
      <c r="R219" s="286"/>
      <c r="S219" s="217"/>
      <c r="T219" s="217"/>
      <c r="U219" s="217"/>
      <c r="V219" s="217"/>
      <c r="W219" s="217"/>
      <c r="X219" s="217"/>
      <c r="Y219" s="217"/>
    </row>
    <row r="220" spans="2:25" s="114" customFormat="1" ht="24" hidden="1">
      <c r="B220" s="79" t="s">
        <v>734</v>
      </c>
      <c r="C220" s="157">
        <v>0</v>
      </c>
      <c r="D220" s="157">
        <v>0</v>
      </c>
      <c r="E220" s="157">
        <v>0</v>
      </c>
      <c r="F220" s="157">
        <v>0</v>
      </c>
      <c r="G220" s="157">
        <v>0</v>
      </c>
      <c r="H220" s="157">
        <v>0</v>
      </c>
      <c r="I220" s="217"/>
      <c r="J220"/>
      <c r="K220" s="217"/>
      <c r="L220" s="217"/>
      <c r="M220" s="217"/>
      <c r="N220" s="217"/>
      <c r="O220" s="286"/>
      <c r="P220" s="286"/>
      <c r="Q220" s="286"/>
      <c r="R220" s="286"/>
      <c r="S220" s="217"/>
      <c r="T220" s="217"/>
      <c r="U220" s="217"/>
      <c r="V220" s="217"/>
      <c r="W220" s="217"/>
      <c r="X220" s="217"/>
      <c r="Y220" s="217"/>
    </row>
    <row r="221" spans="2:25" s="114" customFormat="1" ht="15" hidden="1">
      <c r="B221" s="79" t="s">
        <v>735</v>
      </c>
      <c r="C221" s="157">
        <v>0</v>
      </c>
      <c r="D221" s="157">
        <v>0</v>
      </c>
      <c r="E221" s="157">
        <v>0</v>
      </c>
      <c r="F221" s="157">
        <v>0</v>
      </c>
      <c r="G221" s="157">
        <v>0</v>
      </c>
      <c r="H221" s="157">
        <v>0</v>
      </c>
      <c r="I221" s="217"/>
      <c r="J221"/>
      <c r="K221" s="217"/>
      <c r="L221" s="217"/>
      <c r="M221" s="217"/>
      <c r="N221" s="217"/>
      <c r="O221" s="286"/>
      <c r="P221" s="286"/>
      <c r="Q221" s="286"/>
      <c r="R221" s="286"/>
      <c r="S221" s="217"/>
      <c r="T221" s="217"/>
      <c r="U221" s="217"/>
      <c r="V221" s="217"/>
      <c r="W221" s="217"/>
      <c r="X221" s="217"/>
      <c r="Y221" s="217"/>
    </row>
    <row r="222" spans="2:25" s="114" customFormat="1" ht="15" hidden="1">
      <c r="B222" s="79" t="s">
        <v>243</v>
      </c>
      <c r="C222" s="157">
        <v>0</v>
      </c>
      <c r="D222" s="157">
        <v>0</v>
      </c>
      <c r="E222" s="157">
        <v>0</v>
      </c>
      <c r="F222" s="157">
        <v>0</v>
      </c>
      <c r="G222" s="157">
        <v>0</v>
      </c>
      <c r="H222" s="157">
        <v>0</v>
      </c>
      <c r="I222" s="217"/>
      <c r="J222"/>
      <c r="K222" s="217"/>
      <c r="L222" s="217"/>
      <c r="M222" s="217"/>
      <c r="N222" s="217"/>
      <c r="O222" s="286"/>
      <c r="P222" s="286"/>
      <c r="Q222" s="286"/>
      <c r="R222" s="286"/>
      <c r="S222" s="217"/>
      <c r="T222" s="217"/>
      <c r="U222" s="217"/>
      <c r="V222" s="217"/>
      <c r="W222" s="217"/>
      <c r="X222" s="217"/>
      <c r="Y222" s="217"/>
    </row>
    <row r="223" spans="2:25" ht="22.5" hidden="1" customHeight="1">
      <c r="B223" s="79" t="s">
        <v>736</v>
      </c>
      <c r="C223" s="157">
        <v>0</v>
      </c>
      <c r="D223" s="157">
        <v>0</v>
      </c>
      <c r="E223" s="157">
        <v>0</v>
      </c>
      <c r="F223" s="157">
        <v>0</v>
      </c>
      <c r="G223" s="157">
        <v>0</v>
      </c>
      <c r="H223" s="157">
        <v>0</v>
      </c>
      <c r="I223" s="217"/>
      <c r="J223"/>
      <c r="K223" s="217"/>
      <c r="L223" s="217"/>
      <c r="M223" s="217"/>
      <c r="N223" s="217"/>
      <c r="O223" s="286"/>
      <c r="P223" s="286"/>
      <c r="Q223" s="286"/>
      <c r="R223" s="286"/>
      <c r="S223" s="217"/>
      <c r="T223" s="217"/>
      <c r="U223" s="217"/>
      <c r="V223" s="217"/>
      <c r="W223" s="217"/>
      <c r="X223" s="217"/>
      <c r="Y223" s="217"/>
    </row>
    <row r="224" spans="2:25" ht="33.75" hidden="1" customHeight="1">
      <c r="B224" s="390" t="s">
        <v>737</v>
      </c>
      <c r="C224" s="157">
        <v>0</v>
      </c>
      <c r="D224" s="157">
        <v>0</v>
      </c>
      <c r="E224" s="157">
        <v>0</v>
      </c>
      <c r="F224" s="157">
        <v>0</v>
      </c>
      <c r="G224" s="157">
        <v>0</v>
      </c>
      <c r="H224" s="157">
        <v>0</v>
      </c>
      <c r="I224" s="217"/>
      <c r="J224"/>
      <c r="K224" s="217"/>
      <c r="L224" s="217"/>
      <c r="M224" s="217"/>
      <c r="N224" s="217"/>
      <c r="O224" s="286"/>
      <c r="P224" s="286"/>
      <c r="Q224" s="286"/>
      <c r="R224" s="286"/>
      <c r="S224" s="217"/>
      <c r="T224" s="217"/>
      <c r="U224" s="217"/>
      <c r="V224" s="217"/>
      <c r="W224" s="217"/>
      <c r="X224" s="217"/>
      <c r="Y224" s="217"/>
    </row>
    <row r="225" spans="2:25" ht="11.25" hidden="1" customHeight="1">
      <c r="B225" s="79" t="s">
        <v>738</v>
      </c>
      <c r="C225" s="157">
        <v>0</v>
      </c>
      <c r="D225" s="157">
        <v>0</v>
      </c>
      <c r="E225" s="157">
        <v>0</v>
      </c>
      <c r="F225" s="157">
        <v>0</v>
      </c>
      <c r="G225" s="157">
        <v>0</v>
      </c>
      <c r="H225" s="157">
        <v>0</v>
      </c>
      <c r="I225" s="217"/>
      <c r="J225"/>
      <c r="K225" s="217"/>
      <c r="L225" s="217"/>
      <c r="M225" s="217"/>
      <c r="N225" s="217"/>
      <c r="O225" s="286"/>
      <c r="P225" s="286"/>
      <c r="Q225" s="286"/>
      <c r="R225" s="286"/>
      <c r="S225" s="217"/>
      <c r="T225" s="217"/>
      <c r="U225" s="217"/>
      <c r="V225" s="217"/>
      <c r="W225" s="217"/>
      <c r="X225" s="217"/>
      <c r="Y225" s="217"/>
    </row>
    <row r="226" spans="2:25" ht="12" customHeight="1">
      <c r="B226" s="373" t="s">
        <v>746</v>
      </c>
      <c r="C226" s="153">
        <v>553.48</v>
      </c>
      <c r="D226" s="153">
        <v>553.48</v>
      </c>
      <c r="E226" s="153">
        <v>553.48</v>
      </c>
      <c r="F226" s="153">
        <v>553.48</v>
      </c>
      <c r="G226" s="153">
        <v>553.48</v>
      </c>
      <c r="H226" s="153">
        <v>553.48</v>
      </c>
      <c r="J226"/>
    </row>
    <row r="227" spans="2:25" ht="24" customHeight="1">
      <c r="B227" s="374" t="s">
        <v>241</v>
      </c>
      <c r="C227" s="383">
        <v>553.48</v>
      </c>
      <c r="D227" s="383">
        <v>553.48</v>
      </c>
      <c r="E227" s="383">
        <v>553.48</v>
      </c>
      <c r="F227" s="383">
        <v>553.48</v>
      </c>
      <c r="G227" s="383">
        <v>553.48</v>
      </c>
      <c r="H227" s="383">
        <v>553.48</v>
      </c>
      <c r="J227"/>
    </row>
    <row r="228" spans="2:25" ht="25.5" hidden="1">
      <c r="B228" s="374" t="s">
        <v>731</v>
      </c>
      <c r="C228" s="383">
        <v>0</v>
      </c>
      <c r="D228" s="383">
        <v>0</v>
      </c>
      <c r="E228" s="383">
        <v>0</v>
      </c>
      <c r="F228" s="383">
        <v>0</v>
      </c>
      <c r="G228" s="383">
        <v>0</v>
      </c>
      <c r="H228" s="383">
        <v>0</v>
      </c>
      <c r="J228"/>
    </row>
    <row r="229" spans="2:25" ht="12" customHeight="1">
      <c r="B229" s="374" t="s">
        <v>732</v>
      </c>
      <c r="C229" s="383">
        <v>553.48</v>
      </c>
      <c r="D229" s="383">
        <v>553.48</v>
      </c>
      <c r="E229" s="383">
        <v>553.48</v>
      </c>
      <c r="F229" s="383">
        <v>553.48</v>
      </c>
      <c r="G229" s="383">
        <v>553.48</v>
      </c>
      <c r="H229" s="383">
        <v>553.48</v>
      </c>
      <c r="J229"/>
    </row>
    <row r="230" spans="2:25" ht="15" hidden="1">
      <c r="B230" s="374" t="s">
        <v>733</v>
      </c>
      <c r="C230" s="383">
        <v>0</v>
      </c>
      <c r="D230" s="383">
        <v>0</v>
      </c>
      <c r="E230" s="383">
        <v>0</v>
      </c>
      <c r="F230" s="383">
        <v>0</v>
      </c>
      <c r="G230" s="383">
        <v>0</v>
      </c>
      <c r="H230" s="383">
        <v>0</v>
      </c>
      <c r="J230"/>
    </row>
    <row r="231" spans="2:25" ht="24" customHeight="1">
      <c r="B231" s="374" t="s">
        <v>734</v>
      </c>
      <c r="C231" s="383">
        <v>553.48</v>
      </c>
      <c r="D231" s="383">
        <v>553.48</v>
      </c>
      <c r="E231" s="383">
        <v>553.48</v>
      </c>
      <c r="F231" s="383">
        <v>553.48</v>
      </c>
      <c r="G231" s="383">
        <v>553.48</v>
      </c>
      <c r="H231" s="383">
        <v>553.48</v>
      </c>
      <c r="J231"/>
    </row>
    <row r="232" spans="2:25" ht="12.75" hidden="1">
      <c r="B232" s="371" t="s">
        <v>87</v>
      </c>
      <c r="C232" s="370">
        <v>553.48</v>
      </c>
      <c r="D232" s="370"/>
      <c r="E232" s="370">
        <v>553.48</v>
      </c>
      <c r="F232" s="370">
        <v>553.48</v>
      </c>
      <c r="G232" s="370">
        <v>553.48</v>
      </c>
      <c r="H232" s="370">
        <v>553.48</v>
      </c>
    </row>
    <row r="233" spans="2:25" ht="12.75" hidden="1">
      <c r="B233" s="371" t="s">
        <v>7</v>
      </c>
      <c r="C233" s="370">
        <v>0</v>
      </c>
      <c r="D233" s="370"/>
      <c r="E233" s="370">
        <v>0</v>
      </c>
      <c r="F233" s="370">
        <v>0</v>
      </c>
      <c r="G233" s="370">
        <v>0</v>
      </c>
      <c r="H233" s="370">
        <v>0</v>
      </c>
    </row>
    <row r="234" spans="2:25" ht="12.75" hidden="1">
      <c r="B234" s="371" t="s">
        <v>83</v>
      </c>
      <c r="C234" s="370">
        <v>0</v>
      </c>
      <c r="D234" s="370"/>
      <c r="E234" s="370">
        <v>0</v>
      </c>
      <c r="F234" s="370">
        <v>0</v>
      </c>
      <c r="G234" s="370">
        <v>0</v>
      </c>
      <c r="H234" s="370">
        <v>0</v>
      </c>
    </row>
    <row r="235" spans="2:25" ht="12.75" hidden="1">
      <c r="B235" s="371" t="s">
        <v>84</v>
      </c>
      <c r="C235" s="370">
        <v>0</v>
      </c>
      <c r="D235" s="370"/>
      <c r="E235" s="370">
        <v>0</v>
      </c>
      <c r="F235" s="370">
        <v>0</v>
      </c>
      <c r="G235" s="370">
        <v>0</v>
      </c>
      <c r="H235" s="370">
        <v>0</v>
      </c>
    </row>
    <row r="236" spans="2:25" ht="12.75" hidden="1">
      <c r="B236" s="371" t="s">
        <v>85</v>
      </c>
      <c r="C236" s="370">
        <v>0</v>
      </c>
      <c r="D236" s="370"/>
      <c r="E236" s="370">
        <v>0</v>
      </c>
      <c r="F236" s="370">
        <v>0</v>
      </c>
      <c r="G236" s="370">
        <v>0</v>
      </c>
      <c r="H236" s="370">
        <v>0</v>
      </c>
    </row>
    <row r="237" spans="2:25" ht="12.75" hidden="1">
      <c r="B237" s="371" t="s">
        <v>86</v>
      </c>
      <c r="C237" s="370">
        <v>0</v>
      </c>
      <c r="D237" s="370"/>
      <c r="E237" s="370">
        <v>0</v>
      </c>
      <c r="F237" s="370">
        <v>0</v>
      </c>
      <c r="G237" s="370">
        <v>0</v>
      </c>
      <c r="H237" s="370">
        <v>0</v>
      </c>
    </row>
    <row r="238" spans="2:25" ht="12.75" hidden="1">
      <c r="B238" s="371" t="s">
        <v>87</v>
      </c>
      <c r="C238" s="370">
        <v>0</v>
      </c>
      <c r="D238" s="370"/>
      <c r="E238" s="370">
        <v>0</v>
      </c>
      <c r="F238" s="370">
        <v>0</v>
      </c>
      <c r="G238" s="370">
        <v>0</v>
      </c>
      <c r="H238" s="370">
        <v>0</v>
      </c>
    </row>
    <row r="239" spans="2:25" ht="12.75" hidden="1">
      <c r="B239" s="371" t="s">
        <v>8</v>
      </c>
      <c r="C239" s="370">
        <v>0</v>
      </c>
      <c r="D239" s="370"/>
      <c r="E239" s="370">
        <v>0</v>
      </c>
      <c r="F239" s="370">
        <v>0</v>
      </c>
      <c r="G239" s="370">
        <v>0</v>
      </c>
      <c r="H239" s="370">
        <v>0</v>
      </c>
    </row>
    <row r="240" spans="2:25" ht="12.75" hidden="1">
      <c r="B240" s="372" t="s">
        <v>88</v>
      </c>
      <c r="C240" s="370">
        <v>0</v>
      </c>
      <c r="D240" s="370"/>
      <c r="E240" s="370">
        <v>0</v>
      </c>
      <c r="F240" s="370">
        <v>0</v>
      </c>
      <c r="G240" s="370">
        <v>0</v>
      </c>
      <c r="H240" s="370">
        <v>0</v>
      </c>
    </row>
    <row r="241" spans="2:8" ht="12.75" hidden="1">
      <c r="B241" s="372" t="s">
        <v>89</v>
      </c>
      <c r="C241" s="370">
        <v>0</v>
      </c>
      <c r="D241" s="370"/>
      <c r="E241" s="370">
        <v>0</v>
      </c>
      <c r="F241" s="370">
        <v>0</v>
      </c>
      <c r="G241" s="370">
        <v>0</v>
      </c>
      <c r="H241" s="370">
        <v>0</v>
      </c>
    </row>
    <row r="242" spans="2:8" ht="12.75" hidden="1">
      <c r="B242" s="372" t="s">
        <v>90</v>
      </c>
      <c r="C242" s="370">
        <v>0</v>
      </c>
      <c r="D242" s="370"/>
      <c r="E242" s="370">
        <v>0</v>
      </c>
      <c r="F242" s="370">
        <v>0</v>
      </c>
      <c r="G242" s="370">
        <v>0</v>
      </c>
      <c r="H242" s="370">
        <v>0</v>
      </c>
    </row>
    <row r="243" spans="2:8" ht="15">
      <c r="B243"/>
      <c r="C243"/>
      <c r="D243"/>
      <c r="E243"/>
      <c r="F243"/>
      <c r="G243"/>
      <c r="H243"/>
    </row>
  </sheetData>
  <mergeCells count="1">
    <mergeCell ref="B2:H2"/>
  </mergeCells>
  <hyperlinks>
    <hyperlink ref="B2" location="Cuprins!B12" display="Anexa 7. Poziţia investiţională internaţională a Republicii Moldova, pentru perioada 31.03.2020 - 31.03.2022, sinteza generală (MBP6)" xr:uid="{80B33CD4-FA3D-43FE-829B-8C2183CCBF9F}"/>
    <hyperlink ref="B2:H2" location="Content!B23" display="Annex 18. Direct investment by directional principle as of 03/31/2023 - 03/31/2025" xr:uid="{F3EAD1B1-D680-4247-94CF-DD62FC1BAEB6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R1217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customWidth="true" style="3" width="1.28515625" collapsed="false"/>
    <col min="2" max="2" customWidth="true" style="3" width="42.7109375" collapsed="false"/>
    <col min="3" max="5" customWidth="true" style="4" width="10.140625" collapsed="false"/>
    <col min="6" max="7" customWidth="true" style="3" width="10.140625" collapsed="false"/>
    <col min="8" max="8" customWidth="true" style="3" width="15.140625" collapsed="false"/>
    <col min="9" max="9" customWidth="true" style="3" width="14.7109375" collapsed="false"/>
    <col min="10" max="11" customWidth="true" style="3" width="15.140625" collapsed="false"/>
    <col min="12" max="12" bestFit="true" customWidth="true" style="3" width="15.28515625" collapsed="false"/>
    <col min="13" max="13" bestFit="true" customWidth="true" style="3" width="9.42578125" collapsed="false"/>
    <col min="14" max="16384" style="3" width="9.140625" collapsed="false"/>
  </cols>
  <sheetData>
    <row r="2" spans="2:17" s="5" customFormat="1" ht="30" customHeight="1">
      <c r="B2" s="419" t="s">
        <v>768</v>
      </c>
      <c r="C2" s="419"/>
      <c r="D2" s="419"/>
      <c r="E2" s="419"/>
      <c r="F2" s="419"/>
      <c r="G2" s="419"/>
    </row>
    <row r="3" spans="2:17" ht="12" customHeight="1">
      <c r="B3" s="6"/>
      <c r="G3" s="61" t="s">
        <v>135</v>
      </c>
    </row>
    <row r="4" spans="2:17" ht="11.25" customHeight="1">
      <c r="B4" s="415"/>
      <c r="C4" s="416">
        <v>2024</v>
      </c>
      <c r="D4" s="417"/>
      <c r="E4" s="417"/>
      <c r="F4" s="418"/>
      <c r="G4" s="60">
        <v>2025</v>
      </c>
    </row>
    <row r="5" spans="2:17" s="7" customFormat="1" ht="11.25" customHeight="1">
      <c r="B5" s="415"/>
      <c r="C5" s="60" t="s">
        <v>143</v>
      </c>
      <c r="D5" s="60" t="s">
        <v>144</v>
      </c>
      <c r="E5" s="60" t="s">
        <v>145</v>
      </c>
      <c r="F5" s="60" t="s">
        <v>146</v>
      </c>
      <c r="G5" s="60" t="s">
        <v>143</v>
      </c>
    </row>
    <row r="6" spans="2:17" s="208" customFormat="1" ht="11.25" customHeight="1">
      <c r="B6" s="46" t="s">
        <v>173</v>
      </c>
      <c r="C6" s="63">
        <v>-447.72000000000025</v>
      </c>
      <c r="D6" s="63">
        <v>-711.04</v>
      </c>
      <c r="E6" s="63">
        <v>-873.9699999999998</v>
      </c>
      <c r="F6" s="237">
        <v>-884.27</v>
      </c>
      <c r="G6" s="237">
        <v>-1020.4961588000006</v>
      </c>
      <c r="H6" s="290"/>
      <c r="I6"/>
      <c r="J6" s="284"/>
      <c r="K6" s="284"/>
      <c r="L6" s="284"/>
      <c r="M6" s="284"/>
      <c r="N6" s="284"/>
      <c r="O6" s="284"/>
      <c r="P6" s="284"/>
      <c r="Q6" s="290"/>
    </row>
    <row r="7" spans="2:17" s="74" customFormat="1" ht="11.25" customHeight="1">
      <c r="B7" s="49" t="s">
        <v>29</v>
      </c>
      <c r="C7" s="64">
        <v>2091.5100000000002</v>
      </c>
      <c r="D7" s="64">
        <v>2208.3900000000003</v>
      </c>
      <c r="E7" s="64">
        <v>2351.7000000000003</v>
      </c>
      <c r="F7" s="202">
        <v>2332.08</v>
      </c>
      <c r="G7" s="202">
        <v>2049.0166488899999</v>
      </c>
      <c r="H7" s="290"/>
      <c r="I7"/>
      <c r="J7" s="284"/>
      <c r="K7" s="284"/>
      <c r="L7" s="284"/>
      <c r="M7" s="284"/>
      <c r="N7" s="284"/>
      <c r="O7" s="284"/>
      <c r="P7" s="284"/>
      <c r="Q7" s="290"/>
    </row>
    <row r="8" spans="2:17" s="74" customFormat="1" ht="11.25" customHeight="1">
      <c r="B8" s="49" t="s">
        <v>30</v>
      </c>
      <c r="C8" s="64">
        <v>2539.2300000000005</v>
      </c>
      <c r="D8" s="64">
        <v>2919.4300000000003</v>
      </c>
      <c r="E8" s="64">
        <v>3225.67</v>
      </c>
      <c r="F8" s="202">
        <v>3216.35</v>
      </c>
      <c r="G8" s="202">
        <v>3069.5128076900005</v>
      </c>
      <c r="H8" s="290"/>
      <c r="I8"/>
      <c r="J8" s="284"/>
      <c r="K8" s="284"/>
      <c r="L8" s="284"/>
      <c r="M8" s="284"/>
      <c r="N8" s="284"/>
      <c r="O8" s="284"/>
      <c r="P8" s="284"/>
      <c r="Q8" s="290"/>
    </row>
    <row r="9" spans="2:17" s="208" customFormat="1" ht="11.25" customHeight="1">
      <c r="B9" s="46" t="s">
        <v>174</v>
      </c>
      <c r="C9" s="63">
        <v>-874.44000000000051</v>
      </c>
      <c r="D9" s="63">
        <v>-1133.7199999999998</v>
      </c>
      <c r="E9" s="63">
        <v>-1363.41</v>
      </c>
      <c r="F9" s="237">
        <v>-1329.5499999999997</v>
      </c>
      <c r="G9" s="237">
        <v>-1425.5256874600002</v>
      </c>
      <c r="H9" s="290"/>
      <c r="I9"/>
      <c r="J9" s="284"/>
      <c r="K9" s="284"/>
      <c r="L9" s="284"/>
      <c r="M9" s="284"/>
      <c r="N9" s="284"/>
      <c r="O9" s="284"/>
      <c r="P9" s="284"/>
      <c r="Q9" s="290"/>
    </row>
    <row r="10" spans="2:17" s="74" customFormat="1" ht="11.25" customHeight="1">
      <c r="B10" s="49" t="s">
        <v>31</v>
      </c>
      <c r="C10" s="64">
        <v>1365.6599999999999</v>
      </c>
      <c r="D10" s="64">
        <v>1391.8000000000002</v>
      </c>
      <c r="E10" s="64">
        <v>1441.41</v>
      </c>
      <c r="F10" s="202">
        <v>1518.38</v>
      </c>
      <c r="G10" s="202">
        <v>1317.08021265</v>
      </c>
      <c r="H10" s="290"/>
      <c r="I10"/>
      <c r="J10" s="284"/>
      <c r="K10" s="284"/>
      <c r="L10" s="284"/>
      <c r="M10" s="284"/>
      <c r="N10" s="284"/>
      <c r="O10" s="284"/>
      <c r="P10" s="284"/>
      <c r="Q10" s="290"/>
    </row>
    <row r="11" spans="2:17" s="74" customFormat="1" ht="11.25" customHeight="1">
      <c r="B11" s="49" t="s">
        <v>32</v>
      </c>
      <c r="C11" s="64">
        <v>2240.1000000000004</v>
      </c>
      <c r="D11" s="64">
        <v>2525.52</v>
      </c>
      <c r="E11" s="64">
        <v>2804.82</v>
      </c>
      <c r="F11" s="202">
        <v>2847.93</v>
      </c>
      <c r="G11" s="202">
        <v>2742.6059001100002</v>
      </c>
      <c r="H11" s="290"/>
      <c r="I11"/>
      <c r="J11" s="284"/>
      <c r="K11" s="284"/>
      <c r="L11" s="284"/>
      <c r="M11" s="284"/>
      <c r="N11" s="284"/>
      <c r="O11" s="284"/>
      <c r="P11" s="284"/>
      <c r="Q11" s="290"/>
    </row>
    <row r="12" spans="2:17" s="208" customFormat="1" ht="11.25" customHeight="1">
      <c r="B12" s="46" t="s">
        <v>175</v>
      </c>
      <c r="C12" s="63">
        <v>-1084.79</v>
      </c>
      <c r="D12" s="63">
        <v>-1373.5</v>
      </c>
      <c r="E12" s="63">
        <v>-1595.0500000000002</v>
      </c>
      <c r="F12" s="237">
        <v>-1566.58</v>
      </c>
      <c r="G12" s="237">
        <v>-1625.7240853800004</v>
      </c>
      <c r="H12" s="290"/>
      <c r="I12"/>
      <c r="J12" s="284"/>
      <c r="K12" s="284"/>
      <c r="L12" s="284"/>
      <c r="M12" s="284"/>
      <c r="N12" s="284"/>
      <c r="O12" s="284"/>
      <c r="P12" s="284"/>
      <c r="Q12" s="290"/>
    </row>
    <row r="13" spans="2:17" s="74" customFormat="1" ht="11.25" customHeight="1">
      <c r="B13" s="49" t="s">
        <v>33</v>
      </c>
      <c r="C13" s="64">
        <v>797.12</v>
      </c>
      <c r="D13" s="64">
        <v>707.94</v>
      </c>
      <c r="E13" s="64">
        <v>701.21</v>
      </c>
      <c r="F13" s="202">
        <v>807.25</v>
      </c>
      <c r="G13" s="202">
        <v>691.02734999999996</v>
      </c>
      <c r="H13" s="290"/>
      <c r="I13"/>
      <c r="J13" s="284"/>
      <c r="K13" s="284"/>
      <c r="L13" s="284"/>
      <c r="M13" s="284"/>
      <c r="N13" s="284"/>
      <c r="O13" s="284"/>
      <c r="P13" s="284"/>
      <c r="Q13" s="290"/>
    </row>
    <row r="14" spans="2:17" s="74" customFormat="1" ht="11.25" customHeight="1">
      <c r="B14" s="49" t="s">
        <v>34</v>
      </c>
      <c r="C14" s="64">
        <v>1881.91</v>
      </c>
      <c r="D14" s="64">
        <v>2081.44</v>
      </c>
      <c r="E14" s="64">
        <v>2296.2600000000002</v>
      </c>
      <c r="F14" s="202">
        <v>2373.83</v>
      </c>
      <c r="G14" s="202">
        <v>2316.7514353800002</v>
      </c>
      <c r="H14" s="290"/>
      <c r="I14"/>
      <c r="J14" s="284"/>
      <c r="K14" s="284"/>
      <c r="L14" s="284"/>
      <c r="M14" s="284"/>
      <c r="N14" s="284"/>
      <c r="O14" s="284"/>
      <c r="P14" s="284"/>
      <c r="Q14" s="290"/>
    </row>
    <row r="15" spans="2:17" s="74" customFormat="1" ht="11.25" customHeight="1">
      <c r="B15" s="49" t="s">
        <v>176</v>
      </c>
      <c r="C15" s="64">
        <v>-1085.21</v>
      </c>
      <c r="D15" s="64">
        <v>-1373.6100000000001</v>
      </c>
      <c r="E15" s="64">
        <v>-1595.42</v>
      </c>
      <c r="F15" s="202">
        <v>-1566.7599999999998</v>
      </c>
      <c r="G15" s="202">
        <v>-1625.59618043</v>
      </c>
      <c r="H15" s="290"/>
      <c r="I15"/>
      <c r="J15" s="284"/>
      <c r="K15" s="284"/>
      <c r="L15" s="284"/>
      <c r="M15" s="284"/>
      <c r="N15" s="284"/>
      <c r="O15" s="284"/>
      <c r="P15" s="284"/>
      <c r="Q15" s="290"/>
    </row>
    <row r="16" spans="2:17" s="74" customFormat="1" ht="11.25" customHeight="1">
      <c r="B16" s="49" t="s">
        <v>35</v>
      </c>
      <c r="C16" s="65">
        <v>796.7</v>
      </c>
      <c r="D16" s="65">
        <v>707.87</v>
      </c>
      <c r="E16" s="65">
        <v>700.84</v>
      </c>
      <c r="F16" s="202">
        <v>807.07</v>
      </c>
      <c r="G16" s="202">
        <v>691.19044776999999</v>
      </c>
      <c r="H16" s="290"/>
      <c r="I16"/>
      <c r="J16" s="284"/>
      <c r="K16" s="284"/>
      <c r="L16" s="284"/>
      <c r="M16" s="284"/>
      <c r="N16" s="284"/>
      <c r="O16" s="284"/>
      <c r="P16" s="284"/>
      <c r="Q16" s="290"/>
    </row>
    <row r="17" spans="2:17" s="74" customFormat="1" ht="11.25" customHeight="1">
      <c r="B17" s="49" t="s">
        <v>36</v>
      </c>
      <c r="C17" s="65">
        <v>1881.91</v>
      </c>
      <c r="D17" s="65">
        <v>2081.48</v>
      </c>
      <c r="E17" s="65">
        <v>2296.2600000000002</v>
      </c>
      <c r="F17" s="202">
        <v>2373.83</v>
      </c>
      <c r="G17" s="202">
        <v>2316.7866282</v>
      </c>
      <c r="H17" s="290"/>
      <c r="I17"/>
      <c r="J17" s="284"/>
      <c r="K17" s="284"/>
      <c r="L17" s="284"/>
      <c r="M17" s="284"/>
      <c r="N17" s="284"/>
      <c r="O17" s="284"/>
      <c r="P17" s="284"/>
      <c r="Q17" s="290"/>
    </row>
    <row r="18" spans="2:17" s="74" customFormat="1" ht="11.25" customHeight="1">
      <c r="B18" s="49" t="s">
        <v>177</v>
      </c>
      <c r="C18" s="65">
        <v>110.08</v>
      </c>
      <c r="D18" s="65">
        <v>113.16</v>
      </c>
      <c r="E18" s="65">
        <v>119.09</v>
      </c>
      <c r="F18" s="202">
        <v>112.22</v>
      </c>
      <c r="G18" s="202">
        <v>82.374643840000005</v>
      </c>
      <c r="H18" s="290"/>
      <c r="I18"/>
      <c r="J18" s="284"/>
      <c r="K18" s="284"/>
      <c r="L18" s="284"/>
      <c r="M18" s="284"/>
      <c r="N18" s="284"/>
      <c r="O18" s="284"/>
      <c r="P18" s="284"/>
      <c r="Q18" s="290"/>
    </row>
    <row r="19" spans="2:17" s="74" customFormat="1" ht="11.25" customHeight="1">
      <c r="B19" s="49" t="s">
        <v>178</v>
      </c>
      <c r="C19" s="64">
        <v>0.42</v>
      </c>
      <c r="D19" s="64">
        <v>6.9999999999999951E-2</v>
      </c>
      <c r="E19" s="64">
        <v>0.37</v>
      </c>
      <c r="F19" s="202">
        <v>0.18</v>
      </c>
      <c r="G19" s="202">
        <v>-0.16309777000000003</v>
      </c>
      <c r="H19" s="290"/>
      <c r="I19"/>
      <c r="J19" s="284"/>
      <c r="K19" s="284"/>
      <c r="L19" s="284"/>
      <c r="M19" s="284"/>
      <c r="N19" s="284"/>
      <c r="O19" s="284"/>
      <c r="P19" s="284"/>
      <c r="Q19" s="290"/>
    </row>
    <row r="20" spans="2:17" s="74" customFormat="1" ht="11.25" customHeight="1">
      <c r="B20" s="49" t="s">
        <v>179</v>
      </c>
      <c r="C20" s="65">
        <v>-0.42</v>
      </c>
      <c r="D20" s="65">
        <v>-0.56000000000000005</v>
      </c>
      <c r="E20" s="65">
        <v>-0.03</v>
      </c>
      <c r="F20" s="202">
        <v>-7.0000000000000007E-2</v>
      </c>
      <c r="G20" s="202">
        <v>-0.92231859000000005</v>
      </c>
      <c r="H20" s="290"/>
      <c r="I20"/>
      <c r="J20" s="284"/>
      <c r="K20" s="284"/>
      <c r="L20" s="284"/>
      <c r="M20" s="284"/>
      <c r="N20" s="284"/>
      <c r="O20" s="284"/>
      <c r="P20" s="284"/>
      <c r="Q20" s="290"/>
    </row>
    <row r="21" spans="2:17" s="74" customFormat="1" ht="11.25" customHeight="1">
      <c r="B21" s="49" t="s">
        <v>180</v>
      </c>
      <c r="C21" s="65">
        <v>0.84</v>
      </c>
      <c r="D21" s="65">
        <v>0.63</v>
      </c>
      <c r="E21" s="65">
        <v>0.4</v>
      </c>
      <c r="F21" s="202">
        <v>0.25</v>
      </c>
      <c r="G21" s="202">
        <v>0.75922082000000002</v>
      </c>
      <c r="H21" s="290"/>
      <c r="I21"/>
      <c r="J21" s="284"/>
      <c r="K21" s="284"/>
      <c r="L21" s="284"/>
      <c r="M21" s="284"/>
      <c r="N21" s="284"/>
      <c r="O21" s="284"/>
      <c r="P21" s="284"/>
      <c r="Q21" s="290"/>
    </row>
    <row r="22" spans="2:17" s="74" customFormat="1" ht="11.25" customHeight="1">
      <c r="B22" s="49" t="s">
        <v>181</v>
      </c>
      <c r="C22" s="64">
        <v>0</v>
      </c>
      <c r="D22" s="64">
        <v>0.04</v>
      </c>
      <c r="E22" s="64">
        <v>0</v>
      </c>
      <c r="F22" s="202">
        <v>0</v>
      </c>
      <c r="G22" s="202">
        <v>3.519282E-2</v>
      </c>
      <c r="H22" s="290"/>
      <c r="I22"/>
      <c r="J22" s="284"/>
      <c r="K22" s="284"/>
      <c r="L22" s="284"/>
      <c r="M22" s="284"/>
      <c r="N22" s="284"/>
      <c r="O22" s="284"/>
      <c r="P22" s="284"/>
      <c r="Q22" s="290"/>
    </row>
    <row r="23" spans="2:17" ht="11.25" hidden="1" customHeight="1">
      <c r="B23" s="49" t="s">
        <v>35</v>
      </c>
      <c r="C23" s="65">
        <v>0</v>
      </c>
      <c r="D23" s="65">
        <v>0</v>
      </c>
      <c r="E23" s="65">
        <v>0</v>
      </c>
      <c r="F23" s="202"/>
      <c r="G23" s="202">
        <v>0</v>
      </c>
      <c r="H23" s="290"/>
      <c r="I23"/>
      <c r="J23" s="284"/>
      <c r="K23" s="284"/>
      <c r="L23" s="284"/>
      <c r="M23" s="284"/>
      <c r="N23" s="284"/>
      <c r="O23" s="284"/>
      <c r="P23" s="284"/>
      <c r="Q23" s="290"/>
    </row>
    <row r="24" spans="2:17" s="74" customFormat="1" ht="11.25" customHeight="1">
      <c r="B24" s="49" t="s">
        <v>36</v>
      </c>
      <c r="C24" s="65">
        <v>0</v>
      </c>
      <c r="D24" s="65">
        <v>-0.04</v>
      </c>
      <c r="E24" s="65">
        <v>0</v>
      </c>
      <c r="F24" s="202"/>
      <c r="G24" s="202">
        <v>-3.519282E-2</v>
      </c>
      <c r="H24" s="290"/>
      <c r="I24"/>
      <c r="J24" s="284"/>
      <c r="K24" s="284"/>
      <c r="L24" s="284"/>
      <c r="M24" s="284"/>
      <c r="N24" s="284"/>
      <c r="O24" s="284"/>
      <c r="P24" s="284"/>
      <c r="Q24" s="290"/>
    </row>
    <row r="25" spans="2:17" s="208" customFormat="1" ht="11.25" customHeight="1">
      <c r="B25" s="46" t="s">
        <v>182</v>
      </c>
      <c r="C25" s="63">
        <v>210.34999999999991</v>
      </c>
      <c r="D25" s="63">
        <v>239.77999999999997</v>
      </c>
      <c r="E25" s="63">
        <v>231.64000000000004</v>
      </c>
      <c r="F25" s="237">
        <v>237.02999999999997</v>
      </c>
      <c r="G25" s="237">
        <v>200.19839791999999</v>
      </c>
      <c r="H25" s="290"/>
      <c r="I25"/>
      <c r="J25" s="284"/>
      <c r="K25" s="284"/>
      <c r="L25" s="284"/>
      <c r="M25" s="284"/>
      <c r="N25" s="284"/>
      <c r="O25" s="284"/>
      <c r="P25" s="284"/>
      <c r="Q25" s="290"/>
    </row>
    <row r="26" spans="2:17" s="74" customFormat="1" ht="11.25" customHeight="1">
      <c r="B26" s="49" t="s">
        <v>33</v>
      </c>
      <c r="C26" s="64">
        <v>568.54</v>
      </c>
      <c r="D26" s="64">
        <v>683.86</v>
      </c>
      <c r="E26" s="64">
        <v>740.2</v>
      </c>
      <c r="F26" s="202">
        <v>711.13</v>
      </c>
      <c r="G26" s="202">
        <v>626.05286265000007</v>
      </c>
      <c r="H26" s="290"/>
      <c r="I26"/>
      <c r="J26" s="284"/>
      <c r="K26" s="284"/>
      <c r="L26" s="284"/>
      <c r="M26" s="284"/>
      <c r="N26" s="284"/>
      <c r="O26" s="284"/>
      <c r="P26" s="284"/>
      <c r="Q26" s="290"/>
    </row>
    <row r="27" spans="2:17" s="74" customFormat="1" ht="11.25" customHeight="1">
      <c r="B27" s="49" t="s">
        <v>34</v>
      </c>
      <c r="C27" s="64">
        <v>358.19000000000005</v>
      </c>
      <c r="D27" s="64">
        <v>444.08000000000004</v>
      </c>
      <c r="E27" s="64">
        <v>508.56</v>
      </c>
      <c r="F27" s="202">
        <v>474.1</v>
      </c>
      <c r="G27" s="202">
        <v>425.85446473000007</v>
      </c>
      <c r="H27" s="290"/>
      <c r="I27"/>
      <c r="J27" s="284"/>
      <c r="K27" s="284"/>
      <c r="L27" s="284"/>
      <c r="M27" s="284"/>
      <c r="N27" s="284"/>
      <c r="O27" s="284"/>
      <c r="P27" s="284"/>
      <c r="Q27" s="290"/>
    </row>
    <row r="28" spans="2:17" s="209" customFormat="1" ht="22.5" customHeight="1">
      <c r="B28" s="52" t="s">
        <v>183</v>
      </c>
      <c r="C28" s="67">
        <v>52.54</v>
      </c>
      <c r="D28" s="67">
        <v>70.28</v>
      </c>
      <c r="E28" s="67">
        <v>59.699999999999996</v>
      </c>
      <c r="F28" s="82">
        <v>54.9</v>
      </c>
      <c r="G28" s="82">
        <v>49.508735170000001</v>
      </c>
      <c r="H28" s="290"/>
      <c r="I28"/>
      <c r="J28" s="284"/>
      <c r="K28" s="284"/>
      <c r="L28" s="284"/>
      <c r="M28" s="284"/>
      <c r="N28" s="284"/>
      <c r="O28" s="284"/>
      <c r="P28" s="284"/>
      <c r="Q28" s="290"/>
    </row>
    <row r="29" spans="2:17" s="74" customFormat="1" ht="11.25" customHeight="1">
      <c r="B29" s="49" t="s">
        <v>35</v>
      </c>
      <c r="C29" s="65">
        <v>54.38</v>
      </c>
      <c r="D29" s="65">
        <v>72.099999999999994</v>
      </c>
      <c r="E29" s="65">
        <v>61.73</v>
      </c>
      <c r="F29" s="202">
        <v>57.6</v>
      </c>
      <c r="G29" s="202">
        <v>51.432164780000001</v>
      </c>
      <c r="H29" s="290"/>
      <c r="I29"/>
      <c r="J29" s="284"/>
      <c r="K29" s="284"/>
      <c r="L29" s="284"/>
      <c r="M29" s="284"/>
      <c r="N29" s="284"/>
      <c r="O29" s="284"/>
      <c r="P29" s="284"/>
      <c r="Q29" s="290"/>
    </row>
    <row r="30" spans="2:17" s="74" customFormat="1" ht="11.25" customHeight="1">
      <c r="B30" s="49" t="s">
        <v>36</v>
      </c>
      <c r="C30" s="65">
        <v>1.84</v>
      </c>
      <c r="D30" s="65">
        <v>1.82</v>
      </c>
      <c r="E30" s="65">
        <v>2.0299999999999998</v>
      </c>
      <c r="F30" s="202">
        <v>2.7</v>
      </c>
      <c r="G30" s="202">
        <v>1.9234296099999999</v>
      </c>
      <c r="H30" s="290"/>
      <c r="I30"/>
      <c r="J30" s="284"/>
      <c r="K30" s="284"/>
      <c r="L30" s="284"/>
      <c r="M30" s="284"/>
      <c r="N30" s="284"/>
      <c r="O30" s="284"/>
      <c r="P30" s="284"/>
      <c r="Q30" s="290"/>
    </row>
    <row r="31" spans="2:17" s="74" customFormat="1" ht="22.5" customHeight="1">
      <c r="B31" s="49" t="s">
        <v>184</v>
      </c>
      <c r="C31" s="335"/>
      <c r="D31" s="335"/>
      <c r="E31" s="335"/>
      <c r="F31" s="336"/>
      <c r="G31" s="336"/>
      <c r="H31" s="290"/>
      <c r="I31"/>
      <c r="J31" s="284"/>
      <c r="K31" s="284"/>
      <c r="L31" s="284"/>
      <c r="M31" s="284"/>
      <c r="N31" s="284"/>
      <c r="O31" s="284"/>
      <c r="P31" s="284"/>
      <c r="Q31" s="290"/>
    </row>
    <row r="32" spans="2:17" s="74" customFormat="1" ht="11.25" customHeight="1">
      <c r="B32" s="49" t="s">
        <v>37</v>
      </c>
      <c r="C32" s="65">
        <v>140.72999999999999</v>
      </c>
      <c r="D32" s="65">
        <v>169.6</v>
      </c>
      <c r="E32" s="65">
        <v>154.47999999999999</v>
      </c>
      <c r="F32" s="202">
        <v>143.9</v>
      </c>
      <c r="G32" s="202">
        <v>134.69999999999999</v>
      </c>
      <c r="H32" s="290"/>
      <c r="I32"/>
      <c r="J32" s="284"/>
      <c r="K32" s="284"/>
      <c r="L32" s="284"/>
      <c r="M32" s="284"/>
      <c r="N32" s="284"/>
      <c r="O32" s="284"/>
      <c r="P32" s="284"/>
      <c r="Q32" s="290"/>
    </row>
    <row r="33" spans="2:17" s="74" customFormat="1" ht="11.25" customHeight="1">
      <c r="B33" s="49" t="s">
        <v>38</v>
      </c>
      <c r="C33" s="65">
        <v>94.74</v>
      </c>
      <c r="D33" s="65">
        <v>107.13</v>
      </c>
      <c r="E33" s="65">
        <v>94.75</v>
      </c>
      <c r="F33" s="202">
        <v>94.19</v>
      </c>
      <c r="G33" s="202">
        <v>93.268799999999999</v>
      </c>
      <c r="H33" s="290"/>
      <c r="I33"/>
      <c r="J33" s="284"/>
      <c r="K33" s="284"/>
      <c r="L33" s="284"/>
      <c r="M33" s="284"/>
      <c r="N33" s="284"/>
      <c r="O33" s="284"/>
      <c r="P33" s="284"/>
      <c r="Q33" s="290"/>
    </row>
    <row r="34" spans="2:17" s="74" customFormat="1" ht="22.5" customHeight="1">
      <c r="B34" s="49" t="s">
        <v>185</v>
      </c>
      <c r="C34" s="335"/>
      <c r="D34" s="335"/>
      <c r="E34" s="335"/>
      <c r="F34" s="336"/>
      <c r="G34" s="336"/>
      <c r="H34" s="290"/>
      <c r="I34"/>
      <c r="J34" s="284"/>
      <c r="K34" s="284"/>
      <c r="L34" s="284"/>
      <c r="M34" s="284"/>
      <c r="N34" s="284"/>
      <c r="O34" s="284"/>
      <c r="P34" s="284"/>
      <c r="Q34" s="290"/>
    </row>
    <row r="35" spans="2:17" s="74" customFormat="1" ht="11.25" customHeight="1">
      <c r="B35" s="49" t="s">
        <v>37</v>
      </c>
      <c r="C35" s="65">
        <v>1.29</v>
      </c>
      <c r="D35" s="65">
        <v>0.88</v>
      </c>
      <c r="E35" s="65">
        <v>0.57999999999999996</v>
      </c>
      <c r="F35" s="202">
        <v>0.94</v>
      </c>
      <c r="G35" s="202">
        <v>0.36</v>
      </c>
      <c r="H35" s="290"/>
      <c r="I35"/>
      <c r="J35" s="284"/>
      <c r="K35" s="284"/>
      <c r="L35" s="284"/>
      <c r="M35" s="284"/>
      <c r="N35" s="284"/>
      <c r="O35" s="284"/>
      <c r="P35" s="284"/>
      <c r="Q35" s="290"/>
    </row>
    <row r="36" spans="2:17" s="74" customFormat="1" ht="11.25" customHeight="1">
      <c r="B36" s="49" t="s">
        <v>38</v>
      </c>
      <c r="C36" s="65">
        <v>1.73</v>
      </c>
      <c r="D36" s="65">
        <v>1.72</v>
      </c>
      <c r="E36" s="65">
        <v>1.93</v>
      </c>
      <c r="F36" s="202">
        <v>2.5499999999999998</v>
      </c>
      <c r="G36" s="202">
        <v>1.8166</v>
      </c>
      <c r="H36" s="290"/>
      <c r="I36"/>
      <c r="J36" s="284"/>
      <c r="K36" s="284"/>
      <c r="L36" s="284"/>
      <c r="M36" s="284"/>
      <c r="N36" s="284"/>
      <c r="O36" s="284"/>
      <c r="P36" s="284"/>
      <c r="Q36" s="290"/>
    </row>
    <row r="37" spans="2:17" s="209" customFormat="1" ht="11.25" customHeight="1">
      <c r="B37" s="52" t="s">
        <v>186</v>
      </c>
      <c r="C37" s="67">
        <v>-0.2200000000000002</v>
      </c>
      <c r="D37" s="67">
        <v>-0.29000000000000004</v>
      </c>
      <c r="E37" s="67">
        <v>-1.3600000000000003</v>
      </c>
      <c r="F37" s="82">
        <v>0.42000000000000037</v>
      </c>
      <c r="G37" s="82">
        <v>-1.2262387499999998</v>
      </c>
      <c r="H37" s="290"/>
      <c r="I37"/>
      <c r="J37" s="284"/>
      <c r="K37" s="284"/>
      <c r="L37" s="284"/>
      <c r="M37" s="284"/>
      <c r="N37" s="284"/>
      <c r="O37" s="284"/>
      <c r="P37" s="284"/>
      <c r="Q37" s="290"/>
    </row>
    <row r="38" spans="2:17" s="74" customFormat="1" ht="11.25" customHeight="1">
      <c r="B38" s="49" t="s">
        <v>35</v>
      </c>
      <c r="C38" s="65">
        <v>2.11</v>
      </c>
      <c r="D38" s="65">
        <v>2.09</v>
      </c>
      <c r="E38" s="65">
        <v>2.0299999999999998</v>
      </c>
      <c r="F38" s="202">
        <v>2.99</v>
      </c>
      <c r="G38" s="202">
        <v>1.97139233</v>
      </c>
      <c r="H38" s="290"/>
      <c r="I38"/>
      <c r="J38" s="284"/>
      <c r="K38" s="284"/>
      <c r="L38" s="284"/>
      <c r="M38" s="284"/>
      <c r="N38" s="284"/>
      <c r="O38" s="284"/>
      <c r="P38" s="284"/>
      <c r="Q38" s="290"/>
    </row>
    <row r="39" spans="2:17" s="74" customFormat="1" ht="11.25" customHeight="1">
      <c r="B39" s="49" t="s">
        <v>36</v>
      </c>
      <c r="C39" s="65">
        <v>2.33</v>
      </c>
      <c r="D39" s="65">
        <v>2.38</v>
      </c>
      <c r="E39" s="65">
        <v>3.39</v>
      </c>
      <c r="F39" s="202">
        <v>2.57</v>
      </c>
      <c r="G39" s="202">
        <v>3.1976310799999998</v>
      </c>
      <c r="H39" s="290"/>
      <c r="I39"/>
      <c r="J39" s="284"/>
      <c r="K39" s="284"/>
      <c r="L39" s="284"/>
      <c r="M39" s="284"/>
      <c r="N39" s="284"/>
      <c r="O39" s="284"/>
      <c r="P39" s="284"/>
      <c r="Q39" s="290"/>
    </row>
    <row r="40" spans="2:17" s="209" customFormat="1" ht="11.25" customHeight="1">
      <c r="B40" s="52" t="s">
        <v>6</v>
      </c>
      <c r="C40" s="67">
        <v>-26.830000000000013</v>
      </c>
      <c r="D40" s="67">
        <v>-28.639999999999986</v>
      </c>
      <c r="E40" s="67">
        <v>-35.590000000000003</v>
      </c>
      <c r="F40" s="82">
        <v>-35.949999999999989</v>
      </c>
      <c r="G40" s="82">
        <v>-52.641616740000032</v>
      </c>
      <c r="H40" s="290"/>
      <c r="I40"/>
      <c r="J40" s="284"/>
      <c r="K40" s="284"/>
      <c r="L40" s="284"/>
      <c r="M40" s="284"/>
      <c r="N40" s="284"/>
      <c r="O40" s="284"/>
      <c r="P40" s="284"/>
      <c r="Q40" s="290"/>
    </row>
    <row r="41" spans="2:17" s="74" customFormat="1" ht="11.25" customHeight="1">
      <c r="B41" s="49" t="s">
        <v>35</v>
      </c>
      <c r="C41" s="64">
        <v>117.09</v>
      </c>
      <c r="D41" s="64">
        <v>142.24</v>
      </c>
      <c r="E41" s="64">
        <v>170.01</v>
      </c>
      <c r="F41" s="202">
        <v>138.29</v>
      </c>
      <c r="G41" s="202">
        <v>110.38384305999999</v>
      </c>
      <c r="H41" s="290"/>
      <c r="I41"/>
      <c r="J41" s="284"/>
      <c r="K41" s="284"/>
      <c r="L41" s="284"/>
      <c r="M41" s="284"/>
      <c r="N41" s="284"/>
      <c r="O41" s="284"/>
      <c r="P41" s="284"/>
      <c r="Q41" s="290"/>
    </row>
    <row r="42" spans="2:17" s="74" customFormat="1" ht="11.25" customHeight="1">
      <c r="B42" s="49" t="s">
        <v>36</v>
      </c>
      <c r="C42" s="64">
        <v>143.92000000000002</v>
      </c>
      <c r="D42" s="64">
        <v>170.88</v>
      </c>
      <c r="E42" s="64">
        <v>205.6</v>
      </c>
      <c r="F42" s="202">
        <v>174.23999999999998</v>
      </c>
      <c r="G42" s="202">
        <v>163.02545980000002</v>
      </c>
      <c r="H42" s="290"/>
      <c r="I42"/>
      <c r="J42" s="284"/>
      <c r="K42" s="284"/>
      <c r="L42" s="284"/>
      <c r="M42" s="284"/>
      <c r="N42" s="284"/>
      <c r="O42" s="284"/>
      <c r="P42" s="284"/>
      <c r="Q42" s="290"/>
    </row>
    <row r="43" spans="2:17" s="74" customFormat="1" ht="11.25" customHeight="1">
      <c r="B43" s="49" t="s">
        <v>187</v>
      </c>
      <c r="C43" s="64"/>
      <c r="D43" s="64"/>
      <c r="E43" s="64"/>
      <c r="F43" s="202"/>
      <c r="G43" s="202"/>
      <c r="H43" s="290"/>
      <c r="I43"/>
      <c r="J43" s="284"/>
      <c r="K43" s="284"/>
      <c r="L43" s="284"/>
      <c r="M43" s="284"/>
      <c r="N43" s="284"/>
      <c r="O43" s="284"/>
      <c r="P43" s="284"/>
      <c r="Q43" s="290"/>
    </row>
    <row r="44" spans="2:17" s="74" customFormat="1" ht="11.25" customHeight="1">
      <c r="B44" s="49" t="s">
        <v>188</v>
      </c>
      <c r="C44" s="64">
        <v>7.3599999999999994</v>
      </c>
      <c r="D44" s="64">
        <v>-1.7899999999999991</v>
      </c>
      <c r="E44" s="64">
        <v>8.4600000000000009</v>
      </c>
      <c r="F44" s="202">
        <v>-12.009999999999998</v>
      </c>
      <c r="G44" s="202">
        <v>-2.6671611600000027</v>
      </c>
      <c r="H44" s="290"/>
      <c r="I44"/>
      <c r="J44" s="284"/>
      <c r="K44" s="284"/>
      <c r="L44" s="284"/>
      <c r="M44" s="284"/>
      <c r="N44" s="284"/>
      <c r="O44" s="284"/>
      <c r="P44" s="284"/>
      <c r="Q44" s="290"/>
    </row>
    <row r="45" spans="2:17" s="74" customFormat="1" ht="11.25" customHeight="1">
      <c r="B45" s="49" t="s">
        <v>39</v>
      </c>
      <c r="C45" s="64">
        <v>33.29</v>
      </c>
      <c r="D45" s="64">
        <v>41.559999999999995</v>
      </c>
      <c r="E45" s="64">
        <v>62.85</v>
      </c>
      <c r="F45" s="202">
        <v>32.17</v>
      </c>
      <c r="G45" s="202">
        <v>27.567468989999998</v>
      </c>
      <c r="H45" s="290"/>
      <c r="I45"/>
      <c r="J45" s="284"/>
      <c r="K45" s="284"/>
      <c r="L45" s="284"/>
      <c r="M45" s="284"/>
      <c r="N45" s="284"/>
      <c r="O45" s="284"/>
      <c r="P45" s="284"/>
      <c r="Q45" s="290"/>
    </row>
    <row r="46" spans="2:17" s="74" customFormat="1" ht="11.25" customHeight="1">
      <c r="B46" s="49" t="s">
        <v>40</v>
      </c>
      <c r="C46" s="64">
        <v>25.93</v>
      </c>
      <c r="D46" s="64">
        <v>43.349999999999994</v>
      </c>
      <c r="E46" s="64">
        <v>54.39</v>
      </c>
      <c r="F46" s="202">
        <v>44.18</v>
      </c>
      <c r="G46" s="202">
        <v>30.234630150000001</v>
      </c>
      <c r="H46" s="290"/>
      <c r="I46"/>
      <c r="J46" s="284"/>
      <c r="K46" s="284"/>
      <c r="L46" s="284"/>
      <c r="M46" s="284"/>
      <c r="N46" s="284"/>
      <c r="O46" s="284"/>
      <c r="P46" s="284"/>
      <c r="Q46" s="290"/>
    </row>
    <row r="47" spans="2:17" ht="11.25" hidden="1" customHeight="1">
      <c r="B47" s="49" t="s">
        <v>189</v>
      </c>
      <c r="C47" s="64">
        <v>0</v>
      </c>
      <c r="D47" s="64">
        <v>0</v>
      </c>
      <c r="E47" s="64">
        <v>0</v>
      </c>
      <c r="F47" s="202">
        <v>0</v>
      </c>
      <c r="G47" s="202">
        <v>0</v>
      </c>
      <c r="H47" s="290"/>
      <c r="I47"/>
      <c r="J47" s="284"/>
      <c r="K47" s="284"/>
      <c r="L47" s="284"/>
      <c r="M47" s="284"/>
      <c r="N47" s="284"/>
      <c r="O47" s="284"/>
      <c r="P47" s="284"/>
      <c r="Q47" s="290"/>
    </row>
    <row r="48" spans="2:17" ht="11.25" hidden="1" customHeight="1">
      <c r="B48" s="49" t="s">
        <v>41</v>
      </c>
      <c r="C48" s="64"/>
      <c r="D48" s="64"/>
      <c r="E48" s="64"/>
      <c r="F48" s="202"/>
      <c r="G48" s="202"/>
      <c r="H48" s="290"/>
      <c r="I48"/>
      <c r="J48" s="284"/>
      <c r="K48" s="284"/>
      <c r="L48" s="284"/>
      <c r="M48" s="284"/>
      <c r="N48" s="284"/>
      <c r="O48" s="284"/>
      <c r="P48" s="284"/>
      <c r="Q48" s="290"/>
    </row>
    <row r="49" spans="2:17" ht="11.25" hidden="1" customHeight="1">
      <c r="B49" s="49" t="s">
        <v>42</v>
      </c>
      <c r="C49" s="64"/>
      <c r="D49" s="64"/>
      <c r="E49" s="64"/>
      <c r="F49" s="202"/>
      <c r="G49" s="202"/>
      <c r="H49" s="290"/>
      <c r="I49"/>
      <c r="J49" s="284"/>
      <c r="K49" s="284"/>
      <c r="L49" s="284"/>
      <c r="M49" s="284"/>
      <c r="N49" s="284"/>
      <c r="O49" s="284"/>
      <c r="P49" s="284"/>
      <c r="Q49" s="290"/>
    </row>
    <row r="50" spans="2:17" s="74" customFormat="1" ht="11.25" customHeight="1">
      <c r="B50" s="49" t="s">
        <v>190</v>
      </c>
      <c r="C50" s="64">
        <v>-21.180000000000007</v>
      </c>
      <c r="D50" s="64">
        <v>-13.540000000000006</v>
      </c>
      <c r="E50" s="64">
        <v>-19.950000000000003</v>
      </c>
      <c r="F50" s="202">
        <v>-19.22</v>
      </c>
      <c r="G50" s="202">
        <v>-43.070590190000004</v>
      </c>
      <c r="H50" s="290"/>
      <c r="I50"/>
      <c r="J50" s="284"/>
      <c r="K50" s="284"/>
      <c r="L50" s="284"/>
      <c r="M50" s="284"/>
      <c r="N50" s="284"/>
      <c r="O50" s="284"/>
      <c r="P50" s="284"/>
      <c r="Q50" s="290"/>
    </row>
    <row r="51" spans="2:17" s="74" customFormat="1" ht="11.25" customHeight="1">
      <c r="B51" s="49" t="s">
        <v>39</v>
      </c>
      <c r="C51" s="64">
        <v>62.91</v>
      </c>
      <c r="D51" s="64">
        <v>71.64</v>
      </c>
      <c r="E51" s="64">
        <v>70.47</v>
      </c>
      <c r="F51" s="202">
        <v>71.2</v>
      </c>
      <c r="G51" s="202">
        <v>53.83940982</v>
      </c>
      <c r="H51" s="290"/>
      <c r="I51"/>
      <c r="J51" s="284"/>
      <c r="K51" s="284"/>
      <c r="L51" s="284"/>
      <c r="M51" s="284"/>
      <c r="N51" s="284"/>
      <c r="O51" s="284"/>
      <c r="P51" s="284"/>
      <c r="Q51" s="290"/>
    </row>
    <row r="52" spans="2:17" s="74" customFormat="1" ht="11.25" customHeight="1">
      <c r="B52" s="49" t="s">
        <v>40</v>
      </c>
      <c r="C52" s="64">
        <v>84.09</v>
      </c>
      <c r="D52" s="64">
        <v>85.18</v>
      </c>
      <c r="E52" s="64">
        <v>90.42</v>
      </c>
      <c r="F52" s="202">
        <v>90.42</v>
      </c>
      <c r="G52" s="202">
        <v>96.910000010000005</v>
      </c>
      <c r="H52" s="290"/>
      <c r="I52"/>
      <c r="J52" s="284"/>
      <c r="K52" s="284"/>
      <c r="L52" s="284"/>
      <c r="M52" s="284"/>
      <c r="N52" s="284"/>
      <c r="O52" s="284"/>
      <c r="P52" s="284"/>
      <c r="Q52" s="290"/>
    </row>
    <row r="53" spans="2:17" s="74" customFormat="1" ht="11.25" customHeight="1">
      <c r="B53" s="49" t="s">
        <v>191</v>
      </c>
      <c r="C53" s="64">
        <v>-13.010000000000005</v>
      </c>
      <c r="D53" s="64">
        <v>-13.310000000000009</v>
      </c>
      <c r="E53" s="64">
        <v>-24.1</v>
      </c>
      <c r="F53" s="202">
        <v>-4.7199999999999989</v>
      </c>
      <c r="G53" s="202">
        <v>-6.90386539</v>
      </c>
      <c r="H53" s="290"/>
      <c r="I53"/>
      <c r="J53" s="284"/>
      <c r="K53" s="284"/>
      <c r="L53" s="284"/>
      <c r="M53" s="284"/>
      <c r="N53" s="284"/>
      <c r="O53" s="284"/>
      <c r="P53" s="284"/>
      <c r="Q53" s="290"/>
    </row>
    <row r="54" spans="2:17" s="74" customFormat="1" ht="11.25" customHeight="1">
      <c r="B54" s="49" t="s">
        <v>39</v>
      </c>
      <c r="C54" s="64">
        <v>20.89</v>
      </c>
      <c r="D54" s="64">
        <v>29.04</v>
      </c>
      <c r="E54" s="64">
        <v>36.69</v>
      </c>
      <c r="F54" s="202">
        <v>34.92</v>
      </c>
      <c r="G54" s="202">
        <v>28.976964250000002</v>
      </c>
      <c r="H54" s="290"/>
      <c r="I54"/>
      <c r="J54" s="284"/>
      <c r="K54" s="284"/>
      <c r="L54" s="284"/>
      <c r="M54" s="284"/>
      <c r="N54" s="284"/>
      <c r="O54" s="284"/>
      <c r="P54" s="284"/>
      <c r="Q54" s="290"/>
    </row>
    <row r="55" spans="2:17" s="74" customFormat="1" ht="11.25" customHeight="1">
      <c r="B55" s="49" t="s">
        <v>40</v>
      </c>
      <c r="C55" s="64">
        <v>33.900000000000006</v>
      </c>
      <c r="D55" s="64">
        <v>42.350000000000009</v>
      </c>
      <c r="E55" s="64">
        <v>60.79</v>
      </c>
      <c r="F55" s="202">
        <v>39.64</v>
      </c>
      <c r="G55" s="202">
        <v>35.880829640000002</v>
      </c>
      <c r="H55" s="290"/>
      <c r="I55"/>
      <c r="J55" s="284"/>
      <c r="K55" s="284"/>
      <c r="L55" s="284"/>
      <c r="M55" s="284"/>
      <c r="N55" s="284"/>
      <c r="O55" s="284"/>
      <c r="P55" s="284"/>
      <c r="Q55" s="290"/>
    </row>
    <row r="56" spans="2:17" s="74" customFormat="1" ht="11.25" customHeight="1">
      <c r="B56" s="49" t="s">
        <v>192</v>
      </c>
      <c r="C56" s="64">
        <v>-22.049999999999997</v>
      </c>
      <c r="D56" s="64">
        <v>-21.43</v>
      </c>
      <c r="E56" s="64">
        <v>-27.8</v>
      </c>
      <c r="F56" s="202">
        <v>-25.19</v>
      </c>
      <c r="G56" s="202">
        <v>-25.715699040000001</v>
      </c>
      <c r="H56" s="290"/>
      <c r="I56"/>
      <c r="J56" s="284"/>
      <c r="K56" s="284"/>
      <c r="L56" s="284"/>
      <c r="M56" s="284"/>
      <c r="N56" s="284"/>
      <c r="O56" s="284"/>
      <c r="P56" s="284"/>
      <c r="Q56" s="290"/>
    </row>
    <row r="57" spans="2:17" s="74" customFormat="1" ht="11.25" customHeight="1">
      <c r="B57" s="49" t="s">
        <v>37</v>
      </c>
      <c r="C57" s="64">
        <v>3.0700000000000003</v>
      </c>
      <c r="D57" s="64">
        <v>3.71</v>
      </c>
      <c r="E57" s="64">
        <v>2.95</v>
      </c>
      <c r="F57" s="202">
        <v>3.77</v>
      </c>
      <c r="G57" s="202">
        <v>2.8489038999999998</v>
      </c>
      <c r="H57" s="290"/>
      <c r="I57"/>
      <c r="J57" s="284"/>
      <c r="K57" s="284"/>
      <c r="L57" s="284"/>
      <c r="M57" s="284"/>
      <c r="N57" s="284"/>
      <c r="O57" s="284"/>
      <c r="P57" s="284"/>
      <c r="Q57" s="290"/>
    </row>
    <row r="58" spans="2:17" s="74" customFormat="1" ht="11.25" customHeight="1">
      <c r="B58" s="49" t="s">
        <v>38</v>
      </c>
      <c r="C58" s="64">
        <v>25.119999999999997</v>
      </c>
      <c r="D58" s="64">
        <v>25.14</v>
      </c>
      <c r="E58" s="64">
        <v>30.75</v>
      </c>
      <c r="F58" s="202">
        <v>28.96</v>
      </c>
      <c r="G58" s="202">
        <v>28.56460294</v>
      </c>
      <c r="H58" s="290"/>
      <c r="I58"/>
      <c r="J58" s="284"/>
      <c r="K58" s="284"/>
      <c r="L58" s="284"/>
      <c r="M58" s="284"/>
      <c r="N58" s="284"/>
      <c r="O58" s="284"/>
      <c r="P58" s="284"/>
      <c r="Q58" s="290"/>
    </row>
    <row r="59" spans="2:17" ht="11.25" customHeight="1">
      <c r="B59" s="49" t="s">
        <v>188</v>
      </c>
      <c r="C59" s="64">
        <v>-0.04</v>
      </c>
      <c r="D59" s="64">
        <v>0</v>
      </c>
      <c r="E59" s="64">
        <v>-0.04</v>
      </c>
      <c r="F59" s="202">
        <v>-0.03</v>
      </c>
      <c r="G59" s="202">
        <v>0</v>
      </c>
      <c r="H59" s="290"/>
      <c r="I59"/>
      <c r="J59" s="284"/>
      <c r="K59" s="284"/>
      <c r="L59" s="284"/>
      <c r="M59" s="284"/>
      <c r="N59" s="284"/>
      <c r="O59" s="284"/>
      <c r="P59" s="284"/>
      <c r="Q59" s="290"/>
    </row>
    <row r="60" spans="2:17" ht="11.25" customHeight="1">
      <c r="B60" s="49" t="s">
        <v>39</v>
      </c>
      <c r="C60" s="65">
        <v>0</v>
      </c>
      <c r="D60" s="65">
        <v>0.01</v>
      </c>
      <c r="E60" s="65">
        <v>0</v>
      </c>
      <c r="F60" s="202">
        <v>0.01</v>
      </c>
      <c r="G60" s="202">
        <v>0</v>
      </c>
      <c r="H60" s="290"/>
      <c r="I60"/>
      <c r="J60" s="284"/>
      <c r="K60" s="284"/>
      <c r="L60" s="284"/>
      <c r="M60" s="284"/>
      <c r="N60" s="284"/>
      <c r="O60" s="284"/>
      <c r="P60" s="284"/>
      <c r="Q60" s="290"/>
    </row>
    <row r="61" spans="2:17" ht="11.25" customHeight="1">
      <c r="B61" s="49" t="s">
        <v>40</v>
      </c>
      <c r="C61" s="65">
        <v>0.04</v>
      </c>
      <c r="D61" s="65">
        <v>0.01</v>
      </c>
      <c r="E61" s="65">
        <v>0.04</v>
      </c>
      <c r="F61" s="202">
        <v>0.04</v>
      </c>
      <c r="G61" s="202">
        <v>0</v>
      </c>
      <c r="H61" s="290"/>
      <c r="I61"/>
      <c r="J61" s="284"/>
      <c r="K61" s="284"/>
      <c r="L61" s="284"/>
      <c r="M61" s="284"/>
      <c r="N61" s="284"/>
      <c r="O61" s="284"/>
      <c r="P61" s="284"/>
      <c r="Q61" s="290"/>
    </row>
    <row r="62" spans="2:17" ht="11.25" hidden="1" customHeight="1">
      <c r="B62" s="49" t="s">
        <v>189</v>
      </c>
      <c r="C62" s="64">
        <v>0</v>
      </c>
      <c r="D62" s="64">
        <v>0</v>
      </c>
      <c r="E62" s="64">
        <v>0</v>
      </c>
      <c r="F62" s="202">
        <v>0</v>
      </c>
      <c r="G62" s="202">
        <v>0</v>
      </c>
      <c r="H62" s="290"/>
      <c r="I62"/>
      <c r="J62" s="284"/>
      <c r="K62" s="284"/>
      <c r="L62" s="284"/>
      <c r="M62" s="284"/>
      <c r="N62" s="284"/>
      <c r="O62" s="284"/>
      <c r="P62" s="284"/>
      <c r="Q62" s="290"/>
    </row>
    <row r="63" spans="2:17" ht="11.25" hidden="1" customHeight="1">
      <c r="B63" s="49" t="s">
        <v>41</v>
      </c>
      <c r="C63" s="64"/>
      <c r="D63" s="64"/>
      <c r="E63" s="64"/>
      <c r="F63" s="202"/>
      <c r="G63" s="202">
        <v>0</v>
      </c>
      <c r="H63" s="290"/>
      <c r="I63"/>
      <c r="J63" s="284"/>
      <c r="K63" s="284"/>
      <c r="L63" s="284"/>
      <c r="M63" s="284"/>
      <c r="N63" s="284"/>
      <c r="O63" s="284"/>
      <c r="P63" s="284"/>
      <c r="Q63" s="290"/>
    </row>
    <row r="64" spans="2:17" ht="11.25" hidden="1" customHeight="1">
      <c r="B64" s="49" t="s">
        <v>42</v>
      </c>
      <c r="C64" s="64"/>
      <c r="D64" s="64"/>
      <c r="E64" s="64"/>
      <c r="F64" s="202"/>
      <c r="G64" s="202">
        <v>0</v>
      </c>
      <c r="H64" s="290"/>
      <c r="I64"/>
      <c r="J64" s="284"/>
      <c r="K64" s="284"/>
      <c r="L64" s="284"/>
      <c r="M64" s="284"/>
      <c r="N64" s="284"/>
      <c r="O64" s="284"/>
      <c r="P64" s="284"/>
      <c r="Q64" s="290"/>
    </row>
    <row r="65" spans="2:17" s="74" customFormat="1" ht="11.25" customHeight="1">
      <c r="B65" s="49" t="s">
        <v>190</v>
      </c>
      <c r="C65" s="64">
        <v>-19.91</v>
      </c>
      <c r="D65" s="64">
        <v>-19.350000000000001</v>
      </c>
      <c r="E65" s="64">
        <v>-25.099999999999998</v>
      </c>
      <c r="F65" s="202">
        <v>-24.05</v>
      </c>
      <c r="G65" s="202">
        <v>-23.194473890000001</v>
      </c>
      <c r="H65" s="290"/>
      <c r="I65"/>
      <c r="J65" s="284"/>
      <c r="K65" s="284"/>
      <c r="L65" s="284"/>
      <c r="M65" s="284"/>
      <c r="N65" s="284"/>
      <c r="O65" s="284"/>
      <c r="P65" s="284"/>
      <c r="Q65" s="290"/>
    </row>
    <row r="66" spans="2:17" s="74" customFormat="1" ht="11.25" customHeight="1">
      <c r="B66" s="49" t="s">
        <v>39</v>
      </c>
      <c r="C66" s="65">
        <v>1.75</v>
      </c>
      <c r="D66" s="65">
        <v>2.42</v>
      </c>
      <c r="E66" s="65">
        <v>1.53</v>
      </c>
      <c r="F66" s="202">
        <v>1.43</v>
      </c>
      <c r="G66" s="202">
        <v>1.2529455899999999</v>
      </c>
      <c r="H66" s="290"/>
      <c r="I66"/>
      <c r="J66" s="284"/>
      <c r="K66" s="284"/>
      <c r="L66" s="284"/>
      <c r="M66" s="284"/>
      <c r="N66" s="284"/>
      <c r="O66" s="284"/>
      <c r="P66" s="284"/>
      <c r="Q66" s="290"/>
    </row>
    <row r="67" spans="2:17" s="74" customFormat="1" ht="11.25" customHeight="1">
      <c r="B67" s="49" t="s">
        <v>40</v>
      </c>
      <c r="C67" s="65">
        <v>21.66</v>
      </c>
      <c r="D67" s="65">
        <v>21.77</v>
      </c>
      <c r="E67" s="65">
        <v>26.63</v>
      </c>
      <c r="F67" s="202">
        <v>25.48</v>
      </c>
      <c r="G67" s="202">
        <v>24.447419480000001</v>
      </c>
      <c r="H67" s="290"/>
      <c r="I67"/>
      <c r="J67" s="284"/>
      <c r="K67" s="284"/>
      <c r="L67" s="284"/>
      <c r="M67" s="284"/>
      <c r="N67" s="284"/>
      <c r="O67" s="284"/>
      <c r="P67" s="284"/>
      <c r="Q67" s="290"/>
    </row>
    <row r="68" spans="2:17" s="74" customFormat="1" ht="11.25" customHeight="1">
      <c r="B68" s="49" t="s">
        <v>191</v>
      </c>
      <c r="C68" s="64">
        <v>-2.0999999999999996</v>
      </c>
      <c r="D68" s="64">
        <v>-2.08</v>
      </c>
      <c r="E68" s="64">
        <v>-2.66</v>
      </c>
      <c r="F68" s="202">
        <v>-1.1099999999999999</v>
      </c>
      <c r="G68" s="202">
        <v>-2.5212251499999994</v>
      </c>
      <c r="H68" s="290"/>
      <c r="I68"/>
      <c r="J68" s="284"/>
      <c r="K68" s="284"/>
      <c r="L68" s="284"/>
      <c r="M68" s="284"/>
      <c r="N68" s="284"/>
      <c r="O68" s="284"/>
      <c r="P68" s="284"/>
      <c r="Q68" s="290"/>
    </row>
    <row r="69" spans="2:17" s="74" customFormat="1" ht="11.25" customHeight="1">
      <c r="B69" s="49" t="s">
        <v>39</v>
      </c>
      <c r="C69" s="65">
        <v>1.32</v>
      </c>
      <c r="D69" s="65">
        <v>1.28</v>
      </c>
      <c r="E69" s="65">
        <v>1.42</v>
      </c>
      <c r="F69" s="202">
        <v>2.33</v>
      </c>
      <c r="G69" s="202">
        <v>1.5959583100000001</v>
      </c>
      <c r="H69" s="290"/>
      <c r="I69"/>
      <c r="J69" s="284"/>
      <c r="K69" s="284"/>
      <c r="L69" s="284"/>
      <c r="M69" s="284"/>
      <c r="N69" s="284"/>
      <c r="O69" s="284"/>
      <c r="P69" s="284"/>
      <c r="Q69" s="290"/>
    </row>
    <row r="70" spans="2:17" s="74" customFormat="1" ht="11.25" customHeight="1">
      <c r="B70" s="49" t="s">
        <v>40</v>
      </c>
      <c r="C70" s="65">
        <v>3.42</v>
      </c>
      <c r="D70" s="65">
        <v>3.36</v>
      </c>
      <c r="E70" s="65">
        <v>4.08</v>
      </c>
      <c r="F70" s="202">
        <v>3.44</v>
      </c>
      <c r="G70" s="202">
        <v>4.1171834599999997</v>
      </c>
      <c r="H70" s="290"/>
      <c r="I70"/>
      <c r="J70" s="284"/>
      <c r="K70" s="284"/>
      <c r="L70" s="284"/>
      <c r="M70" s="284"/>
      <c r="N70" s="284"/>
      <c r="O70" s="284"/>
      <c r="P70" s="284"/>
      <c r="Q70" s="290"/>
    </row>
    <row r="71" spans="2:17" s="74" customFormat="1" ht="11.25" customHeight="1">
      <c r="B71" s="49" t="s">
        <v>193</v>
      </c>
      <c r="C71" s="64">
        <v>0.74000000000000199</v>
      </c>
      <c r="D71" s="64">
        <v>-16.870000000000005</v>
      </c>
      <c r="E71" s="64">
        <v>-14.060000000000002</v>
      </c>
      <c r="F71" s="202">
        <v>-18.669999999999995</v>
      </c>
      <c r="G71" s="202">
        <v>-7.1670752000000064</v>
      </c>
      <c r="H71" s="290"/>
      <c r="I71"/>
      <c r="J71" s="284"/>
      <c r="K71" s="284"/>
      <c r="L71" s="284"/>
      <c r="M71" s="284"/>
      <c r="N71" s="284"/>
      <c r="O71" s="284"/>
      <c r="P71" s="284"/>
      <c r="Q71" s="290"/>
    </row>
    <row r="72" spans="2:17" s="74" customFormat="1" ht="11.25" customHeight="1">
      <c r="B72" s="49" t="s">
        <v>37</v>
      </c>
      <c r="C72" s="64">
        <v>43.68</v>
      </c>
      <c r="D72" s="64">
        <v>53.55</v>
      </c>
      <c r="E72" s="64">
        <v>82.35</v>
      </c>
      <c r="F72" s="202">
        <v>48.38</v>
      </c>
      <c r="G72" s="202">
        <v>43.275656729999994</v>
      </c>
      <c r="H72" s="290"/>
      <c r="I72"/>
      <c r="J72" s="284"/>
      <c r="K72" s="284"/>
      <c r="L72" s="284"/>
      <c r="M72" s="284"/>
      <c r="N72" s="284"/>
      <c r="O72" s="284"/>
      <c r="P72" s="284"/>
      <c r="Q72" s="290"/>
    </row>
    <row r="73" spans="2:17" s="74" customFormat="1" ht="11.25" customHeight="1">
      <c r="B73" s="49" t="s">
        <v>38</v>
      </c>
      <c r="C73" s="64">
        <v>42.94</v>
      </c>
      <c r="D73" s="64">
        <v>70.42</v>
      </c>
      <c r="E73" s="64">
        <v>96.41</v>
      </c>
      <c r="F73" s="202">
        <v>67.05</v>
      </c>
      <c r="G73" s="202">
        <v>50.442731930000001</v>
      </c>
      <c r="H73" s="290"/>
      <c r="I73"/>
      <c r="J73" s="284"/>
      <c r="K73" s="284"/>
      <c r="L73" s="284"/>
      <c r="M73" s="284"/>
      <c r="N73" s="284"/>
      <c r="O73" s="284"/>
      <c r="P73" s="284"/>
      <c r="Q73" s="290"/>
    </row>
    <row r="74" spans="2:17" s="74" customFormat="1" ht="11.25" customHeight="1">
      <c r="B74" s="49" t="s">
        <v>188</v>
      </c>
      <c r="C74" s="64">
        <v>5.0100000000000016</v>
      </c>
      <c r="D74" s="64">
        <v>-5.0300000000000011</v>
      </c>
      <c r="E74" s="64">
        <v>4.3999999999999986</v>
      </c>
      <c r="F74" s="202">
        <v>-13.999999999999996</v>
      </c>
      <c r="G74" s="202">
        <v>-4.6410867900000028</v>
      </c>
      <c r="H74" s="290"/>
      <c r="I74"/>
      <c r="J74" s="284"/>
      <c r="K74" s="284"/>
      <c r="L74" s="284"/>
      <c r="M74" s="284"/>
      <c r="N74" s="284"/>
      <c r="O74" s="284"/>
      <c r="P74" s="284"/>
      <c r="Q74" s="290"/>
    </row>
    <row r="75" spans="2:17" s="74" customFormat="1" ht="11.25" customHeight="1">
      <c r="B75" s="49" t="s">
        <v>39</v>
      </c>
      <c r="C75" s="65">
        <v>26.71</v>
      </c>
      <c r="D75" s="65">
        <v>32.54</v>
      </c>
      <c r="E75" s="65">
        <v>51.6</v>
      </c>
      <c r="F75" s="202">
        <v>23.51</v>
      </c>
      <c r="G75" s="202">
        <v>20.923699549999998</v>
      </c>
      <c r="H75" s="290"/>
      <c r="I75"/>
      <c r="J75" s="284"/>
      <c r="K75" s="284"/>
      <c r="L75" s="284"/>
      <c r="M75" s="284"/>
      <c r="N75" s="284"/>
      <c r="O75" s="284"/>
      <c r="P75" s="284"/>
      <c r="Q75" s="290"/>
    </row>
    <row r="76" spans="2:17" s="74" customFormat="1" ht="11.25" customHeight="1">
      <c r="B76" s="49" t="s">
        <v>40</v>
      </c>
      <c r="C76" s="65">
        <v>21.7</v>
      </c>
      <c r="D76" s="65">
        <v>37.57</v>
      </c>
      <c r="E76" s="65">
        <v>47.2</v>
      </c>
      <c r="F76" s="202">
        <v>37.51</v>
      </c>
      <c r="G76" s="202">
        <v>25.564786340000001</v>
      </c>
      <c r="H76" s="290"/>
      <c r="I76"/>
      <c r="J76" s="284"/>
      <c r="K76" s="284"/>
      <c r="L76" s="284"/>
      <c r="M76" s="284"/>
      <c r="N76" s="284"/>
      <c r="O76" s="284"/>
      <c r="P76" s="284"/>
      <c r="Q76" s="290"/>
    </row>
    <row r="77" spans="2:17" ht="11.25" hidden="1" customHeight="1">
      <c r="B77" s="49" t="s">
        <v>189</v>
      </c>
      <c r="C77" s="64">
        <v>0</v>
      </c>
      <c r="D77" s="64">
        <v>0</v>
      </c>
      <c r="E77" s="64">
        <v>0</v>
      </c>
      <c r="F77" s="202">
        <v>0</v>
      </c>
      <c r="G77" s="202">
        <v>0</v>
      </c>
      <c r="H77" s="290"/>
      <c r="I77"/>
      <c r="J77" s="284"/>
      <c r="K77" s="284"/>
      <c r="L77" s="284"/>
      <c r="M77" s="284"/>
      <c r="N77" s="284"/>
      <c r="O77" s="284"/>
      <c r="P77" s="284"/>
      <c r="Q77" s="290"/>
    </row>
    <row r="78" spans="2:17" ht="11.25" hidden="1" customHeight="1">
      <c r="B78" s="49" t="s">
        <v>41</v>
      </c>
      <c r="C78" s="64"/>
      <c r="D78" s="64"/>
      <c r="E78" s="64"/>
      <c r="F78" s="202"/>
      <c r="G78" s="202">
        <v>0</v>
      </c>
      <c r="H78" s="290"/>
      <c r="I78"/>
      <c r="J78" s="284"/>
      <c r="K78" s="284"/>
      <c r="L78" s="284"/>
      <c r="M78" s="284"/>
      <c r="N78" s="284"/>
      <c r="O78" s="284"/>
      <c r="P78" s="284"/>
      <c r="Q78" s="290"/>
    </row>
    <row r="79" spans="2:17" ht="11.25" hidden="1" customHeight="1">
      <c r="B79" s="49" t="s">
        <v>42</v>
      </c>
      <c r="C79" s="64"/>
      <c r="D79" s="64"/>
      <c r="E79" s="64"/>
      <c r="F79" s="202"/>
      <c r="G79" s="202">
        <v>0</v>
      </c>
      <c r="H79" s="290"/>
      <c r="I79"/>
      <c r="J79" s="284"/>
      <c r="K79" s="284"/>
      <c r="L79" s="284"/>
      <c r="M79" s="284"/>
      <c r="N79" s="284"/>
      <c r="O79" s="284"/>
      <c r="P79" s="284"/>
      <c r="Q79" s="290"/>
    </row>
    <row r="80" spans="2:17" s="74" customFormat="1" ht="11.25" customHeight="1">
      <c r="B80" s="49" t="s">
        <v>190</v>
      </c>
      <c r="C80" s="64">
        <v>4.1900000000000004</v>
      </c>
      <c r="D80" s="64">
        <v>3.2</v>
      </c>
      <c r="E80" s="64">
        <v>2.74</v>
      </c>
      <c r="F80" s="202">
        <v>2.1300000000000003</v>
      </c>
      <c r="G80" s="202">
        <v>4.2589649999999999</v>
      </c>
      <c r="H80" s="290"/>
      <c r="I80"/>
      <c r="J80" s="284"/>
      <c r="K80" s="284"/>
      <c r="L80" s="284"/>
      <c r="M80" s="284"/>
      <c r="N80" s="284"/>
      <c r="O80" s="284"/>
      <c r="P80" s="284"/>
      <c r="Q80" s="290"/>
    </row>
    <row r="81" spans="2:17" s="74" customFormat="1" ht="11.25" customHeight="1">
      <c r="B81" s="49" t="s">
        <v>39</v>
      </c>
      <c r="C81" s="65">
        <v>6.08</v>
      </c>
      <c r="D81" s="65">
        <v>5.53</v>
      </c>
      <c r="E81" s="65">
        <v>5.58</v>
      </c>
      <c r="F81" s="202">
        <v>4.8600000000000003</v>
      </c>
      <c r="G81" s="202">
        <v>6.3141314199999998</v>
      </c>
      <c r="H81" s="290"/>
      <c r="I81"/>
      <c r="J81" s="284"/>
      <c r="K81" s="284"/>
      <c r="L81" s="284"/>
      <c r="M81" s="284"/>
      <c r="N81" s="284"/>
      <c r="O81" s="284"/>
      <c r="P81" s="284"/>
      <c r="Q81" s="290"/>
    </row>
    <row r="82" spans="2:17" s="74" customFormat="1" ht="11.25" customHeight="1">
      <c r="B82" s="49" t="s">
        <v>40</v>
      </c>
      <c r="C82" s="65">
        <v>1.89</v>
      </c>
      <c r="D82" s="65">
        <v>2.33</v>
      </c>
      <c r="E82" s="65">
        <v>2.84</v>
      </c>
      <c r="F82" s="202">
        <v>2.73</v>
      </c>
      <c r="G82" s="202">
        <v>2.0551664199999999</v>
      </c>
      <c r="H82" s="290"/>
      <c r="I82"/>
      <c r="J82" s="284"/>
      <c r="K82" s="284"/>
      <c r="L82" s="284"/>
      <c r="M82" s="284"/>
      <c r="N82" s="284"/>
      <c r="O82" s="284"/>
      <c r="P82" s="284"/>
      <c r="Q82" s="290"/>
    </row>
    <row r="83" spans="2:17" s="74" customFormat="1" ht="11.25" customHeight="1">
      <c r="B83" s="49" t="s">
        <v>191</v>
      </c>
      <c r="C83" s="64">
        <v>-8.4600000000000009</v>
      </c>
      <c r="D83" s="64">
        <v>-15.04</v>
      </c>
      <c r="E83" s="64">
        <v>-21.199999999999996</v>
      </c>
      <c r="F83" s="202">
        <v>-6.7999999999999972</v>
      </c>
      <c r="G83" s="202">
        <v>-6.78495341</v>
      </c>
      <c r="H83" s="290"/>
      <c r="I83"/>
      <c r="J83" s="284"/>
      <c r="K83" s="284"/>
      <c r="L83" s="284"/>
      <c r="M83" s="284"/>
      <c r="N83" s="284"/>
      <c r="O83" s="284"/>
      <c r="P83" s="284"/>
      <c r="Q83" s="290"/>
    </row>
    <row r="84" spans="2:17" s="74" customFormat="1" ht="11.25" customHeight="1">
      <c r="B84" s="49" t="s">
        <v>39</v>
      </c>
      <c r="C84" s="65">
        <v>10.89</v>
      </c>
      <c r="D84" s="65">
        <v>15.48</v>
      </c>
      <c r="E84" s="65">
        <v>25.17</v>
      </c>
      <c r="F84" s="202">
        <v>20.010000000000002</v>
      </c>
      <c r="G84" s="202">
        <v>16.03782576</v>
      </c>
      <c r="H84" s="290"/>
      <c r="I84"/>
      <c r="J84" s="284"/>
      <c r="K84" s="284"/>
      <c r="L84" s="284"/>
      <c r="M84" s="284"/>
      <c r="N84" s="284"/>
      <c r="O84" s="284"/>
      <c r="P84" s="284"/>
      <c r="Q84" s="290"/>
    </row>
    <row r="85" spans="2:17" s="74" customFormat="1" ht="11.25" customHeight="1">
      <c r="B85" s="49" t="s">
        <v>40</v>
      </c>
      <c r="C85" s="65">
        <v>19.350000000000001</v>
      </c>
      <c r="D85" s="65">
        <v>30.52</v>
      </c>
      <c r="E85" s="65">
        <v>46.37</v>
      </c>
      <c r="F85" s="202">
        <v>26.81</v>
      </c>
      <c r="G85" s="202">
        <v>22.82277917</v>
      </c>
      <c r="H85" s="290"/>
      <c r="I85"/>
      <c r="J85" s="284"/>
      <c r="K85" s="284"/>
      <c r="L85" s="284"/>
      <c r="M85" s="284"/>
      <c r="N85" s="284"/>
      <c r="O85" s="284"/>
      <c r="P85" s="284"/>
      <c r="Q85" s="290"/>
    </row>
    <row r="86" spans="2:17" s="74" customFormat="1" ht="11.25" customHeight="1">
      <c r="B86" s="49" t="s">
        <v>194</v>
      </c>
      <c r="C86" s="64">
        <v>-6.8700000000000045</v>
      </c>
      <c r="D86" s="64">
        <v>7.5100000000000051</v>
      </c>
      <c r="E86" s="64">
        <v>5.3199999999999932</v>
      </c>
      <c r="F86" s="202">
        <v>4.9699999999999989</v>
      </c>
      <c r="G86" s="202">
        <v>-22.943173200000004</v>
      </c>
      <c r="H86" s="290"/>
      <c r="I86"/>
      <c r="J86" s="284"/>
      <c r="K86" s="284"/>
      <c r="L86" s="284"/>
      <c r="M86" s="284"/>
      <c r="N86" s="284"/>
      <c r="O86" s="284"/>
      <c r="P86" s="284"/>
      <c r="Q86" s="290"/>
    </row>
    <row r="87" spans="2:17" s="74" customFormat="1" ht="11.25" customHeight="1">
      <c r="B87" s="49" t="s">
        <v>37</v>
      </c>
      <c r="C87" s="64">
        <v>65.78</v>
      </c>
      <c r="D87" s="64">
        <v>78.67</v>
      </c>
      <c r="E87" s="64">
        <v>80.05</v>
      </c>
      <c r="F87" s="202">
        <v>80.05</v>
      </c>
      <c r="G87" s="202">
        <v>57.667995910000002</v>
      </c>
      <c r="H87" s="290"/>
      <c r="I87"/>
      <c r="J87" s="284"/>
      <c r="K87" s="284"/>
      <c r="L87" s="284"/>
      <c r="M87" s="284"/>
      <c r="N87" s="284"/>
      <c r="O87" s="284"/>
      <c r="P87" s="284"/>
      <c r="Q87" s="290"/>
    </row>
    <row r="88" spans="2:17" s="74" customFormat="1" ht="11.25" customHeight="1">
      <c r="B88" s="49" t="s">
        <v>38</v>
      </c>
      <c r="C88" s="64">
        <v>72.650000000000006</v>
      </c>
      <c r="D88" s="64">
        <v>71.16</v>
      </c>
      <c r="E88" s="64">
        <v>74.73</v>
      </c>
      <c r="F88" s="202">
        <v>75.08</v>
      </c>
      <c r="G88" s="202">
        <v>80.611169110000006</v>
      </c>
      <c r="H88" s="290"/>
      <c r="I88"/>
      <c r="J88" s="284"/>
      <c r="K88" s="284"/>
      <c r="L88" s="284"/>
      <c r="M88" s="284"/>
      <c r="N88" s="284"/>
      <c r="O88" s="284"/>
      <c r="P88" s="284"/>
      <c r="Q88" s="290"/>
    </row>
    <row r="89" spans="2:17" s="74" customFormat="1" ht="11.25" customHeight="1">
      <c r="B89" s="49" t="s">
        <v>188</v>
      </c>
      <c r="C89" s="64">
        <v>2.3899999999999997</v>
      </c>
      <c r="D89" s="64">
        <v>3.24</v>
      </c>
      <c r="E89" s="64">
        <v>4.0999999999999996</v>
      </c>
      <c r="F89" s="202">
        <v>2.0200000000000005</v>
      </c>
      <c r="G89" s="202">
        <v>1.9739256300000001</v>
      </c>
      <c r="H89" s="290"/>
      <c r="I89"/>
      <c r="J89" s="284"/>
      <c r="K89" s="284"/>
      <c r="L89" s="284"/>
      <c r="M89" s="284"/>
      <c r="N89" s="284"/>
      <c r="O89" s="284"/>
      <c r="P89" s="284"/>
      <c r="Q89" s="290"/>
    </row>
    <row r="90" spans="2:17" s="74" customFormat="1" ht="11.25" customHeight="1">
      <c r="B90" s="49" t="s">
        <v>39</v>
      </c>
      <c r="C90" s="65">
        <v>6.58</v>
      </c>
      <c r="D90" s="65">
        <v>9.01</v>
      </c>
      <c r="E90" s="65">
        <v>11.25</v>
      </c>
      <c r="F90" s="202">
        <v>8.65</v>
      </c>
      <c r="G90" s="202">
        <v>6.6437694399999998</v>
      </c>
      <c r="H90" s="290"/>
      <c r="I90"/>
      <c r="J90" s="284"/>
      <c r="K90" s="284"/>
      <c r="L90" s="284"/>
      <c r="M90" s="284"/>
      <c r="N90" s="284"/>
      <c r="O90" s="284"/>
      <c r="P90" s="284"/>
      <c r="Q90" s="290"/>
    </row>
    <row r="91" spans="2:17" s="74" customFormat="1" ht="11.25" customHeight="1">
      <c r="B91" s="49" t="s">
        <v>40</v>
      </c>
      <c r="C91" s="65">
        <v>4.1900000000000004</v>
      </c>
      <c r="D91" s="65">
        <v>5.77</v>
      </c>
      <c r="E91" s="65">
        <v>7.15</v>
      </c>
      <c r="F91" s="202">
        <v>6.63</v>
      </c>
      <c r="G91" s="202">
        <v>4.6698438099999997</v>
      </c>
      <c r="H91" s="290"/>
      <c r="I91"/>
      <c r="J91" s="284"/>
      <c r="K91" s="284"/>
      <c r="L91" s="284"/>
      <c r="M91" s="284"/>
      <c r="N91" s="284"/>
      <c r="O91" s="284"/>
      <c r="P91" s="284"/>
      <c r="Q91" s="290"/>
    </row>
    <row r="92" spans="2:17" ht="11.25" hidden="1" customHeight="1">
      <c r="B92" s="49" t="s">
        <v>189</v>
      </c>
      <c r="C92" s="64">
        <v>0</v>
      </c>
      <c r="D92" s="64">
        <v>0</v>
      </c>
      <c r="E92" s="64">
        <v>0</v>
      </c>
      <c r="F92" s="202">
        <v>0</v>
      </c>
      <c r="G92" s="202">
        <v>0</v>
      </c>
      <c r="H92" s="290"/>
      <c r="I92"/>
      <c r="J92" s="284"/>
      <c r="K92" s="284"/>
      <c r="L92" s="284"/>
      <c r="M92" s="284"/>
      <c r="N92" s="284"/>
      <c r="O92" s="284"/>
      <c r="P92" s="284"/>
      <c r="Q92" s="290"/>
    </row>
    <row r="93" spans="2:17" ht="11.25" hidden="1" customHeight="1">
      <c r="B93" s="49" t="s">
        <v>41</v>
      </c>
      <c r="C93" s="64"/>
      <c r="D93" s="64"/>
      <c r="E93" s="64"/>
      <c r="F93" s="202"/>
      <c r="G93" s="202">
        <v>0</v>
      </c>
      <c r="H93" s="290"/>
      <c r="I93"/>
      <c r="J93" s="284"/>
      <c r="K93" s="284"/>
      <c r="L93" s="284"/>
      <c r="M93" s="284"/>
      <c r="N93" s="284"/>
      <c r="O93" s="284"/>
      <c r="P93" s="284"/>
      <c r="Q93" s="290"/>
    </row>
    <row r="94" spans="2:17" ht="11.25" hidden="1" customHeight="1">
      <c r="B94" s="49" t="s">
        <v>42</v>
      </c>
      <c r="C94" s="64"/>
      <c r="D94" s="64"/>
      <c r="E94" s="64"/>
      <c r="F94" s="202"/>
      <c r="G94" s="202">
        <v>0</v>
      </c>
      <c r="H94" s="290"/>
      <c r="I94"/>
      <c r="J94" s="284"/>
      <c r="K94" s="284"/>
      <c r="L94" s="284"/>
      <c r="M94" s="284"/>
      <c r="N94" s="284"/>
      <c r="O94" s="284"/>
      <c r="P94" s="284"/>
      <c r="Q94" s="290"/>
    </row>
    <row r="95" spans="2:17" s="74" customFormat="1" ht="11.25" customHeight="1">
      <c r="B95" s="49" t="s">
        <v>190</v>
      </c>
      <c r="C95" s="64">
        <v>-5.4600000000000009</v>
      </c>
      <c r="D95" s="64">
        <v>2.6099999999999994</v>
      </c>
      <c r="E95" s="64">
        <v>2.4099999999999966</v>
      </c>
      <c r="F95" s="202">
        <v>2.6999999999999957</v>
      </c>
      <c r="G95" s="202">
        <v>-24.135081300000003</v>
      </c>
      <c r="H95" s="290"/>
      <c r="I95"/>
      <c r="J95" s="284"/>
      <c r="K95" s="284"/>
      <c r="L95" s="284"/>
      <c r="M95" s="284"/>
      <c r="N95" s="284"/>
      <c r="O95" s="284"/>
      <c r="P95" s="284"/>
      <c r="Q95" s="290"/>
    </row>
    <row r="96" spans="2:17" s="74" customFormat="1" ht="11.25" customHeight="1">
      <c r="B96" s="49" t="s">
        <v>39</v>
      </c>
      <c r="C96" s="65">
        <v>55.08</v>
      </c>
      <c r="D96" s="65">
        <v>63.69</v>
      </c>
      <c r="E96" s="65">
        <v>63.36</v>
      </c>
      <c r="F96" s="202">
        <v>64.91</v>
      </c>
      <c r="G96" s="202">
        <v>46.272332810000002</v>
      </c>
      <c r="H96" s="290"/>
      <c r="I96"/>
      <c r="J96" s="284"/>
      <c r="K96" s="284"/>
      <c r="L96" s="284"/>
      <c r="M96" s="284"/>
      <c r="N96" s="284"/>
      <c r="O96" s="284"/>
      <c r="P96" s="284"/>
      <c r="Q96" s="290"/>
    </row>
    <row r="97" spans="2:17" s="74" customFormat="1" ht="11.25" customHeight="1">
      <c r="B97" s="49" t="s">
        <v>40</v>
      </c>
      <c r="C97" s="65">
        <v>60.54</v>
      </c>
      <c r="D97" s="65">
        <v>61.08</v>
      </c>
      <c r="E97" s="65">
        <v>60.95</v>
      </c>
      <c r="F97" s="202">
        <v>62.21</v>
      </c>
      <c r="G97" s="202">
        <v>70.407414110000005</v>
      </c>
      <c r="H97" s="290"/>
      <c r="I97"/>
      <c r="J97" s="284"/>
      <c r="K97" s="284"/>
      <c r="L97" s="284"/>
      <c r="M97" s="284"/>
      <c r="N97" s="284"/>
      <c r="O97" s="284"/>
      <c r="P97" s="284"/>
      <c r="Q97" s="290"/>
    </row>
    <row r="98" spans="2:17" s="74" customFormat="1" ht="11.25" customHeight="1">
      <c r="B98" s="49" t="s">
        <v>191</v>
      </c>
      <c r="C98" s="64">
        <v>-3.8</v>
      </c>
      <c r="D98" s="64">
        <v>1.6600000000000001</v>
      </c>
      <c r="E98" s="64">
        <v>-1.1899999999999995</v>
      </c>
      <c r="F98" s="202">
        <v>0.25</v>
      </c>
      <c r="G98" s="202">
        <v>-0.78201753000000007</v>
      </c>
      <c r="H98" s="290"/>
      <c r="I98"/>
      <c r="J98" s="284"/>
      <c r="K98" s="284"/>
      <c r="L98" s="284"/>
      <c r="M98" s="284"/>
      <c r="N98" s="284"/>
      <c r="O98" s="284"/>
      <c r="P98" s="284"/>
      <c r="Q98" s="290"/>
    </row>
    <row r="99" spans="2:17" s="74" customFormat="1" ht="11.25" customHeight="1">
      <c r="B99" s="49" t="s">
        <v>39</v>
      </c>
      <c r="C99" s="65">
        <v>4.12</v>
      </c>
      <c r="D99" s="65">
        <v>5.97</v>
      </c>
      <c r="E99" s="65">
        <v>5.44</v>
      </c>
      <c r="F99" s="202">
        <v>6.49</v>
      </c>
      <c r="G99" s="202">
        <v>4.7518936600000004</v>
      </c>
      <c r="H99" s="290"/>
      <c r="I99"/>
      <c r="J99" s="284"/>
      <c r="K99" s="284"/>
      <c r="L99" s="284"/>
      <c r="M99" s="284"/>
      <c r="N99" s="284"/>
      <c r="O99" s="284"/>
      <c r="P99" s="284"/>
      <c r="Q99" s="290"/>
    </row>
    <row r="100" spans="2:17" s="74" customFormat="1" ht="11.25" customHeight="1">
      <c r="B100" s="49" t="s">
        <v>40</v>
      </c>
      <c r="C100" s="65">
        <v>7.92</v>
      </c>
      <c r="D100" s="65">
        <v>4.3099999999999996</v>
      </c>
      <c r="E100" s="65">
        <v>6.63</v>
      </c>
      <c r="F100" s="202">
        <v>6.24</v>
      </c>
      <c r="G100" s="202">
        <v>5.5339111900000004</v>
      </c>
      <c r="H100" s="290"/>
      <c r="I100"/>
      <c r="J100" s="284"/>
      <c r="K100" s="284"/>
      <c r="L100" s="284"/>
      <c r="M100" s="284"/>
      <c r="N100" s="284"/>
      <c r="O100" s="284"/>
      <c r="P100" s="284"/>
      <c r="Q100" s="290"/>
    </row>
    <row r="101" spans="2:17" s="74" customFormat="1" ht="11.25" customHeight="1">
      <c r="B101" s="49" t="s">
        <v>195</v>
      </c>
      <c r="C101" s="64">
        <v>1.3499999999999996</v>
      </c>
      <c r="D101" s="64">
        <v>2.1499999999999995</v>
      </c>
      <c r="E101" s="64">
        <v>0.95000000000000018</v>
      </c>
      <c r="F101" s="202">
        <v>2.94</v>
      </c>
      <c r="G101" s="202">
        <v>3.1843306999999998</v>
      </c>
      <c r="H101" s="290"/>
      <c r="I101"/>
      <c r="J101" s="284"/>
      <c r="K101" s="284"/>
      <c r="L101" s="284"/>
      <c r="M101" s="284"/>
      <c r="N101" s="284"/>
      <c r="O101" s="284"/>
      <c r="P101" s="284"/>
      <c r="Q101" s="290"/>
    </row>
    <row r="102" spans="2:17" s="74" customFormat="1" ht="11.25" customHeight="1">
      <c r="B102" s="49" t="s">
        <v>37</v>
      </c>
      <c r="C102" s="65">
        <v>4.5599999999999996</v>
      </c>
      <c r="D102" s="65">
        <v>6.31</v>
      </c>
      <c r="E102" s="65">
        <v>4.66</v>
      </c>
      <c r="F102" s="202">
        <v>6.09</v>
      </c>
      <c r="G102" s="202">
        <v>6.5912865199999997</v>
      </c>
      <c r="H102" s="290"/>
      <c r="I102"/>
      <c r="J102" s="284"/>
      <c r="K102" s="284"/>
      <c r="L102" s="284"/>
      <c r="M102" s="284"/>
      <c r="N102" s="284"/>
      <c r="O102" s="284"/>
      <c r="P102" s="284"/>
      <c r="Q102" s="290"/>
    </row>
    <row r="103" spans="2:17" s="74" customFormat="1" ht="11.25" customHeight="1">
      <c r="B103" s="49" t="s">
        <v>38</v>
      </c>
      <c r="C103" s="65">
        <v>3.21</v>
      </c>
      <c r="D103" s="65">
        <v>4.16</v>
      </c>
      <c r="E103" s="65">
        <v>3.71</v>
      </c>
      <c r="F103" s="202">
        <v>3.15</v>
      </c>
      <c r="G103" s="202">
        <v>3.4069558199999999</v>
      </c>
      <c r="H103" s="290"/>
      <c r="I103"/>
      <c r="J103" s="284"/>
      <c r="K103" s="284"/>
      <c r="L103" s="284"/>
      <c r="M103" s="284"/>
      <c r="N103" s="284"/>
      <c r="O103" s="284"/>
      <c r="P103" s="284"/>
      <c r="Q103" s="290"/>
    </row>
    <row r="104" spans="2:17" s="209" customFormat="1" ht="11.25" customHeight="1">
      <c r="B104" s="52" t="s">
        <v>196</v>
      </c>
      <c r="C104" s="67">
        <v>44.910000000000025</v>
      </c>
      <c r="D104" s="67">
        <v>40.629999999999995</v>
      </c>
      <c r="E104" s="67">
        <v>42.350000000000023</v>
      </c>
      <c r="F104" s="82">
        <v>44.800000000000011</v>
      </c>
      <c r="G104" s="82">
        <v>14.453955849999971</v>
      </c>
      <c r="H104" s="290"/>
      <c r="I104"/>
      <c r="J104" s="284"/>
      <c r="K104" s="284"/>
      <c r="L104" s="284"/>
      <c r="M104" s="284"/>
      <c r="N104" s="284"/>
      <c r="O104" s="284"/>
      <c r="P104" s="284"/>
      <c r="Q104" s="290"/>
    </row>
    <row r="105" spans="2:17" s="74" customFormat="1" ht="11.25" customHeight="1">
      <c r="B105" s="49" t="s">
        <v>35</v>
      </c>
      <c r="C105" s="64">
        <v>151.26000000000002</v>
      </c>
      <c r="D105" s="64">
        <v>191.93</v>
      </c>
      <c r="E105" s="64">
        <v>221.53</v>
      </c>
      <c r="F105" s="202">
        <v>198.57</v>
      </c>
      <c r="G105" s="202">
        <v>162.58673479999999</v>
      </c>
      <c r="H105" s="290"/>
      <c r="I105"/>
      <c r="J105" s="284"/>
      <c r="K105" s="284"/>
      <c r="L105" s="284"/>
      <c r="M105" s="284"/>
      <c r="N105" s="284"/>
      <c r="O105" s="284"/>
      <c r="P105" s="284"/>
      <c r="Q105" s="290"/>
    </row>
    <row r="106" spans="2:17" s="74" customFormat="1" ht="11.25" customHeight="1">
      <c r="B106" s="49" t="s">
        <v>36</v>
      </c>
      <c r="C106" s="64">
        <v>106.35</v>
      </c>
      <c r="D106" s="64">
        <v>151.30000000000001</v>
      </c>
      <c r="E106" s="64">
        <v>179.17999999999998</v>
      </c>
      <c r="F106" s="202">
        <v>153.76999999999998</v>
      </c>
      <c r="G106" s="202">
        <v>148.13277895000002</v>
      </c>
      <c r="H106" s="290"/>
      <c r="I106"/>
      <c r="J106" s="284"/>
      <c r="K106" s="284"/>
      <c r="L106" s="284"/>
      <c r="M106" s="284"/>
      <c r="N106" s="284"/>
      <c r="O106" s="284"/>
      <c r="P106" s="284"/>
      <c r="Q106" s="290"/>
    </row>
    <row r="107" spans="2:17" s="74" customFormat="1" ht="11.25" customHeight="1">
      <c r="B107" s="49" t="s">
        <v>197</v>
      </c>
      <c r="C107" s="64">
        <v>8.0200000000000031</v>
      </c>
      <c r="D107" s="64">
        <v>8.279999999999994</v>
      </c>
      <c r="E107" s="64">
        <v>5.0599999999999952</v>
      </c>
      <c r="F107" s="202">
        <v>-1.009999999999998</v>
      </c>
      <c r="G107" s="202">
        <v>-9.3136650999999979</v>
      </c>
      <c r="H107" s="290"/>
      <c r="I107"/>
      <c r="J107" s="284"/>
      <c r="K107" s="284"/>
      <c r="L107" s="284"/>
      <c r="M107" s="284"/>
      <c r="N107" s="284"/>
      <c r="O107" s="284"/>
      <c r="P107" s="284"/>
      <c r="Q107" s="290"/>
    </row>
    <row r="108" spans="2:17" s="74" customFormat="1" ht="11.25" customHeight="1">
      <c r="B108" s="49" t="s">
        <v>37</v>
      </c>
      <c r="C108" s="64">
        <v>40.99</v>
      </c>
      <c r="D108" s="64">
        <v>51.26</v>
      </c>
      <c r="E108" s="64">
        <v>55.379999999999995</v>
      </c>
      <c r="F108" s="202">
        <v>43.56</v>
      </c>
      <c r="G108" s="202">
        <v>17.946424740000001</v>
      </c>
      <c r="H108" s="290"/>
      <c r="I108"/>
      <c r="J108" s="284"/>
      <c r="K108" s="284"/>
      <c r="L108" s="284"/>
      <c r="M108" s="284"/>
      <c r="N108" s="284"/>
      <c r="O108" s="284"/>
      <c r="P108" s="284"/>
      <c r="Q108" s="290"/>
    </row>
    <row r="109" spans="2:17" s="74" customFormat="1" ht="11.25" customHeight="1">
      <c r="B109" s="49" t="s">
        <v>38</v>
      </c>
      <c r="C109" s="64">
        <v>32.97</v>
      </c>
      <c r="D109" s="64">
        <v>42.980000000000004</v>
      </c>
      <c r="E109" s="64">
        <v>50.32</v>
      </c>
      <c r="F109" s="202">
        <v>44.57</v>
      </c>
      <c r="G109" s="202">
        <v>27.260089839999999</v>
      </c>
      <c r="H109" s="290"/>
      <c r="I109"/>
      <c r="J109" s="284"/>
      <c r="K109" s="284"/>
      <c r="L109" s="284"/>
      <c r="M109" s="284"/>
      <c r="N109" s="284"/>
      <c r="O109" s="284"/>
      <c r="P109" s="284"/>
      <c r="Q109" s="290"/>
    </row>
    <row r="110" spans="2:17" s="74" customFormat="1" ht="22.5" customHeight="1">
      <c r="B110" s="49" t="s">
        <v>198</v>
      </c>
      <c r="C110" s="64">
        <v>-17.68</v>
      </c>
      <c r="D110" s="64">
        <v>-22.71</v>
      </c>
      <c r="E110" s="64">
        <v>-20.97</v>
      </c>
      <c r="F110" s="202">
        <v>-19.8</v>
      </c>
      <c r="G110" s="202">
        <v>-13.987770279999999</v>
      </c>
      <c r="H110" s="290"/>
      <c r="I110"/>
      <c r="J110" s="284"/>
      <c r="K110" s="284"/>
      <c r="L110" s="284"/>
      <c r="M110" s="284"/>
      <c r="N110" s="284"/>
      <c r="O110" s="284"/>
      <c r="P110" s="284"/>
      <c r="Q110" s="290"/>
    </row>
    <row r="111" spans="2:17" s="74" customFormat="1" ht="11.25" customHeight="1">
      <c r="B111" s="49" t="s">
        <v>39</v>
      </c>
      <c r="C111" s="65">
        <v>2.4300000000000002</v>
      </c>
      <c r="D111" s="65">
        <v>2.5499999999999998</v>
      </c>
      <c r="E111" s="65">
        <v>2.62</v>
      </c>
      <c r="F111" s="202">
        <v>2.31</v>
      </c>
      <c r="G111" s="202">
        <v>1.98153446</v>
      </c>
      <c r="H111" s="290"/>
      <c r="I111"/>
      <c r="J111" s="284"/>
      <c r="K111" s="284"/>
      <c r="L111" s="284"/>
      <c r="M111" s="284"/>
      <c r="N111" s="284"/>
      <c r="O111" s="284"/>
      <c r="P111" s="284"/>
      <c r="Q111" s="290"/>
    </row>
    <row r="112" spans="2:17" s="74" customFormat="1" ht="11.25" customHeight="1">
      <c r="B112" s="49" t="s">
        <v>40</v>
      </c>
      <c r="C112" s="65">
        <v>20.11</v>
      </c>
      <c r="D112" s="65">
        <v>25.26</v>
      </c>
      <c r="E112" s="65">
        <v>23.59</v>
      </c>
      <c r="F112" s="202">
        <v>22.11</v>
      </c>
      <c r="G112" s="202">
        <v>15.96930474</v>
      </c>
      <c r="H112" s="290"/>
      <c r="I112"/>
      <c r="J112" s="284"/>
      <c r="K112" s="284"/>
      <c r="L112" s="284"/>
      <c r="M112" s="284"/>
      <c r="N112" s="284"/>
      <c r="O112" s="284"/>
      <c r="P112" s="284"/>
      <c r="Q112" s="290"/>
    </row>
    <row r="113" spans="2:17" s="74" customFormat="1" ht="11.25" customHeight="1">
      <c r="B113" s="49" t="s">
        <v>191</v>
      </c>
      <c r="C113" s="64">
        <v>25.700000000000003</v>
      </c>
      <c r="D113" s="64">
        <v>30.990000000000002</v>
      </c>
      <c r="E113" s="64">
        <v>26.029999999999998</v>
      </c>
      <c r="F113" s="202">
        <v>18.79</v>
      </c>
      <c r="G113" s="202">
        <v>4.6741051799999997</v>
      </c>
      <c r="H113" s="290"/>
      <c r="I113"/>
      <c r="J113" s="284"/>
      <c r="K113" s="284"/>
      <c r="L113" s="284"/>
      <c r="M113" s="284"/>
      <c r="N113" s="284"/>
      <c r="O113" s="284"/>
      <c r="P113" s="284"/>
      <c r="Q113" s="290"/>
    </row>
    <row r="114" spans="2:17" s="74" customFormat="1" ht="11.25" customHeight="1">
      <c r="B114" s="49" t="s">
        <v>39</v>
      </c>
      <c r="C114" s="65">
        <v>38.56</v>
      </c>
      <c r="D114" s="65">
        <v>48.71</v>
      </c>
      <c r="E114" s="65">
        <v>52.76</v>
      </c>
      <c r="F114" s="202">
        <v>41.25</v>
      </c>
      <c r="G114" s="202">
        <v>15.964890280000001</v>
      </c>
      <c r="H114" s="290"/>
      <c r="I114"/>
      <c r="J114" s="284"/>
      <c r="K114" s="284"/>
      <c r="L114" s="284"/>
      <c r="M114" s="284"/>
      <c r="N114" s="284"/>
      <c r="O114" s="284"/>
      <c r="P114" s="284"/>
      <c r="Q114" s="290"/>
    </row>
    <row r="115" spans="2:17" s="74" customFormat="1" ht="11.25" customHeight="1">
      <c r="B115" s="49" t="s">
        <v>40</v>
      </c>
      <c r="C115" s="65">
        <v>12.86</v>
      </c>
      <c r="D115" s="65">
        <v>17.72</v>
      </c>
      <c r="E115" s="65">
        <v>26.73</v>
      </c>
      <c r="F115" s="202">
        <v>22.46</v>
      </c>
      <c r="G115" s="202">
        <v>11.290785100000001</v>
      </c>
      <c r="H115" s="290"/>
      <c r="I115"/>
      <c r="J115" s="284"/>
      <c r="K115" s="284"/>
      <c r="L115" s="284"/>
      <c r="M115" s="284"/>
      <c r="N115" s="284"/>
      <c r="O115" s="284"/>
      <c r="P115" s="284"/>
      <c r="Q115" s="290"/>
    </row>
    <row r="116" spans="2:17" s="74" customFormat="1" ht="11.25" customHeight="1">
      <c r="B116" s="49" t="s">
        <v>199</v>
      </c>
      <c r="C116" s="64">
        <v>36.890000000000015</v>
      </c>
      <c r="D116" s="64">
        <v>32.350000000000009</v>
      </c>
      <c r="E116" s="64">
        <v>37.29000000000002</v>
      </c>
      <c r="F116" s="202">
        <v>45.81</v>
      </c>
      <c r="G116" s="202">
        <v>23.76762094999998</v>
      </c>
      <c r="H116" s="290"/>
      <c r="I116"/>
      <c r="J116" s="284"/>
      <c r="K116" s="284"/>
      <c r="L116" s="284"/>
      <c r="M116" s="284"/>
      <c r="N116" s="284"/>
      <c r="O116" s="284"/>
      <c r="P116" s="284"/>
      <c r="Q116" s="290"/>
    </row>
    <row r="117" spans="2:17" s="74" customFormat="1" ht="11.25" customHeight="1">
      <c r="B117" s="49" t="s">
        <v>37</v>
      </c>
      <c r="C117" s="64">
        <v>110.27000000000001</v>
      </c>
      <c r="D117" s="64">
        <v>140.67000000000002</v>
      </c>
      <c r="E117" s="64">
        <v>166.15</v>
      </c>
      <c r="F117" s="202">
        <v>155.01</v>
      </c>
      <c r="G117" s="202">
        <v>144.64031005999999</v>
      </c>
      <c r="H117" s="290"/>
      <c r="I117"/>
      <c r="J117" s="284"/>
      <c r="K117" s="284"/>
      <c r="L117" s="284"/>
      <c r="M117" s="284"/>
      <c r="N117" s="284"/>
      <c r="O117" s="284"/>
      <c r="P117" s="284"/>
      <c r="Q117" s="290"/>
    </row>
    <row r="118" spans="2:17" s="74" customFormat="1" ht="11.25" customHeight="1">
      <c r="B118" s="49" t="s">
        <v>38</v>
      </c>
      <c r="C118" s="64">
        <v>73.38</v>
      </c>
      <c r="D118" s="64">
        <v>108.32000000000001</v>
      </c>
      <c r="E118" s="64">
        <v>128.85999999999999</v>
      </c>
      <c r="F118" s="202">
        <v>109.19999999999999</v>
      </c>
      <c r="G118" s="202">
        <v>120.87268911000001</v>
      </c>
      <c r="H118" s="290"/>
      <c r="I118"/>
      <c r="J118" s="284"/>
      <c r="K118" s="284"/>
      <c r="L118" s="284"/>
      <c r="M118" s="284"/>
      <c r="N118" s="284"/>
      <c r="O118" s="284"/>
      <c r="P118" s="284"/>
      <c r="Q118" s="290"/>
    </row>
    <row r="119" spans="2:17" s="74" customFormat="1" ht="11.25" customHeight="1">
      <c r="B119" s="49" t="s">
        <v>200</v>
      </c>
      <c r="C119" s="64">
        <v>8.7100000000000009</v>
      </c>
      <c r="D119" s="64">
        <v>10.039999999999999</v>
      </c>
      <c r="E119" s="64">
        <v>9.2500000000000018</v>
      </c>
      <c r="F119" s="202">
        <v>7.9500000000000011</v>
      </c>
      <c r="G119" s="202">
        <v>6.7155864199999993</v>
      </c>
      <c r="H119" s="290"/>
      <c r="I119"/>
      <c r="J119" s="284"/>
      <c r="K119" s="284"/>
      <c r="L119" s="284"/>
      <c r="M119" s="284"/>
      <c r="N119" s="284"/>
      <c r="O119" s="284"/>
      <c r="P119" s="284"/>
      <c r="Q119" s="290"/>
    </row>
    <row r="120" spans="2:17" s="74" customFormat="1" ht="11.25" customHeight="1">
      <c r="B120" s="49" t="s">
        <v>39</v>
      </c>
      <c r="C120" s="65">
        <v>14.09</v>
      </c>
      <c r="D120" s="65">
        <v>16.45</v>
      </c>
      <c r="E120" s="65">
        <v>16.850000000000001</v>
      </c>
      <c r="F120" s="202">
        <v>17.010000000000002</v>
      </c>
      <c r="G120" s="202">
        <v>16.488103779999999</v>
      </c>
      <c r="H120" s="290"/>
      <c r="I120"/>
      <c r="J120" s="284"/>
      <c r="K120" s="284"/>
      <c r="L120" s="284"/>
      <c r="M120" s="284"/>
      <c r="N120" s="284"/>
      <c r="O120" s="284"/>
      <c r="P120" s="284"/>
      <c r="Q120" s="290"/>
    </row>
    <row r="121" spans="2:17" s="74" customFormat="1" ht="11.25" customHeight="1">
      <c r="B121" s="49" t="s">
        <v>40</v>
      </c>
      <c r="C121" s="65">
        <v>5.38</v>
      </c>
      <c r="D121" s="65">
        <v>6.41</v>
      </c>
      <c r="E121" s="65">
        <v>7.6</v>
      </c>
      <c r="F121" s="202">
        <v>9.06</v>
      </c>
      <c r="G121" s="202">
        <v>9.7725173600000002</v>
      </c>
      <c r="H121" s="290"/>
      <c r="I121"/>
      <c r="J121" s="284"/>
      <c r="K121" s="284"/>
      <c r="L121" s="284"/>
      <c r="M121" s="284"/>
      <c r="N121" s="284"/>
      <c r="O121" s="284"/>
      <c r="P121" s="284"/>
      <c r="Q121" s="290"/>
    </row>
    <row r="122" spans="2:17" s="74" customFormat="1" ht="11.25" customHeight="1">
      <c r="B122" s="49" t="s">
        <v>201</v>
      </c>
      <c r="C122" s="64">
        <v>5.2200000000000006</v>
      </c>
      <c r="D122" s="64">
        <v>5.1400000000000006</v>
      </c>
      <c r="E122" s="64">
        <v>12.65</v>
      </c>
      <c r="F122" s="202">
        <v>7.4600000000000009</v>
      </c>
      <c r="G122" s="202">
        <v>5.5395907700000002</v>
      </c>
      <c r="H122" s="290"/>
      <c r="I122"/>
      <c r="J122" s="284"/>
      <c r="K122" s="284"/>
      <c r="L122" s="284"/>
      <c r="M122" s="284"/>
      <c r="N122" s="284"/>
      <c r="O122" s="284"/>
      <c r="P122" s="284"/>
      <c r="Q122" s="290"/>
    </row>
    <row r="123" spans="2:17" s="74" customFormat="1" ht="11.25" customHeight="1">
      <c r="B123" s="49" t="s">
        <v>39</v>
      </c>
      <c r="C123" s="65">
        <v>19.28</v>
      </c>
      <c r="D123" s="65">
        <v>21.1</v>
      </c>
      <c r="E123" s="65">
        <v>28.25</v>
      </c>
      <c r="F123" s="202">
        <v>26.44</v>
      </c>
      <c r="G123" s="202">
        <v>24.906002770000001</v>
      </c>
      <c r="H123" s="290"/>
      <c r="I123"/>
      <c r="J123" s="284"/>
      <c r="K123" s="284"/>
      <c r="L123" s="284"/>
      <c r="M123" s="284"/>
      <c r="N123" s="284"/>
      <c r="O123" s="284"/>
      <c r="P123" s="284"/>
      <c r="Q123" s="290"/>
    </row>
    <row r="124" spans="2:17" s="74" customFormat="1" ht="11.25" customHeight="1">
      <c r="B124" s="49" t="s">
        <v>40</v>
      </c>
      <c r="C124" s="65">
        <v>14.06</v>
      </c>
      <c r="D124" s="65">
        <v>15.96</v>
      </c>
      <c r="E124" s="65">
        <v>15.6</v>
      </c>
      <c r="F124" s="202">
        <v>18.98</v>
      </c>
      <c r="G124" s="202">
        <v>19.366412</v>
      </c>
      <c r="H124" s="290"/>
      <c r="I124"/>
      <c r="J124" s="284"/>
      <c r="K124" s="284"/>
      <c r="L124" s="284"/>
      <c r="M124" s="284"/>
      <c r="N124" s="284"/>
      <c r="O124" s="284"/>
      <c r="P124" s="284"/>
      <c r="Q124" s="290"/>
    </row>
    <row r="125" spans="2:17" s="74" customFormat="1" ht="11.25" customHeight="1">
      <c r="B125" s="49" t="s">
        <v>191</v>
      </c>
      <c r="C125" s="64">
        <v>22.960000000000008</v>
      </c>
      <c r="D125" s="64">
        <v>17.170000000000002</v>
      </c>
      <c r="E125" s="64">
        <v>15.39</v>
      </c>
      <c r="F125" s="202">
        <v>30.400000000000006</v>
      </c>
      <c r="G125" s="202">
        <v>11.512443759999996</v>
      </c>
      <c r="H125" s="290"/>
      <c r="I125"/>
      <c r="J125" s="284"/>
      <c r="K125" s="284"/>
      <c r="L125" s="284"/>
      <c r="M125" s="284"/>
      <c r="N125" s="284"/>
      <c r="O125" s="284"/>
      <c r="P125" s="284"/>
      <c r="Q125" s="290"/>
    </row>
    <row r="126" spans="2:17" s="74" customFormat="1" ht="11.25" customHeight="1">
      <c r="B126" s="49" t="s">
        <v>39</v>
      </c>
      <c r="C126" s="65">
        <v>76.900000000000006</v>
      </c>
      <c r="D126" s="65">
        <v>103.12</v>
      </c>
      <c r="E126" s="65">
        <v>121.05</v>
      </c>
      <c r="F126" s="202">
        <v>111.56</v>
      </c>
      <c r="G126" s="202">
        <v>103.24620351</v>
      </c>
      <c r="H126" s="290"/>
      <c r="I126"/>
      <c r="J126" s="284"/>
      <c r="K126" s="284"/>
      <c r="L126" s="284"/>
      <c r="M126" s="284"/>
      <c r="N126" s="284"/>
      <c r="O126" s="284"/>
      <c r="P126" s="284"/>
      <c r="Q126" s="290"/>
    </row>
    <row r="127" spans="2:17" s="74" customFormat="1" ht="11.25" customHeight="1">
      <c r="B127" s="49" t="s">
        <v>40</v>
      </c>
      <c r="C127" s="65">
        <v>53.94</v>
      </c>
      <c r="D127" s="65">
        <v>85.95</v>
      </c>
      <c r="E127" s="65">
        <v>105.66</v>
      </c>
      <c r="F127" s="202">
        <v>81.16</v>
      </c>
      <c r="G127" s="202">
        <v>91.733759750000004</v>
      </c>
      <c r="H127" s="290"/>
      <c r="I127"/>
      <c r="J127" s="284"/>
      <c r="K127" s="284"/>
      <c r="L127" s="284"/>
      <c r="M127" s="284"/>
      <c r="N127" s="284"/>
      <c r="O127" s="284"/>
      <c r="P127" s="284"/>
      <c r="Q127" s="290"/>
    </row>
    <row r="128" spans="2:17" ht="11.25" hidden="1" customHeight="1">
      <c r="B128" s="49" t="s">
        <v>202</v>
      </c>
      <c r="C128" s="64"/>
      <c r="D128" s="64"/>
      <c r="E128" s="64"/>
      <c r="F128" s="202"/>
      <c r="G128" s="202"/>
      <c r="H128" s="290"/>
      <c r="I128"/>
      <c r="J128" s="284"/>
      <c r="K128" s="284"/>
      <c r="L128" s="284"/>
      <c r="M128" s="284"/>
      <c r="N128" s="284"/>
      <c r="O128" s="284"/>
      <c r="P128" s="284"/>
      <c r="Q128" s="290"/>
    </row>
    <row r="129" spans="2:17" ht="11.25" hidden="1" customHeight="1">
      <c r="B129" s="49" t="s">
        <v>203</v>
      </c>
      <c r="C129" s="64">
        <v>0</v>
      </c>
      <c r="D129" s="64">
        <v>0</v>
      </c>
      <c r="E129" s="64">
        <v>0</v>
      </c>
      <c r="F129" s="202">
        <v>0</v>
      </c>
      <c r="G129" s="202"/>
      <c r="H129" s="290"/>
      <c r="I129"/>
      <c r="J129" s="284"/>
      <c r="K129" s="284"/>
      <c r="L129" s="284"/>
      <c r="M129" s="284"/>
      <c r="N129" s="284"/>
      <c r="O129" s="284"/>
      <c r="P129" s="284"/>
      <c r="Q129" s="290"/>
    </row>
    <row r="130" spans="2:17" ht="11.25" hidden="1" customHeight="1">
      <c r="B130" s="49" t="s">
        <v>39</v>
      </c>
      <c r="C130" s="64"/>
      <c r="D130" s="64"/>
      <c r="E130" s="64"/>
      <c r="F130" s="202"/>
      <c r="G130" s="202"/>
      <c r="H130" s="290"/>
      <c r="I130"/>
      <c r="J130" s="284"/>
      <c r="K130" s="284"/>
      <c r="L130" s="284"/>
      <c r="M130" s="284"/>
      <c r="N130" s="284"/>
      <c r="O130" s="284"/>
      <c r="P130" s="284"/>
      <c r="Q130" s="290"/>
    </row>
    <row r="131" spans="2:17" ht="11.25" hidden="1" customHeight="1">
      <c r="B131" s="49" t="s">
        <v>40</v>
      </c>
      <c r="C131" s="64"/>
      <c r="D131" s="64"/>
      <c r="E131" s="64"/>
      <c r="F131" s="202"/>
      <c r="G131" s="202"/>
      <c r="H131" s="290"/>
      <c r="I131"/>
      <c r="J131" s="284"/>
      <c r="K131" s="284"/>
      <c r="L131" s="284"/>
      <c r="M131" s="284"/>
      <c r="N131" s="284"/>
      <c r="O131" s="284"/>
      <c r="P131" s="284"/>
      <c r="Q131" s="290"/>
    </row>
    <row r="132" spans="2:17" ht="11.25" hidden="1" customHeight="1">
      <c r="B132" s="49" t="s">
        <v>204</v>
      </c>
      <c r="C132" s="64">
        <v>0</v>
      </c>
      <c r="D132" s="64">
        <v>0</v>
      </c>
      <c r="E132" s="64">
        <v>0</v>
      </c>
      <c r="F132" s="202">
        <v>0</v>
      </c>
      <c r="G132" s="202"/>
      <c r="H132" s="290"/>
      <c r="I132"/>
      <c r="J132" s="284"/>
      <c r="K132" s="284"/>
      <c r="L132" s="284"/>
      <c r="M132" s="284"/>
      <c r="N132" s="284"/>
      <c r="O132" s="284"/>
      <c r="P132" s="284"/>
      <c r="Q132" s="290"/>
    </row>
    <row r="133" spans="2:17" ht="11.25" hidden="1" customHeight="1">
      <c r="B133" s="49" t="s">
        <v>39</v>
      </c>
      <c r="C133" s="64"/>
      <c r="D133" s="64"/>
      <c r="E133" s="64"/>
      <c r="F133" s="202"/>
      <c r="G133" s="202"/>
      <c r="H133" s="290"/>
      <c r="I133"/>
      <c r="J133" s="284"/>
      <c r="K133" s="284"/>
      <c r="L133" s="284"/>
      <c r="M133" s="284"/>
      <c r="N133" s="284"/>
      <c r="O133" s="284"/>
      <c r="P133" s="284"/>
      <c r="Q133" s="290"/>
    </row>
    <row r="134" spans="2:17" ht="11.25" hidden="1" customHeight="1">
      <c r="B134" s="49" t="s">
        <v>40</v>
      </c>
      <c r="C134" s="64"/>
      <c r="D134" s="64"/>
      <c r="E134" s="64"/>
      <c r="F134" s="202"/>
      <c r="G134" s="202"/>
      <c r="H134" s="290"/>
      <c r="I134"/>
      <c r="J134" s="284"/>
      <c r="K134" s="284"/>
      <c r="L134" s="284"/>
      <c r="M134" s="284"/>
      <c r="N134" s="284"/>
      <c r="O134" s="284"/>
      <c r="P134" s="284"/>
      <c r="Q134" s="290"/>
    </row>
    <row r="135" spans="2:17" ht="11.25" hidden="1" customHeight="1">
      <c r="B135" s="49" t="s">
        <v>205</v>
      </c>
      <c r="C135" s="64">
        <v>0</v>
      </c>
      <c r="D135" s="64">
        <v>0</v>
      </c>
      <c r="E135" s="64">
        <v>0</v>
      </c>
      <c r="F135" s="202">
        <v>0</v>
      </c>
      <c r="G135" s="202"/>
      <c r="H135" s="290"/>
      <c r="I135"/>
      <c r="J135" s="284"/>
      <c r="K135" s="284"/>
      <c r="L135" s="284"/>
      <c r="M135" s="284"/>
      <c r="N135" s="284"/>
      <c r="O135" s="284"/>
      <c r="P135" s="284"/>
      <c r="Q135" s="290"/>
    </row>
    <row r="136" spans="2:17" ht="11.25" hidden="1" customHeight="1">
      <c r="B136" s="49" t="s">
        <v>39</v>
      </c>
      <c r="C136" s="64"/>
      <c r="D136" s="64"/>
      <c r="E136" s="64"/>
      <c r="F136" s="202"/>
      <c r="G136" s="202"/>
      <c r="H136" s="290"/>
      <c r="I136"/>
      <c r="J136" s="284"/>
      <c r="K136" s="284"/>
      <c r="L136" s="284"/>
      <c r="M136" s="284"/>
      <c r="N136" s="284"/>
      <c r="O136" s="284"/>
      <c r="P136" s="284"/>
      <c r="Q136" s="290"/>
    </row>
    <row r="137" spans="2:17" ht="11.25" hidden="1" customHeight="1">
      <c r="B137" s="49" t="s">
        <v>40</v>
      </c>
      <c r="C137" s="64"/>
      <c r="D137" s="64"/>
      <c r="E137" s="64"/>
      <c r="F137" s="202"/>
      <c r="G137" s="202"/>
      <c r="H137" s="290"/>
      <c r="I137"/>
      <c r="J137" s="284"/>
      <c r="K137" s="284"/>
      <c r="L137" s="284"/>
      <c r="M137" s="284"/>
      <c r="N137" s="284"/>
      <c r="O137" s="284"/>
      <c r="P137" s="284"/>
      <c r="Q137" s="290"/>
    </row>
    <row r="138" spans="2:17" ht="11.25" hidden="1" customHeight="1">
      <c r="B138" s="49" t="s">
        <v>206</v>
      </c>
      <c r="C138" s="64">
        <v>0</v>
      </c>
      <c r="D138" s="64">
        <v>0</v>
      </c>
      <c r="E138" s="64">
        <v>0</v>
      </c>
      <c r="F138" s="202">
        <v>0</v>
      </c>
      <c r="G138" s="202"/>
      <c r="H138" s="290"/>
      <c r="I138"/>
      <c r="J138" s="284"/>
      <c r="K138" s="284"/>
      <c r="L138" s="284"/>
      <c r="M138" s="284"/>
      <c r="N138" s="284"/>
      <c r="O138" s="284"/>
      <c r="P138" s="284"/>
      <c r="Q138" s="290"/>
    </row>
    <row r="139" spans="2:17" ht="11.25" hidden="1" customHeight="1">
      <c r="B139" s="49" t="s">
        <v>39</v>
      </c>
      <c r="C139" s="64"/>
      <c r="D139" s="64"/>
      <c r="E139" s="64"/>
      <c r="F139" s="202"/>
      <c r="G139" s="202"/>
      <c r="H139" s="290"/>
      <c r="I139"/>
      <c r="J139" s="284"/>
      <c r="K139" s="284"/>
      <c r="L139" s="284"/>
      <c r="M139" s="284"/>
      <c r="N139" s="284"/>
      <c r="O139" s="284"/>
      <c r="P139" s="284"/>
      <c r="Q139" s="290"/>
    </row>
    <row r="140" spans="2:17" ht="11.25" hidden="1" customHeight="1">
      <c r="B140" s="49" t="s">
        <v>40</v>
      </c>
      <c r="C140" s="64"/>
      <c r="D140" s="64"/>
      <c r="E140" s="64"/>
      <c r="F140" s="202"/>
      <c r="G140" s="202"/>
      <c r="H140" s="290"/>
      <c r="I140"/>
      <c r="J140" s="284"/>
      <c r="K140" s="284"/>
      <c r="L140" s="284"/>
      <c r="M140" s="284"/>
      <c r="N140" s="284"/>
      <c r="O140" s="284"/>
      <c r="P140" s="284"/>
      <c r="Q140" s="290"/>
    </row>
    <row r="141" spans="2:17" ht="11.25" hidden="1" customHeight="1">
      <c r="B141" s="49" t="s">
        <v>207</v>
      </c>
      <c r="C141" s="64">
        <v>0</v>
      </c>
      <c r="D141" s="64">
        <v>0</v>
      </c>
      <c r="E141" s="64">
        <v>0</v>
      </c>
      <c r="F141" s="202">
        <v>0</v>
      </c>
      <c r="G141" s="202"/>
      <c r="H141" s="290"/>
      <c r="I141"/>
      <c r="J141" s="284"/>
      <c r="K141" s="284"/>
      <c r="L141" s="284"/>
      <c r="M141" s="284"/>
      <c r="N141" s="284"/>
      <c r="O141" s="284"/>
      <c r="P141" s="284"/>
      <c r="Q141" s="290"/>
    </row>
    <row r="142" spans="2:17" ht="11.25" hidden="1" customHeight="1">
      <c r="B142" s="49" t="s">
        <v>39</v>
      </c>
      <c r="C142" s="64"/>
      <c r="D142" s="64"/>
      <c r="E142" s="64"/>
      <c r="F142" s="202"/>
      <c r="G142" s="202"/>
      <c r="H142" s="290"/>
      <c r="I142"/>
      <c r="J142" s="284"/>
      <c r="K142" s="284"/>
      <c r="L142" s="284"/>
      <c r="M142" s="284"/>
      <c r="N142" s="284"/>
      <c r="O142" s="284"/>
      <c r="P142" s="284"/>
      <c r="Q142" s="290"/>
    </row>
    <row r="143" spans="2:17" ht="11.25" hidden="1" customHeight="1">
      <c r="B143" s="49" t="s">
        <v>40</v>
      </c>
      <c r="C143" s="64"/>
      <c r="D143" s="64"/>
      <c r="E143" s="64"/>
      <c r="F143" s="202"/>
      <c r="G143" s="202"/>
      <c r="H143" s="290"/>
      <c r="I143"/>
      <c r="J143" s="284"/>
      <c r="K143" s="284"/>
      <c r="L143" s="284"/>
      <c r="M143" s="284"/>
      <c r="N143" s="284"/>
      <c r="O143" s="284"/>
      <c r="P143" s="284"/>
      <c r="Q143" s="290"/>
    </row>
    <row r="144" spans="2:17" ht="11.25" hidden="1" customHeight="1">
      <c r="B144" s="49" t="s">
        <v>208</v>
      </c>
      <c r="C144" s="64">
        <v>0</v>
      </c>
      <c r="D144" s="64">
        <v>0</v>
      </c>
      <c r="E144" s="64">
        <v>0</v>
      </c>
      <c r="F144" s="202">
        <v>0</v>
      </c>
      <c r="G144" s="202"/>
      <c r="H144" s="290"/>
      <c r="I144"/>
      <c r="J144" s="284"/>
      <c r="K144" s="284"/>
      <c r="L144" s="284"/>
      <c r="M144" s="284"/>
      <c r="N144" s="284"/>
      <c r="O144" s="284"/>
      <c r="P144" s="284"/>
      <c r="Q144" s="290"/>
    </row>
    <row r="145" spans="2:17" ht="11.25" hidden="1" customHeight="1">
      <c r="B145" s="49" t="s">
        <v>41</v>
      </c>
      <c r="C145" s="64"/>
      <c r="D145" s="64"/>
      <c r="E145" s="64"/>
      <c r="F145" s="202"/>
      <c r="G145" s="202"/>
      <c r="H145" s="290"/>
      <c r="I145"/>
      <c r="J145" s="284"/>
      <c r="K145" s="284"/>
      <c r="L145" s="284"/>
      <c r="M145" s="284"/>
      <c r="N145" s="284"/>
      <c r="O145" s="284"/>
      <c r="P145" s="284"/>
      <c r="Q145" s="290"/>
    </row>
    <row r="146" spans="2:17" ht="11.25" hidden="1" customHeight="1">
      <c r="B146" s="49" t="s">
        <v>42</v>
      </c>
      <c r="C146" s="64"/>
      <c r="D146" s="64"/>
      <c r="E146" s="64"/>
      <c r="F146" s="202"/>
      <c r="G146" s="202"/>
      <c r="H146" s="290"/>
      <c r="I146"/>
      <c r="J146" s="284"/>
      <c r="K146" s="284"/>
      <c r="L146" s="284"/>
      <c r="M146" s="284"/>
      <c r="N146" s="284"/>
      <c r="O146" s="284"/>
      <c r="P146" s="284"/>
      <c r="Q146" s="290"/>
    </row>
    <row r="147" spans="2:17" ht="11.25" hidden="1" customHeight="1">
      <c r="B147" s="49" t="s">
        <v>209</v>
      </c>
      <c r="C147" s="64">
        <v>0</v>
      </c>
      <c r="D147" s="64">
        <v>0</v>
      </c>
      <c r="E147" s="64">
        <v>0</v>
      </c>
      <c r="F147" s="202">
        <v>0</v>
      </c>
      <c r="G147" s="202"/>
      <c r="H147" s="290"/>
      <c r="I147"/>
      <c r="J147" s="284"/>
      <c r="K147" s="284"/>
      <c r="L147" s="284"/>
      <c r="M147" s="284"/>
      <c r="N147" s="284"/>
      <c r="O147" s="284"/>
      <c r="P147" s="284"/>
      <c r="Q147" s="290"/>
    </row>
    <row r="148" spans="2:17" ht="11.25" hidden="1" customHeight="1">
      <c r="B148" s="49" t="s">
        <v>41</v>
      </c>
      <c r="C148" s="64"/>
      <c r="D148" s="64"/>
      <c r="E148" s="64"/>
      <c r="F148" s="202"/>
      <c r="G148" s="202"/>
      <c r="H148" s="290"/>
      <c r="I148"/>
      <c r="J148" s="284"/>
      <c r="K148" s="284"/>
      <c r="L148" s="284"/>
      <c r="M148" s="284"/>
      <c r="N148" s="284"/>
      <c r="O148" s="284"/>
      <c r="P148" s="284"/>
      <c r="Q148" s="290"/>
    </row>
    <row r="149" spans="2:17" ht="11.25" hidden="1" customHeight="1">
      <c r="B149" s="49" t="s">
        <v>42</v>
      </c>
      <c r="C149" s="64"/>
      <c r="D149" s="64"/>
      <c r="E149" s="64"/>
      <c r="F149" s="202"/>
      <c r="G149" s="202"/>
      <c r="H149" s="290"/>
      <c r="I149"/>
      <c r="J149" s="284"/>
      <c r="K149" s="284"/>
      <c r="L149" s="284"/>
      <c r="M149" s="284"/>
      <c r="N149" s="284"/>
      <c r="O149" s="284"/>
      <c r="P149" s="284"/>
      <c r="Q149" s="290"/>
    </row>
    <row r="150" spans="2:17" s="209" customFormat="1" ht="11.25" customHeight="1">
      <c r="B150" s="52" t="s">
        <v>210</v>
      </c>
      <c r="C150" s="67">
        <v>2.58</v>
      </c>
      <c r="D150" s="67">
        <v>2.6599999999999997</v>
      </c>
      <c r="E150" s="67">
        <v>1.5</v>
      </c>
      <c r="F150" s="82">
        <v>0.66999999999999993</v>
      </c>
      <c r="G150" s="82">
        <v>5.8222573100000004</v>
      </c>
      <c r="H150" s="290"/>
      <c r="I150"/>
      <c r="J150" s="284"/>
      <c r="K150" s="284"/>
      <c r="L150" s="284"/>
      <c r="M150" s="284"/>
      <c r="N150" s="284"/>
      <c r="O150" s="284"/>
      <c r="P150" s="284"/>
      <c r="Q150" s="290"/>
    </row>
    <row r="151" spans="2:17" s="74" customFormat="1" ht="11.25" customHeight="1">
      <c r="B151" s="49" t="s">
        <v>35</v>
      </c>
      <c r="C151" s="64">
        <v>3.58</v>
      </c>
      <c r="D151" s="64">
        <v>4.76</v>
      </c>
      <c r="E151" s="64">
        <v>5.55</v>
      </c>
      <c r="F151" s="202">
        <v>12.97</v>
      </c>
      <c r="G151" s="202">
        <v>9.7599261300000002</v>
      </c>
      <c r="H151" s="290"/>
      <c r="I151"/>
      <c r="J151" s="284"/>
      <c r="K151" s="284"/>
      <c r="L151" s="284"/>
      <c r="M151" s="284"/>
      <c r="N151" s="284"/>
      <c r="O151" s="284"/>
      <c r="P151" s="284"/>
      <c r="Q151" s="290"/>
    </row>
    <row r="152" spans="2:17" s="74" customFormat="1" ht="11.25" customHeight="1">
      <c r="B152" s="49" t="s">
        <v>36</v>
      </c>
      <c r="C152" s="64">
        <v>1</v>
      </c>
      <c r="D152" s="64">
        <v>2.1</v>
      </c>
      <c r="E152" s="64">
        <v>4.05</v>
      </c>
      <c r="F152" s="202">
        <v>12.3</v>
      </c>
      <c r="G152" s="202">
        <v>3.9376688199999998</v>
      </c>
      <c r="H152" s="290"/>
      <c r="I152"/>
      <c r="J152" s="284"/>
      <c r="K152" s="284"/>
      <c r="L152" s="284"/>
      <c r="M152" s="284"/>
      <c r="N152" s="284"/>
      <c r="O152" s="284"/>
      <c r="P152" s="284"/>
      <c r="Q152" s="290"/>
    </row>
    <row r="153" spans="2:17" s="74" customFormat="1" ht="11.25" customHeight="1">
      <c r="B153" s="49" t="s">
        <v>211</v>
      </c>
      <c r="C153" s="64">
        <v>3.58</v>
      </c>
      <c r="D153" s="64">
        <v>4.76</v>
      </c>
      <c r="E153" s="64">
        <v>5.55</v>
      </c>
      <c r="F153" s="202">
        <v>12.97</v>
      </c>
      <c r="G153" s="202">
        <v>9.7599261300000002</v>
      </c>
      <c r="H153" s="290"/>
      <c r="I153"/>
      <c r="J153" s="284"/>
      <c r="K153" s="284"/>
      <c r="L153" s="284"/>
      <c r="M153" s="284"/>
      <c r="N153" s="284"/>
      <c r="O153" s="284"/>
      <c r="P153" s="284"/>
      <c r="Q153" s="290"/>
    </row>
    <row r="154" spans="2:17" s="74" customFormat="1" ht="11.25" customHeight="1">
      <c r="B154" s="49" t="s">
        <v>37</v>
      </c>
      <c r="C154" s="65">
        <v>3.58</v>
      </c>
      <c r="D154" s="65">
        <v>4.76</v>
      </c>
      <c r="E154" s="65">
        <v>5.55</v>
      </c>
      <c r="F154" s="202">
        <v>12.97</v>
      </c>
      <c r="G154" s="202">
        <v>9.7599261300000002</v>
      </c>
      <c r="H154" s="290"/>
      <c r="I154"/>
      <c r="J154" s="284"/>
      <c r="K154" s="284"/>
      <c r="L154" s="284"/>
      <c r="M154" s="284"/>
      <c r="N154" s="284"/>
      <c r="O154" s="284"/>
      <c r="P154" s="284"/>
      <c r="Q154" s="290"/>
    </row>
    <row r="155" spans="2:17" ht="11.25" hidden="1" customHeight="1">
      <c r="B155" s="49" t="s">
        <v>38</v>
      </c>
      <c r="C155" s="65">
        <v>0</v>
      </c>
      <c r="D155" s="65">
        <v>0</v>
      </c>
      <c r="E155" s="65">
        <v>0</v>
      </c>
      <c r="F155" s="202">
        <v>0</v>
      </c>
      <c r="G155" s="202">
        <v>0</v>
      </c>
      <c r="H155" s="290"/>
      <c r="I155"/>
      <c r="J155" s="284"/>
      <c r="K155" s="284"/>
      <c r="L155" s="284"/>
      <c r="M155" s="284"/>
      <c r="N155" s="284"/>
      <c r="O155" s="284"/>
      <c r="P155" s="284"/>
      <c r="Q155" s="290"/>
    </row>
    <row r="156" spans="2:17" s="74" customFormat="1" ht="11.25" customHeight="1">
      <c r="B156" s="49" t="s">
        <v>212</v>
      </c>
      <c r="C156" s="64">
        <v>-1</v>
      </c>
      <c r="D156" s="64">
        <v>-2.1</v>
      </c>
      <c r="E156" s="64">
        <v>-4.05</v>
      </c>
      <c r="F156" s="202">
        <v>-12.3</v>
      </c>
      <c r="G156" s="202">
        <v>-3.9376688199999998</v>
      </c>
      <c r="H156" s="290"/>
      <c r="I156"/>
      <c r="J156" s="284"/>
      <c r="K156" s="284"/>
      <c r="L156" s="284"/>
      <c r="M156" s="284"/>
      <c r="N156" s="284"/>
      <c r="O156" s="284"/>
      <c r="P156" s="284"/>
      <c r="Q156" s="290"/>
    </row>
    <row r="157" spans="2:17" ht="11.25" customHeight="1">
      <c r="B157" s="49" t="s">
        <v>37</v>
      </c>
      <c r="C157" s="65">
        <v>0</v>
      </c>
      <c r="D157" s="65">
        <v>0</v>
      </c>
      <c r="E157" s="65">
        <v>0</v>
      </c>
      <c r="F157" s="202">
        <v>0</v>
      </c>
      <c r="G157" s="202">
        <v>0</v>
      </c>
      <c r="H157" s="290"/>
      <c r="I157"/>
      <c r="J157" s="284"/>
      <c r="K157" s="284"/>
      <c r="L157" s="284"/>
      <c r="M157" s="284"/>
      <c r="N157" s="284"/>
      <c r="O157" s="284"/>
      <c r="P157" s="284"/>
      <c r="Q157" s="290"/>
    </row>
    <row r="158" spans="2:17" s="74" customFormat="1" ht="11.25" hidden="1" customHeight="1">
      <c r="B158" s="49" t="s">
        <v>38</v>
      </c>
      <c r="C158" s="65">
        <v>1</v>
      </c>
      <c r="D158" s="65">
        <v>2.1</v>
      </c>
      <c r="E158" s="65">
        <v>4.05</v>
      </c>
      <c r="F158" s="202">
        <v>12.3</v>
      </c>
      <c r="G158" s="202">
        <v>3.9376688199999998</v>
      </c>
      <c r="H158" s="290"/>
      <c r="I158"/>
      <c r="J158" s="284"/>
      <c r="K158" s="284"/>
      <c r="L158" s="284"/>
      <c r="M158" s="284"/>
      <c r="N158" s="284"/>
      <c r="O158" s="284"/>
      <c r="P158" s="284"/>
      <c r="Q158" s="290"/>
    </row>
    <row r="159" spans="2:17" s="209" customFormat="1" ht="11.25" customHeight="1">
      <c r="B159" s="52" t="s">
        <v>213</v>
      </c>
      <c r="C159" s="67">
        <v>-4.09</v>
      </c>
      <c r="D159" s="67">
        <v>-8.33</v>
      </c>
      <c r="E159" s="67">
        <v>-4.07</v>
      </c>
      <c r="F159" s="82">
        <v>-7.42</v>
      </c>
      <c r="G159" s="82">
        <v>-6.18</v>
      </c>
      <c r="H159" s="290"/>
      <c r="I159"/>
      <c r="J159" s="284"/>
      <c r="K159" s="284"/>
      <c r="L159" s="284"/>
      <c r="M159" s="284"/>
      <c r="N159" s="284"/>
      <c r="O159" s="284"/>
      <c r="P159" s="284"/>
      <c r="Q159" s="290"/>
    </row>
    <row r="160" spans="2:17" s="74" customFormat="1" ht="11.25" customHeight="1">
      <c r="B160" s="49" t="s">
        <v>35</v>
      </c>
      <c r="C160" s="64">
        <v>1.1499999999999999</v>
      </c>
      <c r="D160" s="64">
        <v>1.08</v>
      </c>
      <c r="E160" s="64">
        <v>1.47</v>
      </c>
      <c r="F160" s="202">
        <v>0.31</v>
      </c>
      <c r="G160" s="202">
        <v>0.16</v>
      </c>
      <c r="H160" s="290"/>
      <c r="I160"/>
      <c r="J160" s="284"/>
      <c r="K160" s="284"/>
      <c r="L160" s="284"/>
      <c r="M160" s="284"/>
      <c r="N160" s="284"/>
      <c r="O160" s="284"/>
      <c r="P160" s="284"/>
      <c r="Q160" s="290"/>
    </row>
    <row r="161" spans="2:17" s="74" customFormat="1" ht="11.25" customHeight="1">
      <c r="B161" s="49" t="s">
        <v>36</v>
      </c>
      <c r="C161" s="64">
        <v>5.2399999999999993</v>
      </c>
      <c r="D161" s="64">
        <v>9.41</v>
      </c>
      <c r="E161" s="64">
        <v>5.54</v>
      </c>
      <c r="F161" s="202">
        <v>7.7299999999999995</v>
      </c>
      <c r="G161" s="202">
        <v>6.34</v>
      </c>
      <c r="H161" s="290"/>
      <c r="I161"/>
      <c r="J161" s="284"/>
      <c r="K161" s="284"/>
      <c r="L161" s="284"/>
      <c r="M161" s="284"/>
      <c r="N161" s="284"/>
      <c r="O161" s="284"/>
      <c r="P161" s="284"/>
      <c r="Q161" s="290"/>
    </row>
    <row r="162" spans="2:17" s="74" customFormat="1" ht="11.25" customHeight="1">
      <c r="B162" s="49" t="s">
        <v>214</v>
      </c>
      <c r="C162" s="64">
        <v>-0.20999999999999996</v>
      </c>
      <c r="D162" s="64">
        <v>-0.67</v>
      </c>
      <c r="E162" s="64">
        <v>-0.21000000000000002</v>
      </c>
      <c r="F162" s="202">
        <v>-0.4</v>
      </c>
      <c r="G162" s="202">
        <v>-0.13999999999999999</v>
      </c>
      <c r="H162" s="290"/>
      <c r="I162"/>
      <c r="J162" s="284"/>
      <c r="K162" s="284"/>
      <c r="L162" s="284"/>
      <c r="M162" s="284"/>
      <c r="N162" s="284"/>
      <c r="O162" s="284"/>
      <c r="P162" s="284"/>
      <c r="Q162" s="290"/>
    </row>
    <row r="163" spans="2:17" ht="11.25" customHeight="1">
      <c r="B163" s="49" t="s">
        <v>37</v>
      </c>
      <c r="C163" s="65">
        <v>0.26</v>
      </c>
      <c r="D163" s="65">
        <v>0.21</v>
      </c>
      <c r="E163" s="65">
        <v>0.19</v>
      </c>
      <c r="F163" s="202">
        <v>0.15</v>
      </c>
      <c r="G163" s="202">
        <v>0.16</v>
      </c>
      <c r="H163" s="290"/>
      <c r="I163"/>
      <c r="J163" s="284"/>
      <c r="K163" s="284"/>
      <c r="L163" s="284"/>
      <c r="M163" s="284"/>
      <c r="N163" s="284"/>
      <c r="O163" s="284"/>
      <c r="P163" s="284"/>
      <c r="Q163" s="290"/>
    </row>
    <row r="164" spans="2:17" s="74" customFormat="1" ht="11.25" customHeight="1">
      <c r="B164" s="49" t="s">
        <v>38</v>
      </c>
      <c r="C164" s="65">
        <v>0.47</v>
      </c>
      <c r="D164" s="65">
        <v>0.88</v>
      </c>
      <c r="E164" s="65">
        <v>0.4</v>
      </c>
      <c r="F164" s="202">
        <v>0.55000000000000004</v>
      </c>
      <c r="G164" s="202">
        <v>0.3</v>
      </c>
      <c r="H164" s="290"/>
      <c r="I164"/>
      <c r="J164" s="284"/>
      <c r="K164" s="284"/>
      <c r="L164" s="284"/>
      <c r="M164" s="284"/>
      <c r="N164" s="284"/>
      <c r="O164" s="284"/>
      <c r="P164" s="284"/>
      <c r="Q164" s="290"/>
    </row>
    <row r="165" spans="2:17" s="74" customFormat="1" ht="11.25" customHeight="1">
      <c r="B165" s="49" t="s">
        <v>215</v>
      </c>
      <c r="C165" s="64">
        <v>-4.72</v>
      </c>
      <c r="D165" s="64">
        <v>-8.3999999999999986</v>
      </c>
      <c r="E165" s="64">
        <v>-5.04</v>
      </c>
      <c r="F165" s="202">
        <v>-7.02</v>
      </c>
      <c r="G165" s="202">
        <v>-6.04</v>
      </c>
      <c r="H165" s="290"/>
      <c r="I165"/>
      <c r="J165" s="284"/>
      <c r="K165" s="284"/>
      <c r="L165" s="284"/>
      <c r="M165" s="284"/>
      <c r="N165" s="284"/>
      <c r="O165" s="284"/>
      <c r="P165" s="284"/>
      <c r="Q165" s="290"/>
    </row>
    <row r="166" spans="2:17" s="74" customFormat="1" ht="11.25" customHeight="1">
      <c r="B166" s="49" t="s">
        <v>37</v>
      </c>
      <c r="C166" s="65">
        <v>0.05</v>
      </c>
      <c r="D166" s="65">
        <v>0.13</v>
      </c>
      <c r="E166" s="65">
        <v>0.1</v>
      </c>
      <c r="F166" s="202">
        <v>0.16</v>
      </c>
      <c r="G166" s="202">
        <v>0</v>
      </c>
      <c r="H166" s="290"/>
      <c r="I166"/>
      <c r="J166" s="284"/>
      <c r="K166" s="284"/>
      <c r="L166" s="284"/>
      <c r="M166" s="284"/>
      <c r="N166" s="284"/>
      <c r="O166" s="284"/>
      <c r="P166" s="284"/>
      <c r="Q166" s="290"/>
    </row>
    <row r="167" spans="2:17" s="74" customFormat="1" ht="11.25" customHeight="1">
      <c r="B167" s="49" t="s">
        <v>38</v>
      </c>
      <c r="C167" s="65">
        <v>4.7699999999999996</v>
      </c>
      <c r="D167" s="65">
        <v>8.5299999999999994</v>
      </c>
      <c r="E167" s="65">
        <v>5.14</v>
      </c>
      <c r="F167" s="202">
        <v>7.18</v>
      </c>
      <c r="G167" s="202">
        <v>6.04</v>
      </c>
      <c r="H167" s="290"/>
      <c r="I167"/>
      <c r="J167" s="284"/>
      <c r="K167" s="284"/>
      <c r="L167" s="284"/>
      <c r="M167" s="284"/>
      <c r="N167" s="284"/>
      <c r="O167" s="284"/>
      <c r="P167" s="284"/>
      <c r="Q167" s="290"/>
    </row>
    <row r="168" spans="2:17" s="74" customFormat="1" ht="11.25" customHeight="1">
      <c r="B168" s="49" t="s">
        <v>216</v>
      </c>
      <c r="C168" s="64">
        <v>0.84</v>
      </c>
      <c r="D168" s="64">
        <v>0.74</v>
      </c>
      <c r="E168" s="64">
        <v>1.18</v>
      </c>
      <c r="F168" s="202">
        <v>0</v>
      </c>
      <c r="G168" s="202">
        <v>0</v>
      </c>
      <c r="H168" s="290"/>
      <c r="I168"/>
      <c r="J168" s="284"/>
      <c r="K168" s="284"/>
      <c r="L168" s="284"/>
      <c r="M168" s="284"/>
      <c r="N168" s="284"/>
      <c r="O168" s="284"/>
      <c r="P168" s="284"/>
      <c r="Q168" s="290"/>
    </row>
    <row r="169" spans="2:17" s="74" customFormat="1" ht="11.25" customHeight="1">
      <c r="B169" s="49" t="s">
        <v>37</v>
      </c>
      <c r="C169" s="65">
        <v>0.84</v>
      </c>
      <c r="D169" s="65">
        <v>0.74</v>
      </c>
      <c r="E169" s="65">
        <v>1.18</v>
      </c>
      <c r="F169" s="202">
        <v>0</v>
      </c>
      <c r="G169" s="202">
        <v>0</v>
      </c>
      <c r="H169" s="290"/>
      <c r="I169"/>
      <c r="J169" s="284"/>
      <c r="K169" s="284"/>
      <c r="L169" s="284"/>
      <c r="M169" s="284"/>
      <c r="N169" s="284"/>
      <c r="O169" s="284"/>
      <c r="P169" s="284"/>
      <c r="Q169" s="290"/>
    </row>
    <row r="170" spans="2:17" ht="11.25" hidden="1" customHeight="1">
      <c r="B170" s="49" t="s">
        <v>38</v>
      </c>
      <c r="C170" s="65">
        <v>0</v>
      </c>
      <c r="D170" s="65">
        <v>0</v>
      </c>
      <c r="E170" s="65">
        <v>0</v>
      </c>
      <c r="F170" s="202">
        <v>0</v>
      </c>
      <c r="G170" s="202">
        <v>0</v>
      </c>
      <c r="H170" s="290"/>
      <c r="I170"/>
      <c r="J170" s="284"/>
      <c r="K170" s="284"/>
      <c r="L170" s="284"/>
      <c r="M170" s="284"/>
      <c r="N170" s="284"/>
      <c r="O170" s="284"/>
      <c r="P170" s="284"/>
      <c r="Q170" s="290"/>
    </row>
    <row r="171" spans="2:17" ht="11.25" hidden="1" customHeight="1">
      <c r="B171" s="49" t="s">
        <v>217</v>
      </c>
      <c r="C171" s="64">
        <v>0</v>
      </c>
      <c r="D171" s="64">
        <v>0</v>
      </c>
      <c r="E171" s="64">
        <v>0</v>
      </c>
      <c r="F171" s="202">
        <v>0</v>
      </c>
      <c r="G171" s="202">
        <v>0</v>
      </c>
      <c r="H171" s="290"/>
      <c r="I171"/>
      <c r="J171" s="284"/>
      <c r="K171" s="284"/>
      <c r="L171" s="284"/>
      <c r="M171" s="284"/>
      <c r="N171" s="284"/>
      <c r="O171" s="284"/>
      <c r="P171" s="284"/>
      <c r="Q171" s="290"/>
    </row>
    <row r="172" spans="2:17" ht="11.25" hidden="1" customHeight="1">
      <c r="B172" s="49" t="s">
        <v>37</v>
      </c>
      <c r="C172" s="64">
        <v>0</v>
      </c>
      <c r="D172" s="64">
        <v>0</v>
      </c>
      <c r="E172" s="64">
        <v>0</v>
      </c>
      <c r="F172" s="202">
        <v>0</v>
      </c>
      <c r="G172" s="202">
        <v>0</v>
      </c>
      <c r="H172" s="290"/>
      <c r="I172"/>
      <c r="J172" s="284"/>
      <c r="K172" s="284"/>
      <c r="L172" s="284"/>
      <c r="M172" s="284"/>
      <c r="N172" s="284"/>
      <c r="O172" s="284"/>
      <c r="P172" s="284"/>
      <c r="Q172" s="290"/>
    </row>
    <row r="173" spans="2:17" ht="11.25" hidden="1" customHeight="1">
      <c r="B173" s="49" t="s">
        <v>38</v>
      </c>
      <c r="C173" s="64">
        <v>0</v>
      </c>
      <c r="D173" s="64">
        <v>0</v>
      </c>
      <c r="E173" s="64">
        <v>0</v>
      </c>
      <c r="F173" s="202">
        <v>0</v>
      </c>
      <c r="G173" s="202">
        <v>0</v>
      </c>
      <c r="H173" s="290"/>
      <c r="I173"/>
      <c r="J173" s="284"/>
      <c r="K173" s="284"/>
      <c r="L173" s="284"/>
      <c r="M173" s="284"/>
      <c r="N173" s="284"/>
      <c r="O173" s="284"/>
      <c r="P173" s="284"/>
      <c r="Q173" s="290"/>
    </row>
    <row r="174" spans="2:17" s="209" customFormat="1" ht="11.25" customHeight="1">
      <c r="B174" s="52" t="s">
        <v>218</v>
      </c>
      <c r="C174" s="67">
        <v>-1.7100000000000002</v>
      </c>
      <c r="D174" s="67">
        <v>-1.42</v>
      </c>
      <c r="E174" s="67">
        <v>-3.1999999999999997</v>
      </c>
      <c r="F174" s="82">
        <v>-4.24</v>
      </c>
      <c r="G174" s="82">
        <v>-2.6945754500000003</v>
      </c>
      <c r="H174" s="290"/>
      <c r="I174"/>
      <c r="J174" s="284"/>
      <c r="K174" s="284"/>
      <c r="L174" s="284"/>
      <c r="M174" s="284"/>
      <c r="N174" s="284"/>
      <c r="O174" s="284"/>
      <c r="P174" s="284"/>
      <c r="Q174" s="290"/>
    </row>
    <row r="175" spans="2:17" s="74" customFormat="1" ht="11.25" customHeight="1">
      <c r="B175" s="49" t="s">
        <v>35</v>
      </c>
      <c r="C175" s="64">
        <v>1.47</v>
      </c>
      <c r="D175" s="64">
        <v>1.31</v>
      </c>
      <c r="E175" s="64">
        <v>1.6</v>
      </c>
      <c r="F175" s="202">
        <v>1.27</v>
      </c>
      <c r="G175" s="202">
        <v>1.1888475300000001</v>
      </c>
      <c r="H175" s="290"/>
      <c r="I175"/>
      <c r="J175" s="284"/>
      <c r="K175" s="284"/>
      <c r="L175" s="284"/>
      <c r="M175" s="284"/>
      <c r="N175" s="284"/>
      <c r="O175" s="284"/>
      <c r="P175" s="284"/>
      <c r="Q175" s="290"/>
    </row>
    <row r="176" spans="2:17" s="74" customFormat="1" ht="11.25" customHeight="1">
      <c r="B176" s="49" t="s">
        <v>36</v>
      </c>
      <c r="C176" s="64">
        <v>3.18</v>
      </c>
      <c r="D176" s="64">
        <v>2.73</v>
      </c>
      <c r="E176" s="64">
        <v>4.8</v>
      </c>
      <c r="F176" s="202">
        <v>5.51</v>
      </c>
      <c r="G176" s="202">
        <v>3.8834229800000002</v>
      </c>
      <c r="H176" s="290"/>
      <c r="I176"/>
      <c r="J176" s="284"/>
      <c r="K176" s="284"/>
      <c r="L176" s="284"/>
      <c r="M176" s="284"/>
      <c r="N176" s="284"/>
      <c r="O176" s="284"/>
      <c r="P176" s="284"/>
      <c r="Q176" s="290"/>
    </row>
    <row r="177" spans="2:17" s="74" customFormat="1" ht="11.25" customHeight="1">
      <c r="B177" s="49" t="s">
        <v>219</v>
      </c>
      <c r="C177" s="64">
        <v>-1.51</v>
      </c>
      <c r="D177" s="64">
        <v>-1.3399999999999999</v>
      </c>
      <c r="E177" s="64">
        <v>-3.1199999999999997</v>
      </c>
      <c r="F177" s="202">
        <v>-4.2</v>
      </c>
      <c r="G177" s="202">
        <v>-2.6545754500000003</v>
      </c>
      <c r="H177" s="290"/>
      <c r="I177"/>
      <c r="J177" s="284"/>
      <c r="K177" s="284"/>
      <c r="L177" s="284"/>
      <c r="M177" s="284"/>
      <c r="N177" s="284"/>
      <c r="O177" s="284"/>
      <c r="P177" s="284"/>
      <c r="Q177" s="290"/>
    </row>
    <row r="178" spans="2:17" s="74" customFormat="1" ht="11.25" customHeight="1">
      <c r="B178" s="49" t="s">
        <v>37</v>
      </c>
      <c r="C178" s="65">
        <v>1.47</v>
      </c>
      <c r="D178" s="65">
        <v>1.31</v>
      </c>
      <c r="E178" s="65">
        <v>1.6</v>
      </c>
      <c r="F178" s="202">
        <v>1.25</v>
      </c>
      <c r="G178" s="202">
        <v>1.1888475300000001</v>
      </c>
      <c r="H178" s="290"/>
      <c r="I178"/>
      <c r="J178" s="284"/>
      <c r="K178" s="284"/>
      <c r="L178" s="284"/>
      <c r="M178" s="284"/>
      <c r="N178" s="284"/>
      <c r="O178" s="284"/>
      <c r="P178" s="284"/>
      <c r="Q178" s="290"/>
    </row>
    <row r="179" spans="2:17" s="74" customFormat="1" ht="11.25" customHeight="1">
      <c r="B179" s="49" t="s">
        <v>38</v>
      </c>
      <c r="C179" s="65">
        <v>2.98</v>
      </c>
      <c r="D179" s="65">
        <v>2.65</v>
      </c>
      <c r="E179" s="65">
        <v>4.72</v>
      </c>
      <c r="F179" s="202">
        <v>5.45</v>
      </c>
      <c r="G179" s="202">
        <v>3.8434229800000002</v>
      </c>
      <c r="H179" s="290"/>
      <c r="I179"/>
      <c r="J179" s="284"/>
      <c r="K179" s="284"/>
      <c r="L179" s="284"/>
      <c r="M179" s="284"/>
      <c r="N179" s="284"/>
      <c r="O179" s="284"/>
      <c r="P179" s="284"/>
      <c r="Q179" s="290"/>
    </row>
    <row r="180" spans="2:17" s="74" customFormat="1" ht="22.5" customHeight="1">
      <c r="B180" s="49" t="s">
        <v>220</v>
      </c>
      <c r="C180" s="64">
        <v>-0.2</v>
      </c>
      <c r="D180" s="64">
        <v>-0.08</v>
      </c>
      <c r="E180" s="64">
        <v>-0.08</v>
      </c>
      <c r="F180" s="202">
        <v>-3.9999999999999994E-2</v>
      </c>
      <c r="G180" s="202">
        <v>-0.04</v>
      </c>
      <c r="H180" s="290"/>
      <c r="I180"/>
      <c r="J180" s="284"/>
      <c r="K180" s="284"/>
      <c r="L180" s="284"/>
      <c r="M180" s="284"/>
      <c r="N180" s="284"/>
      <c r="O180" s="284"/>
      <c r="P180" s="284"/>
      <c r="Q180" s="290"/>
    </row>
    <row r="181" spans="2:17" s="74" customFormat="1" ht="11.25" customHeight="1">
      <c r="B181" s="49" t="s">
        <v>37</v>
      </c>
      <c r="C181" s="65">
        <v>0</v>
      </c>
      <c r="D181" s="65">
        <v>0</v>
      </c>
      <c r="E181" s="65">
        <v>0</v>
      </c>
      <c r="F181" s="202">
        <v>0.02</v>
      </c>
      <c r="G181" s="202">
        <v>0</v>
      </c>
      <c r="H181" s="290"/>
      <c r="I181"/>
      <c r="J181" s="284"/>
      <c r="K181" s="284"/>
      <c r="L181" s="284"/>
      <c r="M181" s="284"/>
      <c r="N181" s="284"/>
      <c r="O181" s="284"/>
      <c r="P181" s="284"/>
      <c r="Q181" s="290"/>
    </row>
    <row r="182" spans="2:17" s="74" customFormat="1" ht="11.25" customHeight="1">
      <c r="B182" s="49" t="s">
        <v>38</v>
      </c>
      <c r="C182" s="65">
        <v>0.2</v>
      </c>
      <c r="D182" s="65">
        <v>0.08</v>
      </c>
      <c r="E182" s="65">
        <v>0.08</v>
      </c>
      <c r="F182" s="202">
        <v>0.06</v>
      </c>
      <c r="G182" s="202">
        <v>0.04</v>
      </c>
      <c r="H182" s="290"/>
      <c r="I182"/>
      <c r="J182" s="284"/>
      <c r="K182" s="284"/>
      <c r="L182" s="284"/>
      <c r="M182" s="284"/>
      <c r="N182" s="284"/>
      <c r="O182" s="284"/>
      <c r="P182" s="284"/>
      <c r="Q182" s="290"/>
    </row>
    <row r="183" spans="2:17" s="209" customFormat="1" ht="11.25" customHeight="1">
      <c r="B183" s="52" t="s">
        <v>221</v>
      </c>
      <c r="C183" s="67">
        <v>-8.23</v>
      </c>
      <c r="D183" s="67">
        <v>-7.4399999999999995</v>
      </c>
      <c r="E183" s="67">
        <v>-8.5</v>
      </c>
      <c r="F183" s="82">
        <v>-12.26</v>
      </c>
      <c r="G183" s="82">
        <v>-6.4848237400000004</v>
      </c>
      <c r="H183" s="290"/>
      <c r="I183"/>
      <c r="J183" s="284"/>
      <c r="K183" s="284"/>
      <c r="L183" s="284"/>
      <c r="M183" s="284"/>
      <c r="N183" s="284"/>
      <c r="O183" s="284"/>
      <c r="P183" s="284"/>
      <c r="Q183" s="290"/>
    </row>
    <row r="184" spans="2:17" s="74" customFormat="1" ht="11.25" customHeight="1">
      <c r="B184" s="49" t="s">
        <v>35</v>
      </c>
      <c r="C184" s="65">
        <v>0.68</v>
      </c>
      <c r="D184" s="65">
        <v>1.31</v>
      </c>
      <c r="E184" s="65">
        <v>0.82</v>
      </c>
      <c r="F184" s="202">
        <v>1.03</v>
      </c>
      <c r="G184" s="202">
        <v>0.82171464000000005</v>
      </c>
      <c r="H184" s="290"/>
      <c r="I184"/>
      <c r="J184" s="284"/>
      <c r="K184" s="284"/>
      <c r="L184" s="284"/>
      <c r="M184" s="284"/>
      <c r="N184" s="284"/>
      <c r="O184" s="284"/>
      <c r="P184" s="284"/>
      <c r="Q184" s="290"/>
    </row>
    <row r="185" spans="2:17" s="74" customFormat="1" ht="11.25" customHeight="1">
      <c r="B185" s="49" t="s">
        <v>36</v>
      </c>
      <c r="C185" s="65">
        <v>8.91</v>
      </c>
      <c r="D185" s="65">
        <v>8.75</v>
      </c>
      <c r="E185" s="65">
        <v>9.32</v>
      </c>
      <c r="F185" s="202">
        <v>13.29</v>
      </c>
      <c r="G185" s="202">
        <v>7.3065383800000001</v>
      </c>
      <c r="H185" s="290"/>
      <c r="I185"/>
      <c r="J185" s="284"/>
      <c r="K185" s="284"/>
      <c r="L185" s="284"/>
      <c r="M185" s="284"/>
      <c r="N185" s="284"/>
      <c r="O185" s="284"/>
      <c r="P185" s="284"/>
      <c r="Q185" s="290"/>
    </row>
    <row r="186" spans="2:17" s="209" customFormat="1" ht="11.25" customHeight="1">
      <c r="B186" s="52" t="s">
        <v>222</v>
      </c>
      <c r="C186" s="67">
        <v>133.16000000000003</v>
      </c>
      <c r="D186" s="67">
        <v>143.09000000000003</v>
      </c>
      <c r="E186" s="67">
        <v>156.44000000000003</v>
      </c>
      <c r="F186" s="82">
        <v>167.47999999999996</v>
      </c>
      <c r="G186" s="82">
        <v>171.93465128999998</v>
      </c>
      <c r="H186" s="290"/>
      <c r="I186"/>
      <c r="J186" s="284"/>
      <c r="K186" s="284"/>
      <c r="L186" s="284"/>
      <c r="M186" s="284"/>
      <c r="N186" s="284"/>
      <c r="O186" s="284"/>
      <c r="P186" s="284"/>
      <c r="Q186" s="290"/>
    </row>
    <row r="187" spans="2:17" s="74" customFormat="1" ht="11.25" customHeight="1">
      <c r="B187" s="49" t="s">
        <v>35</v>
      </c>
      <c r="C187" s="64">
        <v>163.30000000000001</v>
      </c>
      <c r="D187" s="64">
        <v>173.42000000000002</v>
      </c>
      <c r="E187" s="64">
        <v>184.16000000000003</v>
      </c>
      <c r="F187" s="202">
        <v>200.49999999999997</v>
      </c>
      <c r="G187" s="202">
        <v>204.03147790999998</v>
      </c>
      <c r="H187" s="290"/>
      <c r="I187"/>
      <c r="J187" s="284"/>
      <c r="K187" s="284"/>
      <c r="L187" s="284"/>
      <c r="M187" s="284"/>
      <c r="N187" s="284"/>
      <c r="O187" s="284"/>
      <c r="P187" s="284"/>
      <c r="Q187" s="290"/>
    </row>
    <row r="188" spans="2:17" s="74" customFormat="1" ht="11.25" customHeight="1">
      <c r="B188" s="49" t="s">
        <v>36</v>
      </c>
      <c r="C188" s="64">
        <v>30.14</v>
      </c>
      <c r="D188" s="64">
        <v>30.33</v>
      </c>
      <c r="E188" s="64">
        <v>27.720000000000002</v>
      </c>
      <c r="F188" s="202">
        <v>33.020000000000003</v>
      </c>
      <c r="G188" s="202">
        <v>32.096826620000002</v>
      </c>
      <c r="H188" s="290"/>
      <c r="I188"/>
      <c r="J188" s="284"/>
      <c r="K188" s="284"/>
      <c r="L188" s="284"/>
      <c r="M188" s="284"/>
      <c r="N188" s="284"/>
      <c r="O188" s="284"/>
      <c r="P188" s="284"/>
      <c r="Q188" s="290"/>
    </row>
    <row r="189" spans="2:17" s="74" customFormat="1" ht="11.25" customHeight="1">
      <c r="B189" s="49" t="s">
        <v>223</v>
      </c>
      <c r="C189" s="64">
        <v>3.38</v>
      </c>
      <c r="D189" s="64">
        <v>4.91</v>
      </c>
      <c r="E189" s="64">
        <v>4.88</v>
      </c>
      <c r="F189" s="202">
        <v>8.8999999999999986</v>
      </c>
      <c r="G189" s="202">
        <v>5.70408545</v>
      </c>
      <c r="H189" s="290"/>
      <c r="I189"/>
      <c r="J189" s="284"/>
      <c r="K189" s="284"/>
      <c r="L189" s="284"/>
      <c r="M189" s="284"/>
      <c r="N189" s="284"/>
      <c r="O189" s="284"/>
      <c r="P189" s="284"/>
      <c r="Q189" s="290"/>
    </row>
    <row r="190" spans="2:17" s="74" customFormat="1" ht="11.25" customHeight="1">
      <c r="B190" s="49" t="s">
        <v>37</v>
      </c>
      <c r="C190" s="65">
        <v>7.55</v>
      </c>
      <c r="D190" s="65">
        <v>8.68</v>
      </c>
      <c r="E190" s="65">
        <v>8.58</v>
      </c>
      <c r="F190" s="202">
        <v>14.29</v>
      </c>
      <c r="G190" s="202">
        <v>10.79165697</v>
      </c>
      <c r="H190" s="290"/>
      <c r="I190"/>
      <c r="J190" s="284"/>
      <c r="K190" s="284"/>
      <c r="L190" s="284"/>
      <c r="M190" s="284"/>
      <c r="N190" s="284"/>
      <c r="O190" s="284"/>
      <c r="P190" s="284"/>
      <c r="Q190" s="290"/>
    </row>
    <row r="191" spans="2:17" s="74" customFormat="1" ht="11.25" customHeight="1">
      <c r="B191" s="49" t="s">
        <v>38</v>
      </c>
      <c r="C191" s="65">
        <v>4.17</v>
      </c>
      <c r="D191" s="65">
        <v>3.77</v>
      </c>
      <c r="E191" s="65">
        <v>3.7</v>
      </c>
      <c r="F191" s="202">
        <v>5.39</v>
      </c>
      <c r="G191" s="202">
        <v>5.08757152</v>
      </c>
      <c r="H191" s="290"/>
      <c r="I191"/>
      <c r="J191" s="284"/>
      <c r="K191" s="284"/>
      <c r="L191" s="284"/>
      <c r="M191" s="284"/>
      <c r="N191" s="284"/>
      <c r="O191" s="284"/>
      <c r="P191" s="284"/>
      <c r="Q191" s="290"/>
    </row>
    <row r="192" spans="2:17" s="74" customFormat="1" ht="11.25" customHeight="1">
      <c r="B192" s="49" t="s">
        <v>224</v>
      </c>
      <c r="C192" s="64">
        <v>126.61999999999999</v>
      </c>
      <c r="D192" s="64">
        <v>135.28000000000003</v>
      </c>
      <c r="E192" s="64">
        <v>144.29000000000002</v>
      </c>
      <c r="F192" s="202">
        <v>149.07999999999998</v>
      </c>
      <c r="G192" s="202">
        <v>155.14988030999999</v>
      </c>
      <c r="H192" s="290"/>
      <c r="I192"/>
      <c r="J192" s="284"/>
      <c r="K192" s="284"/>
      <c r="L192" s="284"/>
      <c r="M192" s="284"/>
      <c r="N192" s="284"/>
      <c r="O192" s="284"/>
      <c r="P192" s="284"/>
      <c r="Q192" s="290"/>
    </row>
    <row r="193" spans="2:17" s="74" customFormat="1" ht="11.25" customHeight="1">
      <c r="B193" s="49" t="s">
        <v>37</v>
      </c>
      <c r="C193" s="65">
        <v>151.88</v>
      </c>
      <c r="D193" s="65">
        <v>161.11000000000001</v>
      </c>
      <c r="E193" s="65">
        <v>167.71</v>
      </c>
      <c r="F193" s="202">
        <v>176.01</v>
      </c>
      <c r="G193" s="202">
        <v>181.61259294999999</v>
      </c>
      <c r="H193" s="290"/>
      <c r="I193"/>
      <c r="J193" s="284"/>
      <c r="K193" s="284"/>
      <c r="L193" s="284"/>
      <c r="M193" s="284"/>
      <c r="N193" s="284"/>
      <c r="O193" s="284"/>
      <c r="P193" s="284"/>
      <c r="Q193" s="290"/>
    </row>
    <row r="194" spans="2:17" s="74" customFormat="1" ht="11.25" customHeight="1">
      <c r="B194" s="49" t="s">
        <v>38</v>
      </c>
      <c r="C194" s="65">
        <v>25.26</v>
      </c>
      <c r="D194" s="65">
        <v>25.83</v>
      </c>
      <c r="E194" s="65">
        <v>23.42</v>
      </c>
      <c r="F194" s="202">
        <v>26.93</v>
      </c>
      <c r="G194" s="202">
        <v>26.462712639999999</v>
      </c>
      <c r="H194" s="290"/>
      <c r="I194"/>
      <c r="J194" s="284"/>
      <c r="K194" s="284"/>
      <c r="L194" s="284"/>
      <c r="M194" s="284"/>
      <c r="N194" s="284"/>
      <c r="O194" s="284"/>
      <c r="P194" s="284"/>
      <c r="Q194" s="290"/>
    </row>
    <row r="195" spans="2:17" s="74" customFormat="1" ht="11.25" customHeight="1">
      <c r="B195" s="49" t="s">
        <v>225</v>
      </c>
      <c r="C195" s="64">
        <v>3.16</v>
      </c>
      <c r="D195" s="64">
        <v>2.9</v>
      </c>
      <c r="E195" s="64">
        <v>7.2700000000000005</v>
      </c>
      <c r="F195" s="202">
        <v>9.5</v>
      </c>
      <c r="G195" s="202">
        <v>11.08068553</v>
      </c>
      <c r="H195" s="290"/>
      <c r="I195"/>
      <c r="J195" s="284"/>
      <c r="K195" s="284"/>
      <c r="L195" s="284"/>
      <c r="M195" s="284"/>
      <c r="N195" s="284"/>
      <c r="O195" s="284"/>
      <c r="P195" s="284"/>
      <c r="Q195" s="290"/>
    </row>
    <row r="196" spans="2:17" s="74" customFormat="1" ht="11.25" customHeight="1">
      <c r="B196" s="49" t="s">
        <v>37</v>
      </c>
      <c r="C196" s="65">
        <v>3.87</v>
      </c>
      <c r="D196" s="65">
        <v>3.63</v>
      </c>
      <c r="E196" s="65">
        <v>7.87</v>
      </c>
      <c r="F196" s="202">
        <v>10.199999999999999</v>
      </c>
      <c r="G196" s="202">
        <v>11.62722799</v>
      </c>
      <c r="H196" s="290"/>
      <c r="I196"/>
      <c r="J196" s="284"/>
      <c r="K196" s="284"/>
      <c r="L196" s="284"/>
      <c r="M196" s="284"/>
      <c r="N196" s="284"/>
      <c r="O196" s="284"/>
      <c r="P196" s="284"/>
      <c r="Q196" s="290"/>
    </row>
    <row r="197" spans="2:17" s="74" customFormat="1" ht="11.25" customHeight="1">
      <c r="B197" s="49" t="s">
        <v>38</v>
      </c>
      <c r="C197" s="65">
        <v>0.71</v>
      </c>
      <c r="D197" s="65">
        <v>0.73</v>
      </c>
      <c r="E197" s="65">
        <v>0.6</v>
      </c>
      <c r="F197" s="202">
        <v>0.7</v>
      </c>
      <c r="G197" s="202">
        <v>0.54654245999999995</v>
      </c>
      <c r="H197" s="290"/>
      <c r="I197"/>
      <c r="J197" s="284"/>
      <c r="K197" s="284"/>
      <c r="L197" s="284"/>
      <c r="M197" s="284"/>
      <c r="N197" s="284"/>
      <c r="O197" s="284"/>
      <c r="P197" s="284"/>
      <c r="Q197" s="290"/>
    </row>
    <row r="198" spans="2:17" s="209" customFormat="1" ht="11.25" customHeight="1">
      <c r="B198" s="52" t="s">
        <v>226</v>
      </c>
      <c r="C198" s="64">
        <v>14.959999999999994</v>
      </c>
      <c r="D198" s="64">
        <v>22.000000000000007</v>
      </c>
      <c r="E198" s="64">
        <v>13.720000000000006</v>
      </c>
      <c r="F198" s="82">
        <v>25.700000000000003</v>
      </c>
      <c r="G198" s="82">
        <v>15.500569349999992</v>
      </c>
      <c r="H198" s="290"/>
      <c r="I198"/>
      <c r="J198" s="284"/>
      <c r="K198" s="284"/>
      <c r="L198" s="284"/>
      <c r="M198" s="284"/>
      <c r="N198" s="284"/>
      <c r="O198" s="284"/>
      <c r="P198" s="284"/>
      <c r="Q198" s="290"/>
    </row>
    <row r="199" spans="2:17" s="74" customFormat="1" ht="11.25" customHeight="1">
      <c r="B199" s="49" t="s">
        <v>35</v>
      </c>
      <c r="C199" s="64">
        <v>57.489999999999995</v>
      </c>
      <c r="D199" s="64">
        <v>72.740000000000009</v>
      </c>
      <c r="E199" s="64">
        <v>67.900000000000006</v>
      </c>
      <c r="F199" s="202">
        <v>77.17</v>
      </c>
      <c r="G199" s="202">
        <v>60.736255529999994</v>
      </c>
      <c r="H199" s="290"/>
      <c r="I199"/>
      <c r="J199" s="284"/>
      <c r="K199" s="284"/>
      <c r="L199" s="284"/>
      <c r="M199" s="284"/>
      <c r="N199" s="284"/>
      <c r="O199" s="284"/>
      <c r="P199" s="284"/>
      <c r="Q199" s="290"/>
    </row>
    <row r="200" spans="2:17" s="74" customFormat="1" ht="11.25" customHeight="1">
      <c r="B200" s="49" t="s">
        <v>36</v>
      </c>
      <c r="C200" s="64">
        <v>42.53</v>
      </c>
      <c r="D200" s="64">
        <v>50.74</v>
      </c>
      <c r="E200" s="64">
        <v>54.18</v>
      </c>
      <c r="F200" s="202">
        <v>51.47</v>
      </c>
      <c r="G200" s="202">
        <v>45.235686180000002</v>
      </c>
      <c r="H200" s="290"/>
      <c r="I200"/>
      <c r="J200" s="284"/>
      <c r="K200" s="284"/>
      <c r="L200" s="284"/>
      <c r="M200" s="284"/>
      <c r="N200" s="284"/>
      <c r="O200" s="284"/>
      <c r="P200" s="284"/>
      <c r="Q200" s="290"/>
    </row>
    <row r="201" spans="2:17" s="74" customFormat="1" ht="11.25" customHeight="1">
      <c r="B201" s="49" t="s">
        <v>227</v>
      </c>
      <c r="C201" s="64">
        <v>-1.0000000000000009E-2</v>
      </c>
      <c r="D201" s="64">
        <v>-0.91999999999999993</v>
      </c>
      <c r="E201" s="64">
        <v>-0.42999999999999994</v>
      </c>
      <c r="F201" s="202">
        <v>0.85000000000000009</v>
      </c>
      <c r="G201" s="202">
        <v>-0.46618356000000005</v>
      </c>
      <c r="H201" s="290"/>
      <c r="I201"/>
      <c r="J201" s="284"/>
      <c r="K201" s="284"/>
      <c r="L201" s="284"/>
      <c r="M201" s="284"/>
      <c r="N201" s="284"/>
      <c r="O201" s="284"/>
      <c r="P201" s="284"/>
      <c r="Q201" s="290"/>
    </row>
    <row r="202" spans="2:17" s="74" customFormat="1" ht="11.25" customHeight="1">
      <c r="B202" s="49" t="s">
        <v>37</v>
      </c>
      <c r="C202" s="65">
        <v>0.26</v>
      </c>
      <c r="D202" s="65">
        <v>0.52</v>
      </c>
      <c r="E202" s="65">
        <v>0.52</v>
      </c>
      <c r="F202" s="202">
        <v>1.06</v>
      </c>
      <c r="G202" s="202">
        <v>0.63374644999999996</v>
      </c>
      <c r="H202" s="290"/>
      <c r="I202"/>
      <c r="J202" s="284"/>
      <c r="K202" s="284"/>
      <c r="L202" s="284"/>
      <c r="M202" s="284"/>
      <c r="N202" s="284"/>
      <c r="O202" s="284"/>
      <c r="P202" s="284"/>
      <c r="Q202" s="290"/>
    </row>
    <row r="203" spans="2:17" s="74" customFormat="1" ht="11.25" customHeight="1">
      <c r="B203" s="49" t="s">
        <v>38</v>
      </c>
      <c r="C203" s="65">
        <v>0.27</v>
      </c>
      <c r="D203" s="65">
        <v>1.44</v>
      </c>
      <c r="E203" s="65">
        <v>0.95</v>
      </c>
      <c r="F203" s="202">
        <v>0.21</v>
      </c>
      <c r="G203" s="202">
        <v>1.09993001</v>
      </c>
      <c r="H203" s="290"/>
      <c r="I203"/>
      <c r="J203" s="284"/>
      <c r="K203" s="284"/>
      <c r="L203" s="284"/>
      <c r="M203" s="284"/>
      <c r="N203" s="284"/>
      <c r="O203" s="284"/>
      <c r="P203" s="284"/>
      <c r="Q203" s="290"/>
    </row>
    <row r="204" spans="2:17" s="74" customFormat="1" ht="11.25" customHeight="1">
      <c r="B204" s="49" t="s">
        <v>228</v>
      </c>
      <c r="C204" s="64">
        <v>18.909999999999997</v>
      </c>
      <c r="D204" s="64">
        <v>18.789999999999996</v>
      </c>
      <c r="E204" s="64">
        <v>18.059999999999999</v>
      </c>
      <c r="F204" s="202">
        <v>19.39</v>
      </c>
      <c r="G204" s="202">
        <v>15.31256604</v>
      </c>
      <c r="H204" s="290"/>
      <c r="I204"/>
      <c r="J204" s="284"/>
      <c r="K204" s="284"/>
      <c r="L204" s="284"/>
      <c r="M204" s="284"/>
      <c r="N204" s="284"/>
      <c r="O204" s="284"/>
      <c r="P204" s="284"/>
      <c r="Q204" s="290"/>
    </row>
    <row r="205" spans="2:17" s="74" customFormat="1" ht="11.25" customHeight="1">
      <c r="B205" s="49" t="s">
        <v>37</v>
      </c>
      <c r="C205" s="65">
        <v>37.369999999999997</v>
      </c>
      <c r="D205" s="65">
        <v>40.299999999999997</v>
      </c>
      <c r="E205" s="65">
        <v>38.049999999999997</v>
      </c>
      <c r="F205" s="202">
        <v>45.75</v>
      </c>
      <c r="G205" s="202">
        <v>36.612100269999999</v>
      </c>
      <c r="H205" s="290"/>
      <c r="I205"/>
      <c r="J205" s="284"/>
      <c r="K205" s="284"/>
      <c r="L205" s="284"/>
      <c r="M205" s="284"/>
      <c r="N205" s="284"/>
      <c r="O205" s="284"/>
      <c r="P205" s="284"/>
      <c r="Q205" s="290"/>
    </row>
    <row r="206" spans="2:17" s="74" customFormat="1" ht="11.25" customHeight="1">
      <c r="B206" s="49" t="s">
        <v>38</v>
      </c>
      <c r="C206" s="65">
        <v>18.46</v>
      </c>
      <c r="D206" s="65">
        <v>21.51</v>
      </c>
      <c r="E206" s="65">
        <v>19.989999999999998</v>
      </c>
      <c r="F206" s="202">
        <v>26.36</v>
      </c>
      <c r="G206" s="202">
        <v>21.299534229999999</v>
      </c>
      <c r="H206" s="290"/>
      <c r="I206"/>
      <c r="J206" s="284"/>
      <c r="K206" s="284"/>
      <c r="L206" s="284"/>
      <c r="M206" s="284"/>
      <c r="N206" s="284"/>
      <c r="O206" s="284"/>
      <c r="P206" s="284"/>
      <c r="Q206" s="290"/>
    </row>
    <row r="207" spans="2:17" s="74" customFormat="1" ht="11.25" customHeight="1">
      <c r="B207" s="49" t="s">
        <v>229</v>
      </c>
      <c r="C207" s="64">
        <v>-3.9400000000000013</v>
      </c>
      <c r="D207" s="64">
        <v>4.1300000000000026</v>
      </c>
      <c r="E207" s="64">
        <v>-3.9100000000000037</v>
      </c>
      <c r="F207" s="202">
        <v>5.4600000000000009</v>
      </c>
      <c r="G207" s="202">
        <v>0.6541868700000002</v>
      </c>
      <c r="H207" s="290"/>
      <c r="I207"/>
      <c r="J207" s="284"/>
      <c r="K207" s="284"/>
      <c r="L207" s="284"/>
      <c r="M207" s="284"/>
      <c r="N207" s="284"/>
      <c r="O207" s="284"/>
      <c r="P207" s="284"/>
      <c r="Q207" s="290"/>
    </row>
    <row r="208" spans="2:17" s="74" customFormat="1" ht="11.25" customHeight="1">
      <c r="B208" s="49" t="s">
        <v>37</v>
      </c>
      <c r="C208" s="65">
        <v>19.86</v>
      </c>
      <c r="D208" s="65">
        <v>31.92</v>
      </c>
      <c r="E208" s="65">
        <v>29.33</v>
      </c>
      <c r="F208" s="202">
        <v>30.36</v>
      </c>
      <c r="G208" s="202">
        <v>23.490408810000002</v>
      </c>
      <c r="H208" s="290"/>
      <c r="I208"/>
      <c r="J208" s="284"/>
      <c r="K208" s="284"/>
      <c r="L208" s="284"/>
      <c r="M208" s="284"/>
      <c r="N208" s="284"/>
      <c r="O208" s="284"/>
      <c r="P208" s="284"/>
      <c r="Q208" s="290"/>
    </row>
    <row r="209" spans="2:17" s="74" customFormat="1" ht="11.25" customHeight="1">
      <c r="B209" s="49" t="s">
        <v>38</v>
      </c>
      <c r="C209" s="65">
        <v>23.8</v>
      </c>
      <c r="D209" s="65">
        <v>27.79</v>
      </c>
      <c r="E209" s="65">
        <v>33.24</v>
      </c>
      <c r="F209" s="202">
        <v>24.9</v>
      </c>
      <c r="G209" s="202">
        <v>22.836221940000001</v>
      </c>
      <c r="H209" s="290"/>
      <c r="I209"/>
      <c r="J209" s="284"/>
      <c r="K209" s="284"/>
      <c r="L209" s="284"/>
      <c r="M209" s="284"/>
      <c r="N209" s="284"/>
      <c r="O209" s="284"/>
      <c r="P209" s="284"/>
      <c r="Q209" s="290"/>
    </row>
    <row r="210" spans="2:17" s="209" customFormat="1" ht="11.25" customHeight="1">
      <c r="B210" s="52" t="s">
        <v>230</v>
      </c>
      <c r="C210" s="67">
        <v>1.8000000000000003</v>
      </c>
      <c r="D210" s="67">
        <v>2.8899999999999997</v>
      </c>
      <c r="E210" s="67">
        <v>3.5599999999999996</v>
      </c>
      <c r="F210" s="82">
        <v>0.86999999999999966</v>
      </c>
      <c r="G210" s="82">
        <v>2.2048674999999998</v>
      </c>
      <c r="H210" s="290"/>
      <c r="I210"/>
      <c r="J210" s="284"/>
      <c r="K210" s="284"/>
      <c r="L210" s="284"/>
      <c r="M210" s="284"/>
      <c r="N210" s="284"/>
      <c r="O210" s="284"/>
      <c r="P210" s="284"/>
      <c r="Q210" s="290"/>
    </row>
    <row r="211" spans="2:17" s="74" customFormat="1" ht="11.25" customHeight="1">
      <c r="B211" s="49" t="s">
        <v>35</v>
      </c>
      <c r="C211" s="64">
        <v>4.3900000000000006</v>
      </c>
      <c r="D211" s="64">
        <v>6.26</v>
      </c>
      <c r="E211" s="64">
        <v>6.85</v>
      </c>
      <c r="F211" s="202">
        <v>4.8499999999999996</v>
      </c>
      <c r="G211" s="202">
        <v>6.07515143</v>
      </c>
      <c r="H211" s="290"/>
      <c r="I211"/>
      <c r="J211" s="284"/>
      <c r="K211" s="284"/>
      <c r="L211" s="284"/>
      <c r="M211" s="284"/>
      <c r="N211" s="284"/>
      <c r="O211" s="284"/>
      <c r="P211" s="284"/>
      <c r="Q211" s="290"/>
    </row>
    <row r="212" spans="2:17" s="74" customFormat="1" ht="11.25" customHeight="1">
      <c r="B212" s="49" t="s">
        <v>36</v>
      </c>
      <c r="C212" s="64">
        <v>2.5900000000000003</v>
      </c>
      <c r="D212" s="64">
        <v>3.37</v>
      </c>
      <c r="E212" s="64">
        <v>3.29</v>
      </c>
      <c r="F212" s="202">
        <v>3.98</v>
      </c>
      <c r="G212" s="202">
        <v>3.8702839300000003</v>
      </c>
      <c r="H212" s="290"/>
      <c r="I212"/>
      <c r="J212" s="284"/>
      <c r="K212" s="284"/>
      <c r="L212" s="284"/>
      <c r="M212" s="284"/>
      <c r="N212" s="284"/>
      <c r="O212" s="284"/>
      <c r="P212" s="284"/>
      <c r="Q212" s="290"/>
    </row>
    <row r="213" spans="2:17" s="74" customFormat="1" ht="11.25" customHeight="1">
      <c r="B213" s="49" t="s">
        <v>231</v>
      </c>
      <c r="C213" s="64">
        <v>0.75</v>
      </c>
      <c r="D213" s="64">
        <v>1.1299999999999999</v>
      </c>
      <c r="E213" s="64">
        <v>2.38</v>
      </c>
      <c r="F213" s="202">
        <v>0.6899999999999995</v>
      </c>
      <c r="G213" s="202">
        <v>1.6846085899999994</v>
      </c>
      <c r="H213" s="290"/>
      <c r="I213"/>
      <c r="J213" s="284"/>
      <c r="K213" s="284"/>
      <c r="L213" s="284"/>
      <c r="M213" s="284"/>
      <c r="N213" s="284"/>
      <c r="O213" s="284"/>
      <c r="P213" s="284"/>
      <c r="Q213" s="290"/>
    </row>
    <row r="214" spans="2:17" s="74" customFormat="1" ht="11.25" customHeight="1">
      <c r="B214" s="49" t="s">
        <v>37</v>
      </c>
      <c r="C214" s="65">
        <v>2.93</v>
      </c>
      <c r="D214" s="65">
        <v>3.9</v>
      </c>
      <c r="E214" s="65">
        <v>5.12</v>
      </c>
      <c r="F214" s="202">
        <v>4.0199999999999996</v>
      </c>
      <c r="G214" s="202">
        <v>5.0942888899999996</v>
      </c>
      <c r="H214" s="290"/>
      <c r="I214"/>
      <c r="J214" s="284"/>
      <c r="K214" s="284"/>
      <c r="L214" s="284"/>
      <c r="M214" s="284"/>
      <c r="N214" s="284"/>
      <c r="O214" s="284"/>
      <c r="P214" s="284"/>
      <c r="Q214" s="290"/>
    </row>
    <row r="215" spans="2:17" s="74" customFormat="1" ht="11.25" customHeight="1">
      <c r="B215" s="49" t="s">
        <v>38</v>
      </c>
      <c r="C215" s="65">
        <v>2.1800000000000002</v>
      </c>
      <c r="D215" s="65">
        <v>2.77</v>
      </c>
      <c r="E215" s="65">
        <v>2.74</v>
      </c>
      <c r="F215" s="202">
        <v>3.33</v>
      </c>
      <c r="G215" s="202">
        <v>3.4096803000000002</v>
      </c>
      <c r="H215" s="290"/>
      <c r="I215"/>
      <c r="J215" s="284"/>
      <c r="K215" s="284"/>
      <c r="L215" s="284"/>
      <c r="M215" s="284"/>
      <c r="N215" s="284"/>
      <c r="O215" s="284"/>
      <c r="P215" s="284"/>
      <c r="Q215" s="290"/>
    </row>
    <row r="216" spans="2:17" ht="11.25" customHeight="1">
      <c r="B216" s="49" t="s">
        <v>232</v>
      </c>
      <c r="C216" s="64">
        <v>1.05</v>
      </c>
      <c r="D216" s="64">
        <v>1.7599999999999998</v>
      </c>
      <c r="E216" s="64">
        <v>1.18</v>
      </c>
      <c r="F216" s="202">
        <v>0.17999999999999994</v>
      </c>
      <c r="G216" s="202">
        <v>0.52025890999999991</v>
      </c>
      <c r="H216" s="290"/>
      <c r="I216"/>
      <c r="J216" s="284"/>
      <c r="K216" s="284"/>
      <c r="L216" s="284"/>
      <c r="M216" s="284"/>
      <c r="N216" s="284"/>
      <c r="O216" s="284"/>
      <c r="P216" s="284"/>
      <c r="Q216" s="290"/>
    </row>
    <row r="217" spans="2:17" ht="11.25" customHeight="1">
      <c r="B217" s="49" t="s">
        <v>37</v>
      </c>
      <c r="C217" s="64">
        <v>1.46</v>
      </c>
      <c r="D217" s="64">
        <v>2.36</v>
      </c>
      <c r="E217" s="64">
        <v>1.73</v>
      </c>
      <c r="F217" s="202">
        <v>0.83</v>
      </c>
      <c r="G217" s="202">
        <v>0.98086253999999995</v>
      </c>
      <c r="H217" s="290"/>
      <c r="I217"/>
      <c r="J217" s="284"/>
      <c r="K217" s="284"/>
      <c r="L217" s="284"/>
      <c r="M217" s="284"/>
      <c r="N217" s="284"/>
      <c r="O217" s="284"/>
      <c r="P217" s="284"/>
      <c r="Q217" s="290"/>
    </row>
    <row r="218" spans="2:17" ht="11.25" customHeight="1">
      <c r="B218" s="49" t="s">
        <v>38</v>
      </c>
      <c r="C218" s="64">
        <v>0.41</v>
      </c>
      <c r="D218" s="64">
        <v>0.6</v>
      </c>
      <c r="E218" s="64">
        <v>0.55000000000000004</v>
      </c>
      <c r="F218" s="202">
        <v>0.65</v>
      </c>
      <c r="G218" s="202">
        <v>0.46060362999999999</v>
      </c>
      <c r="H218" s="290"/>
      <c r="I218"/>
      <c r="J218" s="284"/>
      <c r="K218" s="284"/>
      <c r="L218" s="284"/>
      <c r="M218" s="284"/>
      <c r="N218" s="284"/>
      <c r="O218" s="284"/>
      <c r="P218" s="284"/>
      <c r="Q218" s="290"/>
    </row>
    <row r="219" spans="2:17" s="209" customFormat="1" ht="11.25" customHeight="1">
      <c r="B219" s="52" t="s">
        <v>233</v>
      </c>
      <c r="C219" s="67">
        <v>1.4800000000000004</v>
      </c>
      <c r="D219" s="67">
        <v>4.3499999999999996</v>
      </c>
      <c r="E219" s="67">
        <v>7.09</v>
      </c>
      <c r="F219" s="82">
        <v>2.0600000000000005</v>
      </c>
      <c r="G219" s="82">
        <v>10.000616129999997</v>
      </c>
      <c r="H219" s="290"/>
      <c r="I219"/>
      <c r="J219" s="284"/>
      <c r="K219" s="284"/>
      <c r="L219" s="284"/>
      <c r="M219" s="284"/>
      <c r="N219" s="284"/>
      <c r="O219" s="284"/>
      <c r="P219" s="284"/>
      <c r="Q219" s="290"/>
    </row>
    <row r="220" spans="2:17" s="74" customFormat="1" ht="11.25" customHeight="1">
      <c r="B220" s="49" t="s">
        <v>35</v>
      </c>
      <c r="C220" s="65">
        <v>11.64</v>
      </c>
      <c r="D220" s="65">
        <v>14.62</v>
      </c>
      <c r="E220" s="65">
        <v>16.55</v>
      </c>
      <c r="F220" s="202">
        <v>15.58</v>
      </c>
      <c r="G220" s="202">
        <v>16.905354509999999</v>
      </c>
      <c r="H220" s="290"/>
      <c r="I220"/>
      <c r="J220" s="284"/>
      <c r="K220" s="284"/>
      <c r="L220" s="284"/>
      <c r="M220" s="284"/>
      <c r="N220" s="284"/>
      <c r="O220" s="284"/>
      <c r="P220" s="284"/>
      <c r="Q220" s="290"/>
    </row>
    <row r="221" spans="2:17" s="74" customFormat="1" ht="11.25" customHeight="1">
      <c r="B221" s="49" t="s">
        <v>36</v>
      </c>
      <c r="C221" s="65">
        <v>10.16</v>
      </c>
      <c r="D221" s="65">
        <v>10.27</v>
      </c>
      <c r="E221" s="65">
        <v>9.4600000000000009</v>
      </c>
      <c r="F221" s="202">
        <v>13.52</v>
      </c>
      <c r="G221" s="202">
        <v>6.9047383800000004</v>
      </c>
      <c r="H221" s="290"/>
      <c r="I221"/>
      <c r="J221" s="284"/>
      <c r="K221" s="284"/>
      <c r="L221" s="284"/>
      <c r="M221" s="284"/>
      <c r="N221" s="284"/>
      <c r="O221" s="284"/>
      <c r="P221" s="284"/>
      <c r="Q221" s="290"/>
    </row>
    <row r="222" spans="2:17" ht="11.25" hidden="1" customHeight="1">
      <c r="B222" s="49" t="s">
        <v>234</v>
      </c>
      <c r="C222" s="63"/>
      <c r="D222" s="63"/>
      <c r="E222" s="63"/>
      <c r="F222" s="202"/>
      <c r="G222" s="202"/>
      <c r="H222" s="290"/>
      <c r="I222"/>
      <c r="J222" s="284"/>
      <c r="K222" s="284"/>
      <c r="L222" s="284"/>
      <c r="M222" s="284"/>
      <c r="N222" s="284"/>
      <c r="O222" s="284"/>
      <c r="P222" s="284"/>
      <c r="Q222" s="290"/>
    </row>
    <row r="223" spans="2:17" ht="11.25" hidden="1" customHeight="1">
      <c r="B223" s="49" t="s">
        <v>37</v>
      </c>
      <c r="C223" s="63"/>
      <c r="D223" s="63"/>
      <c r="E223" s="63"/>
      <c r="F223" s="202"/>
      <c r="G223" s="202"/>
      <c r="H223" s="290"/>
      <c r="I223"/>
      <c r="J223" s="284"/>
      <c r="K223" s="284"/>
      <c r="L223" s="284"/>
      <c r="M223" s="284"/>
      <c r="N223" s="284"/>
      <c r="O223" s="284"/>
      <c r="P223" s="284"/>
      <c r="Q223" s="290"/>
    </row>
    <row r="224" spans="2:17" ht="11.25" hidden="1" customHeight="1">
      <c r="B224" s="49" t="s">
        <v>38</v>
      </c>
      <c r="C224" s="63"/>
      <c r="D224" s="63"/>
      <c r="E224" s="63"/>
      <c r="F224" s="202"/>
      <c r="G224" s="202"/>
      <c r="H224" s="290"/>
      <c r="I224"/>
      <c r="J224" s="284"/>
      <c r="K224" s="284"/>
      <c r="L224" s="284"/>
      <c r="M224" s="284"/>
      <c r="N224" s="284"/>
      <c r="O224" s="284"/>
      <c r="P224" s="284"/>
      <c r="Q224" s="290"/>
    </row>
    <row r="225" spans="2:17" s="208" customFormat="1" ht="11.25" customHeight="1">
      <c r="B225" s="46" t="s">
        <v>235</v>
      </c>
      <c r="C225" s="63">
        <v>75.489999999999981</v>
      </c>
      <c r="D225" s="63">
        <v>42.369999999999891</v>
      </c>
      <c r="E225" s="63">
        <v>3.1099999999999568</v>
      </c>
      <c r="F225" s="237">
        <v>36.959999999999951</v>
      </c>
      <c r="G225" s="237">
        <v>4.6497637000000225</v>
      </c>
      <c r="H225" s="290"/>
      <c r="I225"/>
      <c r="J225" s="284"/>
      <c r="K225" s="284"/>
      <c r="L225" s="284"/>
      <c r="M225" s="284"/>
      <c r="N225" s="284"/>
      <c r="O225" s="284"/>
      <c r="P225" s="284"/>
      <c r="Q225" s="290"/>
    </row>
    <row r="226" spans="2:17" s="74" customFormat="1" ht="11.25" customHeight="1">
      <c r="B226" s="49" t="s">
        <v>35</v>
      </c>
      <c r="C226" s="64">
        <v>256.18</v>
      </c>
      <c r="D226" s="64">
        <v>308.18999999999994</v>
      </c>
      <c r="E226" s="64">
        <v>294.70999999999998</v>
      </c>
      <c r="F226" s="202">
        <v>275.87999999999994</v>
      </c>
      <c r="G226" s="202">
        <v>208.78171068000003</v>
      </c>
      <c r="H226" s="290"/>
      <c r="I226"/>
      <c r="J226" s="284"/>
      <c r="K226" s="284"/>
      <c r="L226" s="284"/>
      <c r="M226" s="284"/>
      <c r="N226" s="284"/>
      <c r="O226" s="284"/>
      <c r="P226" s="284"/>
      <c r="Q226" s="290"/>
    </row>
    <row r="227" spans="2:17" s="74" customFormat="1" ht="11.25" customHeight="1">
      <c r="B227" s="49" t="s">
        <v>36</v>
      </c>
      <c r="C227" s="64">
        <v>180.69000000000003</v>
      </c>
      <c r="D227" s="64">
        <v>265.82000000000005</v>
      </c>
      <c r="E227" s="64">
        <v>291.60000000000002</v>
      </c>
      <c r="F227" s="202">
        <v>238.92</v>
      </c>
      <c r="G227" s="202">
        <v>204.13194698000001</v>
      </c>
      <c r="H227" s="290"/>
      <c r="I227"/>
      <c r="J227" s="284"/>
      <c r="K227" s="284"/>
      <c r="L227" s="284"/>
      <c r="M227" s="284"/>
      <c r="N227" s="284"/>
      <c r="O227" s="284"/>
      <c r="P227" s="284"/>
      <c r="Q227" s="290"/>
    </row>
    <row r="228" spans="2:17" s="209" customFormat="1" ht="11.25" customHeight="1">
      <c r="B228" s="52" t="s">
        <v>236</v>
      </c>
      <c r="C228" s="67">
        <v>167.5</v>
      </c>
      <c r="D228" s="67">
        <v>216.20999999999998</v>
      </c>
      <c r="E228" s="67">
        <v>199.58</v>
      </c>
      <c r="F228" s="82">
        <v>189.45999999999998</v>
      </c>
      <c r="G228" s="82">
        <v>133.24513440999999</v>
      </c>
      <c r="H228" s="290"/>
      <c r="I228"/>
      <c r="J228" s="284"/>
      <c r="K228" s="284"/>
      <c r="L228" s="284"/>
      <c r="M228" s="284"/>
      <c r="N228" s="284"/>
      <c r="O228" s="284"/>
      <c r="P228" s="284"/>
      <c r="Q228" s="290"/>
    </row>
    <row r="229" spans="2:17" s="74" customFormat="1" ht="11.25" customHeight="1">
      <c r="B229" s="49" t="s">
        <v>37</v>
      </c>
      <c r="C229" s="65">
        <v>196.06</v>
      </c>
      <c r="D229" s="65">
        <v>246.2</v>
      </c>
      <c r="E229" s="65">
        <v>229.99</v>
      </c>
      <c r="F229" s="202">
        <v>215.67</v>
      </c>
      <c r="G229" s="202">
        <v>155.70072123</v>
      </c>
      <c r="H229" s="290"/>
      <c r="I229"/>
      <c r="J229" s="284"/>
      <c r="K229" s="284"/>
      <c r="L229" s="284"/>
      <c r="M229" s="284"/>
      <c r="N229" s="284"/>
      <c r="O229" s="284"/>
      <c r="P229" s="284"/>
      <c r="Q229" s="290"/>
    </row>
    <row r="230" spans="2:17" s="74" customFormat="1" ht="11.25" customHeight="1">
      <c r="B230" s="49" t="s">
        <v>38</v>
      </c>
      <c r="C230" s="65">
        <v>28.56</v>
      </c>
      <c r="D230" s="65">
        <v>29.99</v>
      </c>
      <c r="E230" s="65">
        <v>30.41</v>
      </c>
      <c r="F230" s="202">
        <v>26.21</v>
      </c>
      <c r="G230" s="202">
        <v>22.455586820000001</v>
      </c>
      <c r="H230" s="290"/>
      <c r="I230"/>
      <c r="J230" s="284"/>
      <c r="K230" s="284"/>
      <c r="L230" s="284"/>
      <c r="M230" s="284"/>
      <c r="N230" s="284"/>
      <c r="O230" s="284"/>
      <c r="P230" s="284"/>
      <c r="Q230" s="290"/>
    </row>
    <row r="231" spans="2:17" s="209" customFormat="1" ht="11.25" customHeight="1">
      <c r="B231" s="52" t="s">
        <v>237</v>
      </c>
      <c r="C231" s="67">
        <v>-92.990000000000009</v>
      </c>
      <c r="D231" s="67">
        <v>-174.89000000000001</v>
      </c>
      <c r="E231" s="67">
        <v>-196.5</v>
      </c>
      <c r="F231" s="82">
        <v>-153.32999999999998</v>
      </c>
      <c r="G231" s="82">
        <v>-130.25178592999998</v>
      </c>
      <c r="H231" s="290"/>
      <c r="I231"/>
      <c r="J231" s="284"/>
      <c r="K231" s="284"/>
      <c r="L231" s="284"/>
      <c r="M231" s="284"/>
      <c r="N231" s="284"/>
      <c r="O231" s="284"/>
      <c r="P231" s="284"/>
      <c r="Q231" s="290"/>
    </row>
    <row r="232" spans="2:17" s="74" customFormat="1" ht="11.25" customHeight="1">
      <c r="B232" s="49" t="s">
        <v>37</v>
      </c>
      <c r="C232" s="64">
        <v>59.559999999999995</v>
      </c>
      <c r="D232" s="64">
        <v>61.21</v>
      </c>
      <c r="E232" s="64">
        <v>64.27</v>
      </c>
      <c r="F232" s="202">
        <v>59.75</v>
      </c>
      <c r="G232" s="202">
        <v>52.000989450000006</v>
      </c>
      <c r="H232" s="290"/>
      <c r="I232"/>
      <c r="J232" s="284"/>
      <c r="K232" s="284"/>
      <c r="L232" s="284"/>
      <c r="M232" s="284"/>
      <c r="N232" s="284"/>
      <c r="O232" s="284"/>
      <c r="P232" s="284"/>
      <c r="Q232" s="290"/>
    </row>
    <row r="233" spans="2:17" s="74" customFormat="1" ht="11.25" customHeight="1">
      <c r="B233" s="49" t="s">
        <v>38</v>
      </c>
      <c r="C233" s="64">
        <v>152.55000000000001</v>
      </c>
      <c r="D233" s="64">
        <v>236.10000000000002</v>
      </c>
      <c r="E233" s="64">
        <v>260.77</v>
      </c>
      <c r="F233" s="202">
        <v>213.07999999999998</v>
      </c>
      <c r="G233" s="202">
        <v>182.25277538</v>
      </c>
      <c r="H233" s="290"/>
      <c r="I233"/>
      <c r="J233" s="284"/>
      <c r="K233" s="284"/>
      <c r="L233" s="284"/>
      <c r="M233" s="284"/>
      <c r="N233" s="284"/>
      <c r="O233" s="284"/>
      <c r="P233" s="284"/>
      <c r="Q233" s="290"/>
    </row>
    <row r="234" spans="2:17" s="74" customFormat="1" ht="11.25" customHeight="1">
      <c r="B234" s="49" t="s">
        <v>238</v>
      </c>
      <c r="C234" s="64">
        <v>-119.34</v>
      </c>
      <c r="D234" s="64">
        <v>-190.26</v>
      </c>
      <c r="E234" s="64">
        <v>-221.96</v>
      </c>
      <c r="F234" s="202">
        <v>-167.60999999999999</v>
      </c>
      <c r="G234" s="202">
        <v>-143.43494534000001</v>
      </c>
      <c r="H234" s="290"/>
      <c r="I234"/>
      <c r="J234" s="284"/>
      <c r="K234" s="284"/>
      <c r="L234" s="284"/>
      <c r="M234" s="284"/>
      <c r="N234" s="284"/>
      <c r="O234" s="284"/>
      <c r="P234" s="284"/>
      <c r="Q234" s="290"/>
    </row>
    <row r="235" spans="2:17" s="74" customFormat="1" ht="11.25" customHeight="1">
      <c r="B235" s="49" t="s">
        <v>39</v>
      </c>
      <c r="C235" s="64">
        <v>1.35</v>
      </c>
      <c r="D235" s="64">
        <v>2.5499999999999998</v>
      </c>
      <c r="E235" s="64">
        <v>2.95</v>
      </c>
      <c r="F235" s="202">
        <v>1.9100000000000001</v>
      </c>
      <c r="G235" s="202">
        <v>1.10292328</v>
      </c>
      <c r="H235" s="290"/>
      <c r="I235"/>
      <c r="J235" s="284"/>
      <c r="K235" s="284"/>
      <c r="L235" s="284"/>
      <c r="M235" s="284"/>
      <c r="N235" s="284"/>
      <c r="O235" s="284"/>
      <c r="P235" s="284"/>
      <c r="Q235" s="290"/>
    </row>
    <row r="236" spans="2:17" s="74" customFormat="1" ht="11.25" customHeight="1">
      <c r="B236" s="49" t="s">
        <v>40</v>
      </c>
      <c r="C236" s="64">
        <v>120.69</v>
      </c>
      <c r="D236" s="64">
        <v>192.81</v>
      </c>
      <c r="E236" s="64">
        <v>224.91</v>
      </c>
      <c r="F236" s="202">
        <v>169.51999999999998</v>
      </c>
      <c r="G236" s="202">
        <v>144.53786862000001</v>
      </c>
      <c r="H236" s="290"/>
      <c r="I236"/>
      <c r="J236" s="284"/>
      <c r="K236" s="284"/>
      <c r="L236" s="284"/>
      <c r="M236" s="284"/>
      <c r="N236" s="284"/>
      <c r="O236" s="284"/>
      <c r="P236" s="284"/>
      <c r="Q236" s="290"/>
    </row>
    <row r="237" spans="2:17" s="74" customFormat="1" ht="11.25" customHeight="1">
      <c r="B237" s="49" t="s">
        <v>239</v>
      </c>
      <c r="C237" s="64">
        <v>-113.75999999999999</v>
      </c>
      <c r="D237" s="64">
        <v>-185.19</v>
      </c>
      <c r="E237" s="64">
        <v>-216.28</v>
      </c>
      <c r="F237" s="202">
        <v>-163.56</v>
      </c>
      <c r="G237" s="202">
        <v>-140.40142461000002</v>
      </c>
      <c r="H237" s="290"/>
      <c r="I237"/>
      <c r="J237" s="284"/>
      <c r="K237" s="284"/>
      <c r="L237" s="284"/>
      <c r="M237" s="284"/>
      <c r="N237" s="284"/>
      <c r="O237" s="284"/>
      <c r="P237" s="284"/>
      <c r="Q237" s="290"/>
    </row>
    <row r="238" spans="2:17" s="74" customFormat="1" ht="11.25" customHeight="1">
      <c r="B238" s="49" t="s">
        <v>41</v>
      </c>
      <c r="C238" s="64">
        <v>1.04</v>
      </c>
      <c r="D238" s="64">
        <v>2.5499999999999998</v>
      </c>
      <c r="E238" s="64">
        <v>2.95</v>
      </c>
      <c r="F238" s="202">
        <v>1.79</v>
      </c>
      <c r="G238" s="202">
        <v>1.10292328</v>
      </c>
      <c r="H238" s="290"/>
      <c r="I238"/>
      <c r="J238" s="284"/>
      <c r="K238" s="284"/>
      <c r="L238" s="284"/>
      <c r="M238" s="284"/>
      <c r="N238" s="284"/>
      <c r="O238" s="284"/>
      <c r="P238" s="284"/>
      <c r="Q238" s="290"/>
    </row>
    <row r="239" spans="2:17" s="74" customFormat="1" ht="11.25" customHeight="1">
      <c r="B239" s="49" t="s">
        <v>42</v>
      </c>
      <c r="C239" s="64">
        <v>114.8</v>
      </c>
      <c r="D239" s="64">
        <v>187.74</v>
      </c>
      <c r="E239" s="64">
        <v>219.23</v>
      </c>
      <c r="F239" s="202">
        <v>165.35</v>
      </c>
      <c r="G239" s="202">
        <v>141.50434789000002</v>
      </c>
      <c r="H239" s="290"/>
      <c r="I239"/>
      <c r="J239" s="284"/>
      <c r="K239" s="284"/>
      <c r="L239" s="284"/>
      <c r="M239" s="284"/>
      <c r="N239" s="284"/>
      <c r="O239" s="284"/>
      <c r="P239" s="284"/>
      <c r="Q239" s="290"/>
    </row>
    <row r="240" spans="2:17" s="74" customFormat="1" ht="22.5" customHeight="1">
      <c r="B240" s="49" t="s">
        <v>240</v>
      </c>
      <c r="C240" s="64">
        <v>-45.74</v>
      </c>
      <c r="D240" s="64">
        <v>-102.84</v>
      </c>
      <c r="E240" s="64">
        <v>-63.86999999999999</v>
      </c>
      <c r="F240" s="202">
        <v>-73.559999999999988</v>
      </c>
      <c r="G240" s="202">
        <v>-35.55825025</v>
      </c>
      <c r="H240" s="290"/>
      <c r="I240"/>
      <c r="J240" s="284"/>
      <c r="K240" s="284"/>
      <c r="L240" s="284"/>
      <c r="M240" s="284"/>
      <c r="N240" s="284"/>
      <c r="O240" s="284"/>
      <c r="P240" s="284"/>
      <c r="Q240" s="290"/>
    </row>
    <row r="241" spans="2:17" s="74" customFormat="1" ht="11.25" customHeight="1">
      <c r="B241" s="49" t="s">
        <v>43</v>
      </c>
      <c r="C241" s="64">
        <v>1.04</v>
      </c>
      <c r="D241" s="64">
        <v>2.5499999999999998</v>
      </c>
      <c r="E241" s="64">
        <v>2.95</v>
      </c>
      <c r="F241" s="202">
        <v>1.79</v>
      </c>
      <c r="G241" s="202">
        <v>1.10292328</v>
      </c>
      <c r="H241" s="290"/>
      <c r="I241"/>
      <c r="J241" s="284"/>
      <c r="K241" s="284"/>
      <c r="L241" s="284"/>
      <c r="M241" s="284"/>
      <c r="N241" s="284"/>
      <c r="O241" s="284"/>
      <c r="P241" s="284"/>
      <c r="Q241" s="290"/>
    </row>
    <row r="242" spans="2:17" s="74" customFormat="1" ht="11.25" customHeight="1">
      <c r="B242" s="49" t="s">
        <v>44</v>
      </c>
      <c r="C242" s="64">
        <v>46.78</v>
      </c>
      <c r="D242" s="64">
        <v>105.39</v>
      </c>
      <c r="E242" s="64">
        <v>66.819999999999993</v>
      </c>
      <c r="F242" s="202">
        <v>75.349999999999994</v>
      </c>
      <c r="G242" s="202">
        <v>36.661173529999999</v>
      </c>
      <c r="H242" s="290"/>
      <c r="I242"/>
      <c r="J242" s="284"/>
      <c r="K242" s="284"/>
      <c r="L242" s="284"/>
      <c r="M242" s="284"/>
      <c r="N242" s="284"/>
      <c r="O242" s="284"/>
      <c r="P242" s="284"/>
      <c r="Q242" s="290"/>
    </row>
    <row r="243" spans="2:17" s="74" customFormat="1" ht="11.25" customHeight="1">
      <c r="B243" s="49" t="s">
        <v>241</v>
      </c>
      <c r="C243" s="64">
        <v>-45.74</v>
      </c>
      <c r="D243" s="64">
        <v>-102.84</v>
      </c>
      <c r="E243" s="64">
        <v>-63.86999999999999</v>
      </c>
      <c r="F243" s="202">
        <v>-73.559999999999988</v>
      </c>
      <c r="G243" s="202">
        <v>-35.55825025</v>
      </c>
      <c r="H243" s="290"/>
      <c r="I243"/>
      <c r="J243" s="284"/>
      <c r="K243" s="284"/>
      <c r="L243" s="284"/>
      <c r="M243" s="284"/>
      <c r="N243" s="284"/>
      <c r="O243" s="284"/>
      <c r="P243" s="284"/>
      <c r="Q243" s="290"/>
    </row>
    <row r="244" spans="2:17" s="74" customFormat="1" ht="11.25" customHeight="1">
      <c r="B244" s="49" t="s">
        <v>45</v>
      </c>
      <c r="C244" s="65">
        <v>1.04</v>
      </c>
      <c r="D244" s="65">
        <v>2.5499999999999998</v>
      </c>
      <c r="E244" s="65">
        <v>2.95</v>
      </c>
      <c r="F244" s="202">
        <v>1.79</v>
      </c>
      <c r="G244" s="202">
        <v>1.10292328</v>
      </c>
      <c r="H244" s="290"/>
      <c r="I244"/>
      <c r="J244" s="284"/>
      <c r="K244" s="284"/>
      <c r="L244" s="284"/>
      <c r="M244" s="284"/>
      <c r="N244" s="284"/>
      <c r="O244" s="284"/>
      <c r="P244" s="284"/>
      <c r="Q244" s="290"/>
    </row>
    <row r="245" spans="2:17" s="74" customFormat="1" ht="11.25" customHeight="1">
      <c r="B245" s="49" t="s">
        <v>46</v>
      </c>
      <c r="C245" s="65">
        <v>46.78</v>
      </c>
      <c r="D245" s="65">
        <v>105.39</v>
      </c>
      <c r="E245" s="65">
        <v>66.819999999999993</v>
      </c>
      <c r="F245" s="202">
        <v>75.349999999999994</v>
      </c>
      <c r="G245" s="202">
        <v>36.661173529999999</v>
      </c>
      <c r="H245" s="290"/>
      <c r="I245"/>
      <c r="J245" s="284"/>
      <c r="K245" s="284"/>
      <c r="L245" s="284"/>
      <c r="M245" s="284"/>
      <c r="N245" s="284"/>
      <c r="O245" s="284"/>
      <c r="P245" s="284"/>
      <c r="Q245" s="290"/>
    </row>
    <row r="246" spans="2:17" ht="11.25" hidden="1" customHeight="1">
      <c r="B246" s="49" t="s">
        <v>242</v>
      </c>
      <c r="C246" s="64">
        <v>0</v>
      </c>
      <c r="D246" s="64">
        <v>0</v>
      </c>
      <c r="E246" s="64">
        <v>0</v>
      </c>
      <c r="F246" s="202">
        <v>0</v>
      </c>
      <c r="G246" s="202">
        <v>0</v>
      </c>
      <c r="H246" s="290"/>
      <c r="I246"/>
      <c r="J246" s="284"/>
      <c r="K246" s="284"/>
      <c r="L246" s="284"/>
      <c r="M246" s="284"/>
      <c r="N246" s="284"/>
      <c r="O246" s="284"/>
      <c r="P246" s="284"/>
      <c r="Q246" s="290"/>
    </row>
    <row r="247" spans="2:17" ht="11.25" hidden="1" customHeight="1">
      <c r="B247" s="49" t="s">
        <v>45</v>
      </c>
      <c r="C247" s="64">
        <v>0</v>
      </c>
      <c r="D247" s="64">
        <v>0</v>
      </c>
      <c r="E247" s="64">
        <v>0</v>
      </c>
      <c r="F247" s="202">
        <v>0</v>
      </c>
      <c r="G247" s="202">
        <v>0</v>
      </c>
      <c r="H247" s="290"/>
      <c r="I247"/>
      <c r="J247" s="284"/>
      <c r="K247" s="284"/>
      <c r="L247" s="284"/>
      <c r="M247" s="284"/>
      <c r="N247" s="284"/>
      <c r="O247" s="284"/>
      <c r="P247" s="284"/>
      <c r="Q247" s="290"/>
    </row>
    <row r="248" spans="2:17" ht="11.25" hidden="1" customHeight="1">
      <c r="B248" s="49" t="s">
        <v>46</v>
      </c>
      <c r="C248" s="64">
        <v>0</v>
      </c>
      <c r="D248" s="64">
        <v>0</v>
      </c>
      <c r="E248" s="64">
        <v>0</v>
      </c>
      <c r="F248" s="202">
        <v>0</v>
      </c>
      <c r="G248" s="202">
        <v>0</v>
      </c>
      <c r="H248" s="290"/>
      <c r="I248"/>
      <c r="J248" s="284"/>
      <c r="K248" s="284"/>
      <c r="L248" s="284"/>
      <c r="M248" s="284"/>
      <c r="N248" s="284"/>
      <c r="O248" s="284"/>
      <c r="P248" s="284"/>
      <c r="Q248" s="290"/>
    </row>
    <row r="249" spans="2:17" ht="11.25" hidden="1" customHeight="1">
      <c r="B249" s="49" t="s">
        <v>243</v>
      </c>
      <c r="C249" s="64">
        <v>0</v>
      </c>
      <c r="D249" s="64">
        <v>0</v>
      </c>
      <c r="E249" s="64">
        <v>0</v>
      </c>
      <c r="F249" s="202">
        <v>0</v>
      </c>
      <c r="G249" s="202">
        <v>0</v>
      </c>
      <c r="H249" s="290"/>
      <c r="I249"/>
      <c r="J249" s="284"/>
      <c r="K249" s="284"/>
      <c r="L249" s="284"/>
      <c r="M249" s="284"/>
      <c r="N249" s="284"/>
      <c r="O249" s="284"/>
      <c r="P249" s="284"/>
      <c r="Q249" s="290"/>
    </row>
    <row r="250" spans="2:17" ht="11.25" hidden="1" customHeight="1">
      <c r="B250" s="49" t="s">
        <v>45</v>
      </c>
      <c r="C250" s="64">
        <v>0</v>
      </c>
      <c r="D250" s="64">
        <v>0</v>
      </c>
      <c r="E250" s="64">
        <v>0</v>
      </c>
      <c r="F250" s="202">
        <v>0</v>
      </c>
      <c r="G250" s="202">
        <v>0</v>
      </c>
      <c r="H250" s="290"/>
      <c r="I250"/>
      <c r="J250" s="284"/>
      <c r="K250" s="284"/>
      <c r="L250" s="284"/>
      <c r="M250" s="284"/>
      <c r="N250" s="284"/>
      <c r="O250" s="284"/>
      <c r="P250" s="284"/>
      <c r="Q250" s="290"/>
    </row>
    <row r="251" spans="2:17" ht="11.25" hidden="1" customHeight="1">
      <c r="B251" s="49" t="s">
        <v>46</v>
      </c>
      <c r="C251" s="64">
        <v>0</v>
      </c>
      <c r="D251" s="64">
        <v>0</v>
      </c>
      <c r="E251" s="64">
        <v>0</v>
      </c>
      <c r="F251" s="202">
        <v>0</v>
      </c>
      <c r="G251" s="202">
        <v>0</v>
      </c>
      <c r="H251" s="290"/>
      <c r="I251"/>
      <c r="J251" s="284"/>
      <c r="K251" s="284"/>
      <c r="L251" s="284"/>
      <c r="M251" s="284"/>
      <c r="N251" s="284"/>
      <c r="O251" s="284"/>
      <c r="P251" s="284"/>
      <c r="Q251" s="290"/>
    </row>
    <row r="252" spans="2:17" ht="11.25" hidden="1" customHeight="1">
      <c r="B252" s="49" t="s">
        <v>244</v>
      </c>
      <c r="C252" s="64">
        <v>0</v>
      </c>
      <c r="D252" s="64">
        <v>0</v>
      </c>
      <c r="E252" s="64">
        <v>0</v>
      </c>
      <c r="F252" s="202">
        <v>0</v>
      </c>
      <c r="G252" s="202">
        <v>0</v>
      </c>
      <c r="H252" s="290"/>
      <c r="I252"/>
      <c r="J252" s="284"/>
      <c r="K252" s="284"/>
      <c r="L252" s="284"/>
      <c r="M252" s="284"/>
      <c r="N252" s="284"/>
      <c r="O252" s="284"/>
      <c r="P252" s="284"/>
      <c r="Q252" s="290"/>
    </row>
    <row r="253" spans="2:17" ht="11.25" hidden="1" customHeight="1">
      <c r="B253" s="49" t="s">
        <v>45</v>
      </c>
      <c r="C253" s="64">
        <v>0</v>
      </c>
      <c r="D253" s="64">
        <v>0</v>
      </c>
      <c r="E253" s="64">
        <v>0</v>
      </c>
      <c r="F253" s="202">
        <v>0</v>
      </c>
      <c r="G253" s="202">
        <v>0</v>
      </c>
      <c r="H253" s="290"/>
      <c r="I253"/>
      <c r="J253" s="284"/>
      <c r="K253" s="284"/>
      <c r="L253" s="284"/>
      <c r="M253" s="284"/>
      <c r="N253" s="284"/>
      <c r="O253" s="284"/>
      <c r="P253" s="284"/>
      <c r="Q253" s="290"/>
    </row>
    <row r="254" spans="2:17" ht="11.25" hidden="1" customHeight="1">
      <c r="B254" s="49" t="s">
        <v>46</v>
      </c>
      <c r="C254" s="64">
        <v>0</v>
      </c>
      <c r="D254" s="64">
        <v>0</v>
      </c>
      <c r="E254" s="64">
        <v>0</v>
      </c>
      <c r="F254" s="202">
        <v>0</v>
      </c>
      <c r="G254" s="202">
        <v>0</v>
      </c>
      <c r="H254" s="290"/>
      <c r="I254"/>
      <c r="J254" s="284"/>
      <c r="K254" s="284"/>
      <c r="L254" s="284"/>
      <c r="M254" s="284"/>
      <c r="N254" s="284"/>
      <c r="O254" s="284"/>
      <c r="P254" s="284"/>
      <c r="Q254" s="290"/>
    </row>
    <row r="255" spans="2:17" ht="11.25" hidden="1" customHeight="1">
      <c r="B255" s="49" t="s">
        <v>245</v>
      </c>
      <c r="C255" s="64">
        <v>0</v>
      </c>
      <c r="D255" s="64">
        <v>0</v>
      </c>
      <c r="E255" s="64">
        <v>0</v>
      </c>
      <c r="F255" s="202">
        <v>0</v>
      </c>
      <c r="G255" s="202">
        <v>0</v>
      </c>
      <c r="H255" s="290"/>
      <c r="I255"/>
      <c r="J255" s="284"/>
      <c r="K255" s="284"/>
      <c r="L255" s="284"/>
      <c r="M255" s="284"/>
      <c r="N255" s="284"/>
      <c r="O255" s="284"/>
      <c r="P255" s="284"/>
      <c r="Q255" s="290"/>
    </row>
    <row r="256" spans="2:17" ht="11.25" hidden="1" customHeight="1">
      <c r="B256" s="49" t="s">
        <v>45</v>
      </c>
      <c r="C256" s="64">
        <v>0</v>
      </c>
      <c r="D256" s="64">
        <v>0</v>
      </c>
      <c r="E256" s="64">
        <v>0</v>
      </c>
      <c r="F256" s="202">
        <v>0</v>
      </c>
      <c r="G256" s="202">
        <v>0</v>
      </c>
      <c r="H256" s="290"/>
      <c r="I256"/>
      <c r="J256" s="284"/>
      <c r="K256" s="284"/>
      <c r="L256" s="284"/>
      <c r="M256" s="284"/>
      <c r="N256" s="284"/>
      <c r="O256" s="284"/>
      <c r="P256" s="284"/>
      <c r="Q256" s="290"/>
    </row>
    <row r="257" spans="2:17" ht="11.25" hidden="1" customHeight="1">
      <c r="B257" s="49" t="s">
        <v>46</v>
      </c>
      <c r="C257" s="64">
        <v>0</v>
      </c>
      <c r="D257" s="64">
        <v>0</v>
      </c>
      <c r="E257" s="64">
        <v>0</v>
      </c>
      <c r="F257" s="202">
        <v>0</v>
      </c>
      <c r="G257" s="202">
        <v>0</v>
      </c>
      <c r="H257" s="290"/>
      <c r="I257"/>
      <c r="J257" s="284"/>
      <c r="K257" s="284"/>
      <c r="L257" s="284"/>
      <c r="M257" s="284"/>
      <c r="N257" s="284"/>
      <c r="O257" s="284"/>
      <c r="P257" s="284"/>
      <c r="Q257" s="290"/>
    </row>
    <row r="258" spans="2:17" ht="11.25" hidden="1" customHeight="1">
      <c r="B258" s="49" t="s">
        <v>246</v>
      </c>
      <c r="C258" s="64">
        <v>0</v>
      </c>
      <c r="D258" s="64">
        <v>0</v>
      </c>
      <c r="E258" s="64">
        <v>0</v>
      </c>
      <c r="F258" s="202">
        <v>0</v>
      </c>
      <c r="G258" s="202">
        <v>0</v>
      </c>
      <c r="H258" s="290"/>
      <c r="I258"/>
      <c r="J258" s="284"/>
      <c r="K258" s="284"/>
      <c r="L258" s="284"/>
      <c r="M258" s="284"/>
      <c r="N258" s="284"/>
      <c r="O258" s="284"/>
      <c r="P258" s="284"/>
      <c r="Q258" s="290"/>
    </row>
    <row r="259" spans="2:17" ht="11.25" hidden="1" customHeight="1">
      <c r="B259" s="49" t="s">
        <v>45</v>
      </c>
      <c r="C259" s="64">
        <v>0</v>
      </c>
      <c r="D259" s="64">
        <v>0</v>
      </c>
      <c r="E259" s="64">
        <v>0</v>
      </c>
      <c r="F259" s="202">
        <v>0</v>
      </c>
      <c r="G259" s="202">
        <v>0</v>
      </c>
      <c r="H259" s="290"/>
      <c r="I259"/>
      <c r="J259" s="284"/>
      <c r="K259" s="284"/>
      <c r="L259" s="284"/>
      <c r="M259" s="284"/>
      <c r="N259" s="284"/>
      <c r="O259" s="284"/>
      <c r="P259" s="284"/>
      <c r="Q259" s="290"/>
    </row>
    <row r="260" spans="2:17" ht="11.25" hidden="1" customHeight="1">
      <c r="B260" s="49" t="s">
        <v>46</v>
      </c>
      <c r="C260" s="64">
        <v>0</v>
      </c>
      <c r="D260" s="64">
        <v>0</v>
      </c>
      <c r="E260" s="64">
        <v>0</v>
      </c>
      <c r="F260" s="202">
        <v>0</v>
      </c>
      <c r="G260" s="202">
        <v>0</v>
      </c>
      <c r="H260" s="290"/>
      <c r="I260"/>
      <c r="J260" s="284"/>
      <c r="K260" s="284"/>
      <c r="L260" s="284"/>
      <c r="M260" s="284"/>
      <c r="N260" s="284"/>
      <c r="O260" s="284"/>
      <c r="P260" s="284"/>
      <c r="Q260" s="290"/>
    </row>
    <row r="261" spans="2:17" s="74" customFormat="1" ht="11.25" customHeight="1">
      <c r="B261" s="49" t="s">
        <v>247</v>
      </c>
      <c r="C261" s="64">
        <v>-68.02</v>
      </c>
      <c r="D261" s="64">
        <v>-82.35</v>
      </c>
      <c r="E261" s="64">
        <v>-152.41</v>
      </c>
      <c r="F261" s="202">
        <v>-90</v>
      </c>
      <c r="G261" s="202">
        <v>-104.84317436000001</v>
      </c>
      <c r="H261" s="290"/>
      <c r="I261"/>
      <c r="J261" s="284"/>
      <c r="K261" s="284"/>
      <c r="L261" s="284"/>
      <c r="M261" s="284"/>
      <c r="N261" s="284"/>
      <c r="O261" s="284"/>
      <c r="P261" s="284"/>
      <c r="Q261" s="290"/>
    </row>
    <row r="262" spans="2:17" ht="11.25" hidden="1" customHeight="1">
      <c r="B262" s="49" t="s">
        <v>43</v>
      </c>
      <c r="C262" s="64">
        <v>0</v>
      </c>
      <c r="D262" s="64">
        <v>0</v>
      </c>
      <c r="E262" s="64">
        <v>0</v>
      </c>
      <c r="F262" s="202">
        <v>0</v>
      </c>
      <c r="G262" s="202">
        <v>0</v>
      </c>
      <c r="H262" s="290"/>
      <c r="I262"/>
      <c r="J262" s="284"/>
      <c r="K262" s="284"/>
      <c r="L262" s="284"/>
      <c r="M262" s="284"/>
      <c r="N262" s="284"/>
      <c r="O262" s="284"/>
      <c r="P262" s="284"/>
      <c r="Q262" s="290"/>
    </row>
    <row r="263" spans="2:17" s="74" customFormat="1" ht="11.25" customHeight="1">
      <c r="B263" s="49" t="s">
        <v>44</v>
      </c>
      <c r="C263" s="65">
        <v>68.02</v>
      </c>
      <c r="D263" s="65">
        <v>82.35</v>
      </c>
      <c r="E263" s="65">
        <v>152.41</v>
      </c>
      <c r="F263" s="202">
        <v>90</v>
      </c>
      <c r="G263" s="202">
        <v>104.84317436000001</v>
      </c>
      <c r="H263" s="290"/>
      <c r="I263"/>
      <c r="J263" s="284"/>
      <c r="K263" s="284"/>
      <c r="L263" s="284"/>
      <c r="M263" s="284"/>
      <c r="N263" s="284"/>
      <c r="O263" s="284"/>
      <c r="P263" s="284"/>
      <c r="Q263" s="290"/>
    </row>
    <row r="264" spans="2:17" ht="11.25" hidden="1" customHeight="1">
      <c r="B264" s="49" t="s">
        <v>248</v>
      </c>
      <c r="C264" s="64">
        <v>0</v>
      </c>
      <c r="D264" s="64">
        <v>0</v>
      </c>
      <c r="E264" s="64">
        <v>0</v>
      </c>
      <c r="F264" s="202">
        <v>0</v>
      </c>
      <c r="G264" s="202">
        <v>0</v>
      </c>
      <c r="H264" s="290"/>
      <c r="I264"/>
      <c r="J264" s="284"/>
      <c r="K264" s="284"/>
      <c r="L264" s="284"/>
      <c r="M264" s="284"/>
      <c r="N264" s="284"/>
      <c r="O264" s="284"/>
      <c r="P264" s="284"/>
      <c r="Q264" s="290"/>
    </row>
    <row r="265" spans="2:17" ht="11.25" hidden="1" customHeight="1">
      <c r="B265" s="49" t="s">
        <v>43</v>
      </c>
      <c r="C265" s="64">
        <v>0</v>
      </c>
      <c r="D265" s="64">
        <v>0</v>
      </c>
      <c r="E265" s="64">
        <v>0</v>
      </c>
      <c r="F265" s="202">
        <v>0</v>
      </c>
      <c r="G265" s="202">
        <v>0</v>
      </c>
      <c r="H265" s="290"/>
      <c r="I265"/>
      <c r="J265" s="284"/>
      <c r="K265" s="284"/>
      <c r="L265" s="284"/>
      <c r="M265" s="284"/>
      <c r="N265" s="284"/>
      <c r="O265" s="284"/>
      <c r="P265" s="284"/>
      <c r="Q265" s="290"/>
    </row>
    <row r="266" spans="2:17" ht="11.25" hidden="1" customHeight="1">
      <c r="B266" s="49" t="s">
        <v>44</v>
      </c>
      <c r="C266" s="64">
        <v>0</v>
      </c>
      <c r="D266" s="64">
        <v>0</v>
      </c>
      <c r="E266" s="64">
        <v>0</v>
      </c>
      <c r="F266" s="202">
        <v>0</v>
      </c>
      <c r="G266" s="202">
        <v>0</v>
      </c>
      <c r="H266" s="290"/>
      <c r="I266"/>
      <c r="J266" s="284"/>
      <c r="K266" s="284"/>
      <c r="L266" s="284"/>
      <c r="M266" s="284"/>
      <c r="N266" s="284"/>
      <c r="O266" s="284"/>
      <c r="P266" s="284"/>
      <c r="Q266" s="290"/>
    </row>
    <row r="267" spans="2:17" ht="11.25" hidden="1" customHeight="1">
      <c r="B267" s="49" t="s">
        <v>249</v>
      </c>
      <c r="C267" s="64">
        <v>0</v>
      </c>
      <c r="D267" s="64">
        <v>0</v>
      </c>
      <c r="E267" s="64">
        <v>0</v>
      </c>
      <c r="F267" s="202">
        <v>0</v>
      </c>
      <c r="G267" s="202">
        <v>0</v>
      </c>
      <c r="H267" s="290"/>
      <c r="I267"/>
      <c r="J267" s="284"/>
      <c r="K267" s="284"/>
      <c r="L267" s="284"/>
      <c r="M267" s="284"/>
      <c r="N267" s="284"/>
      <c r="O267" s="284"/>
      <c r="P267" s="284"/>
      <c r="Q267" s="290"/>
    </row>
    <row r="268" spans="2:17" ht="11.25" hidden="1" customHeight="1">
      <c r="B268" s="49" t="s">
        <v>45</v>
      </c>
      <c r="C268" s="64">
        <v>0</v>
      </c>
      <c r="D268" s="64">
        <v>0</v>
      </c>
      <c r="E268" s="64">
        <v>0</v>
      </c>
      <c r="F268" s="202">
        <v>0</v>
      </c>
      <c r="G268" s="202">
        <v>0</v>
      </c>
      <c r="H268" s="290"/>
      <c r="I268"/>
      <c r="J268" s="284"/>
      <c r="K268" s="284"/>
      <c r="L268" s="284"/>
      <c r="M268" s="284"/>
      <c r="N268" s="284"/>
      <c r="O268" s="284"/>
      <c r="P268" s="284"/>
      <c r="Q268" s="290"/>
    </row>
    <row r="269" spans="2:17" ht="11.25" hidden="1" customHeight="1">
      <c r="B269" s="49" t="s">
        <v>46</v>
      </c>
      <c r="C269" s="64">
        <v>0</v>
      </c>
      <c r="D269" s="64">
        <v>0</v>
      </c>
      <c r="E269" s="64">
        <v>0</v>
      </c>
      <c r="F269" s="202">
        <v>0</v>
      </c>
      <c r="G269" s="202">
        <v>0</v>
      </c>
      <c r="H269" s="290"/>
      <c r="I269"/>
      <c r="J269" s="284"/>
      <c r="K269" s="284"/>
      <c r="L269" s="284"/>
      <c r="M269" s="284"/>
      <c r="N269" s="284"/>
      <c r="O269" s="284"/>
      <c r="P269" s="284"/>
      <c r="Q269" s="290"/>
    </row>
    <row r="270" spans="2:17" s="74" customFormat="1" ht="11.25" customHeight="1">
      <c r="B270" s="49" t="s">
        <v>250</v>
      </c>
      <c r="C270" s="64">
        <v>-5.58</v>
      </c>
      <c r="D270" s="64">
        <v>-5.07</v>
      </c>
      <c r="E270" s="64">
        <v>-5.68</v>
      </c>
      <c r="F270" s="202">
        <v>-4.05</v>
      </c>
      <c r="G270" s="202">
        <v>-3.0335207300000002</v>
      </c>
      <c r="H270" s="290"/>
      <c r="I270"/>
      <c r="J270" s="284"/>
      <c r="K270" s="284"/>
      <c r="L270" s="284"/>
      <c r="M270" s="284"/>
      <c r="N270" s="284"/>
      <c r="O270" s="284"/>
      <c r="P270" s="284"/>
      <c r="Q270" s="290"/>
    </row>
    <row r="271" spans="2:17" s="74" customFormat="1" ht="11.25" customHeight="1">
      <c r="B271" s="49" t="s">
        <v>41</v>
      </c>
      <c r="C271" s="64">
        <v>0.31</v>
      </c>
      <c r="D271" s="64">
        <v>0</v>
      </c>
      <c r="E271" s="64">
        <v>0</v>
      </c>
      <c r="F271" s="202">
        <v>0.12</v>
      </c>
      <c r="G271" s="202">
        <v>0</v>
      </c>
      <c r="H271" s="290"/>
      <c r="I271"/>
      <c r="J271" s="284"/>
      <c r="K271" s="284"/>
      <c r="L271" s="284"/>
      <c r="M271" s="284"/>
      <c r="N271" s="284"/>
      <c r="O271" s="284"/>
      <c r="P271" s="284"/>
      <c r="Q271" s="290"/>
    </row>
    <row r="272" spans="2:17" s="74" customFormat="1" ht="11.25" customHeight="1">
      <c r="B272" s="49" t="s">
        <v>42</v>
      </c>
      <c r="C272" s="64">
        <v>5.89</v>
      </c>
      <c r="D272" s="64">
        <v>5.07</v>
      </c>
      <c r="E272" s="64">
        <v>5.68</v>
      </c>
      <c r="F272" s="202">
        <v>4.17</v>
      </c>
      <c r="G272" s="202">
        <v>3.0335207300000002</v>
      </c>
      <c r="H272" s="290"/>
      <c r="I272"/>
      <c r="J272" s="284"/>
      <c r="K272" s="284"/>
      <c r="L272" s="284"/>
      <c r="M272" s="284"/>
      <c r="N272" s="284"/>
      <c r="O272" s="284"/>
      <c r="P272" s="284"/>
      <c r="Q272" s="290"/>
    </row>
    <row r="273" spans="2:17" s="74" customFormat="1" ht="11.25" customHeight="1">
      <c r="B273" s="49" t="s">
        <v>251</v>
      </c>
      <c r="C273" s="64">
        <v>-5.58</v>
      </c>
      <c r="D273" s="64">
        <v>-5.07</v>
      </c>
      <c r="E273" s="64">
        <v>-5.68</v>
      </c>
      <c r="F273" s="202">
        <v>-4.05</v>
      </c>
      <c r="G273" s="202">
        <v>-3.0335207300000002</v>
      </c>
      <c r="H273" s="290"/>
      <c r="I273"/>
      <c r="J273" s="284"/>
      <c r="K273" s="284"/>
      <c r="L273" s="284"/>
      <c r="M273" s="284"/>
      <c r="N273" s="284"/>
      <c r="O273" s="284"/>
      <c r="P273" s="284"/>
      <c r="Q273" s="290"/>
    </row>
    <row r="274" spans="2:17" s="74" customFormat="1" ht="11.25" customHeight="1">
      <c r="B274" s="49" t="s">
        <v>43</v>
      </c>
      <c r="C274" s="65">
        <v>0.31</v>
      </c>
      <c r="D274" s="65">
        <v>0</v>
      </c>
      <c r="E274" s="65">
        <v>0</v>
      </c>
      <c r="F274" s="202">
        <v>0.12</v>
      </c>
      <c r="G274" s="202">
        <v>0</v>
      </c>
      <c r="H274" s="290"/>
      <c r="I274"/>
      <c r="J274" s="284"/>
      <c r="K274" s="284"/>
      <c r="L274" s="284"/>
      <c r="M274" s="284"/>
      <c r="N274" s="284"/>
      <c r="O274" s="284"/>
      <c r="P274" s="284"/>
      <c r="Q274" s="290"/>
    </row>
    <row r="275" spans="2:17" s="74" customFormat="1" ht="11.25" customHeight="1">
      <c r="B275" s="49" t="s">
        <v>44</v>
      </c>
      <c r="C275" s="65">
        <v>5.89</v>
      </c>
      <c r="D275" s="65">
        <v>5.07</v>
      </c>
      <c r="E275" s="65">
        <v>5.68</v>
      </c>
      <c r="F275" s="202">
        <v>4.17</v>
      </c>
      <c r="G275" s="202">
        <v>3.0335207300000002</v>
      </c>
      <c r="H275" s="290"/>
      <c r="I275"/>
      <c r="J275" s="284"/>
      <c r="K275" s="284"/>
      <c r="L275" s="284"/>
      <c r="M275" s="284"/>
      <c r="N275" s="284"/>
      <c r="O275" s="284"/>
      <c r="P275" s="284"/>
      <c r="Q275" s="290"/>
    </row>
    <row r="276" spans="2:17" ht="11.25" hidden="1" customHeight="1">
      <c r="B276" s="49" t="s">
        <v>252</v>
      </c>
      <c r="C276" s="64">
        <v>0</v>
      </c>
      <c r="D276" s="64">
        <v>0</v>
      </c>
      <c r="E276" s="64">
        <v>0</v>
      </c>
      <c r="F276" s="202">
        <v>0</v>
      </c>
      <c r="G276" s="202">
        <v>0</v>
      </c>
      <c r="H276" s="290"/>
      <c r="I276"/>
      <c r="J276" s="284"/>
      <c r="K276" s="284"/>
      <c r="L276" s="284"/>
      <c r="M276" s="284"/>
      <c r="N276" s="284"/>
      <c r="O276" s="284"/>
      <c r="P276" s="284"/>
      <c r="Q276" s="290"/>
    </row>
    <row r="277" spans="2:17" ht="11.25" hidden="1" customHeight="1">
      <c r="B277" s="49" t="s">
        <v>43</v>
      </c>
      <c r="C277" s="64">
        <v>0</v>
      </c>
      <c r="D277" s="64">
        <v>0</v>
      </c>
      <c r="E277" s="64">
        <v>0</v>
      </c>
      <c r="F277" s="202">
        <v>0</v>
      </c>
      <c r="G277" s="202">
        <v>0</v>
      </c>
      <c r="H277" s="290"/>
      <c r="I277"/>
      <c r="J277" s="284"/>
      <c r="K277" s="284"/>
      <c r="L277" s="284"/>
      <c r="M277" s="284"/>
      <c r="N277" s="284"/>
      <c r="O277" s="284"/>
      <c r="P277" s="284"/>
      <c r="Q277" s="290"/>
    </row>
    <row r="278" spans="2:17" ht="11.25" hidden="1" customHeight="1">
      <c r="B278" s="49" t="s">
        <v>44</v>
      </c>
      <c r="C278" s="64">
        <v>0</v>
      </c>
      <c r="D278" s="64">
        <v>0</v>
      </c>
      <c r="E278" s="64">
        <v>0</v>
      </c>
      <c r="F278" s="202">
        <v>0</v>
      </c>
      <c r="G278" s="202">
        <v>0</v>
      </c>
      <c r="H278" s="290"/>
      <c r="I278"/>
      <c r="J278" s="284"/>
      <c r="K278" s="284"/>
      <c r="L278" s="284"/>
      <c r="M278" s="284"/>
      <c r="N278" s="284"/>
      <c r="O278" s="284"/>
      <c r="P278" s="284"/>
      <c r="Q278" s="290"/>
    </row>
    <row r="279" spans="2:17" ht="11.25" hidden="1" customHeight="1">
      <c r="B279" s="49" t="s">
        <v>253</v>
      </c>
      <c r="C279" s="64">
        <v>0</v>
      </c>
      <c r="D279" s="64">
        <v>0</v>
      </c>
      <c r="E279" s="64">
        <v>0</v>
      </c>
      <c r="F279" s="202">
        <v>0</v>
      </c>
      <c r="G279" s="202">
        <v>0</v>
      </c>
      <c r="H279" s="290"/>
      <c r="I279"/>
      <c r="J279" s="284"/>
      <c r="K279" s="284"/>
      <c r="L279" s="284"/>
      <c r="M279" s="284"/>
      <c r="N279" s="284"/>
      <c r="O279" s="284"/>
      <c r="P279" s="284"/>
      <c r="Q279" s="290"/>
    </row>
    <row r="280" spans="2:17" ht="11.25" hidden="1" customHeight="1">
      <c r="B280" s="49" t="s">
        <v>43</v>
      </c>
      <c r="C280" s="64">
        <v>0</v>
      </c>
      <c r="D280" s="64">
        <v>0</v>
      </c>
      <c r="E280" s="64">
        <v>0</v>
      </c>
      <c r="F280" s="202">
        <v>0</v>
      </c>
      <c r="G280" s="202">
        <v>0</v>
      </c>
      <c r="H280" s="290"/>
      <c r="I280"/>
      <c r="J280" s="284"/>
      <c r="K280" s="284"/>
      <c r="L280" s="284"/>
      <c r="M280" s="284"/>
      <c r="N280" s="284"/>
      <c r="O280" s="284"/>
      <c r="P280" s="284"/>
      <c r="Q280" s="290"/>
    </row>
    <row r="281" spans="2:17" ht="11.25" hidden="1" customHeight="1">
      <c r="B281" s="49" t="s">
        <v>44</v>
      </c>
      <c r="C281" s="64">
        <v>0</v>
      </c>
      <c r="D281" s="64">
        <v>0</v>
      </c>
      <c r="E281" s="64">
        <v>0</v>
      </c>
      <c r="F281" s="202">
        <v>0</v>
      </c>
      <c r="G281" s="202">
        <v>0</v>
      </c>
      <c r="H281" s="290"/>
      <c r="I281"/>
      <c r="J281" s="284"/>
      <c r="K281" s="284"/>
      <c r="L281" s="284"/>
      <c r="M281" s="284"/>
      <c r="N281" s="284"/>
      <c r="O281" s="284"/>
      <c r="P281" s="284"/>
      <c r="Q281" s="290"/>
    </row>
    <row r="282" spans="2:17" ht="11.25" hidden="1" customHeight="1">
      <c r="B282" s="49" t="s">
        <v>254</v>
      </c>
      <c r="C282" s="64">
        <v>0</v>
      </c>
      <c r="D282" s="64">
        <v>0</v>
      </c>
      <c r="E282" s="64">
        <v>0</v>
      </c>
      <c r="F282" s="202">
        <v>0</v>
      </c>
      <c r="G282" s="202">
        <v>0</v>
      </c>
      <c r="H282" s="290"/>
      <c r="I282"/>
      <c r="J282" s="284"/>
      <c r="K282" s="284"/>
      <c r="L282" s="284"/>
      <c r="M282" s="284"/>
      <c r="N282" s="284"/>
      <c r="O282" s="284"/>
      <c r="P282" s="284"/>
      <c r="Q282" s="290"/>
    </row>
    <row r="283" spans="2:17" ht="11.25" hidden="1" customHeight="1">
      <c r="B283" s="49" t="s">
        <v>45</v>
      </c>
      <c r="C283" s="64">
        <v>0</v>
      </c>
      <c r="D283" s="64">
        <v>0</v>
      </c>
      <c r="E283" s="64">
        <v>0</v>
      </c>
      <c r="F283" s="202">
        <v>0</v>
      </c>
      <c r="G283" s="202">
        <v>0</v>
      </c>
      <c r="H283" s="290"/>
      <c r="I283"/>
      <c r="J283" s="284"/>
      <c r="K283" s="284"/>
      <c r="L283" s="284"/>
      <c r="M283" s="284"/>
      <c r="N283" s="284"/>
      <c r="O283" s="284"/>
      <c r="P283" s="284"/>
      <c r="Q283" s="290"/>
    </row>
    <row r="284" spans="2:17" ht="11.25" hidden="1" customHeight="1">
      <c r="B284" s="49" t="s">
        <v>46</v>
      </c>
      <c r="C284" s="64">
        <v>0</v>
      </c>
      <c r="D284" s="64">
        <v>0</v>
      </c>
      <c r="E284" s="64">
        <v>0</v>
      </c>
      <c r="F284" s="202">
        <v>0</v>
      </c>
      <c r="G284" s="202">
        <v>0</v>
      </c>
      <c r="H284" s="290"/>
      <c r="I284"/>
      <c r="J284" s="284"/>
      <c r="K284" s="284"/>
      <c r="L284" s="284"/>
      <c r="M284" s="284"/>
      <c r="N284" s="284"/>
      <c r="O284" s="284"/>
      <c r="P284" s="284"/>
      <c r="Q284" s="290"/>
    </row>
    <row r="285" spans="2:17" ht="11.25" hidden="1" customHeight="1">
      <c r="B285" s="49" t="s">
        <v>255</v>
      </c>
      <c r="C285" s="64">
        <v>0</v>
      </c>
      <c r="D285" s="64">
        <v>0</v>
      </c>
      <c r="E285" s="64">
        <v>0</v>
      </c>
      <c r="F285" s="202">
        <v>0</v>
      </c>
      <c r="G285" s="202">
        <v>0</v>
      </c>
      <c r="H285" s="290"/>
      <c r="I285"/>
      <c r="J285" s="284"/>
      <c r="K285" s="284"/>
      <c r="L285" s="284"/>
      <c r="M285" s="284"/>
      <c r="N285" s="284"/>
      <c r="O285" s="284"/>
      <c r="P285" s="284"/>
      <c r="Q285" s="290"/>
    </row>
    <row r="286" spans="2:17" ht="11.25" hidden="1" customHeight="1">
      <c r="B286" s="49" t="s">
        <v>45</v>
      </c>
      <c r="C286" s="64">
        <v>0</v>
      </c>
      <c r="D286" s="64">
        <v>0</v>
      </c>
      <c r="E286" s="64">
        <v>0</v>
      </c>
      <c r="F286" s="202">
        <v>0</v>
      </c>
      <c r="G286" s="202">
        <v>0</v>
      </c>
      <c r="H286" s="290"/>
      <c r="I286"/>
      <c r="J286" s="284"/>
      <c r="K286" s="284"/>
      <c r="L286" s="284"/>
      <c r="M286" s="284"/>
      <c r="N286" s="284"/>
      <c r="O286" s="284"/>
      <c r="P286" s="284"/>
      <c r="Q286" s="290"/>
    </row>
    <row r="287" spans="2:17" ht="11.25" hidden="1" customHeight="1">
      <c r="B287" s="49" t="s">
        <v>46</v>
      </c>
      <c r="C287" s="64">
        <v>0</v>
      </c>
      <c r="D287" s="64">
        <v>0</v>
      </c>
      <c r="E287" s="64">
        <v>0</v>
      </c>
      <c r="F287" s="202">
        <v>0</v>
      </c>
      <c r="G287" s="202">
        <v>0</v>
      </c>
      <c r="H287" s="290"/>
      <c r="I287"/>
      <c r="J287" s="284"/>
      <c r="K287" s="284"/>
      <c r="L287" s="284"/>
      <c r="M287" s="284"/>
      <c r="N287" s="284"/>
      <c r="O287" s="284"/>
      <c r="P287" s="284"/>
      <c r="Q287" s="290"/>
    </row>
    <row r="288" spans="2:17" ht="11.25" hidden="1" customHeight="1">
      <c r="B288" s="49" t="s">
        <v>256</v>
      </c>
      <c r="C288" s="64">
        <v>0</v>
      </c>
      <c r="D288" s="64">
        <v>0</v>
      </c>
      <c r="E288" s="64">
        <v>0</v>
      </c>
      <c r="F288" s="202">
        <v>0</v>
      </c>
      <c r="G288" s="202">
        <v>0</v>
      </c>
      <c r="H288" s="290"/>
      <c r="I288"/>
      <c r="J288" s="284"/>
      <c r="K288" s="284"/>
      <c r="L288" s="284"/>
      <c r="M288" s="284"/>
      <c r="N288" s="284"/>
      <c r="O288" s="284"/>
      <c r="P288" s="284"/>
      <c r="Q288" s="290"/>
    </row>
    <row r="289" spans="2:17" ht="11.25" hidden="1" customHeight="1">
      <c r="B289" s="49" t="s">
        <v>45</v>
      </c>
      <c r="C289" s="64">
        <v>0</v>
      </c>
      <c r="D289" s="64">
        <v>0</v>
      </c>
      <c r="E289" s="64">
        <v>0</v>
      </c>
      <c r="F289" s="202">
        <v>0</v>
      </c>
      <c r="G289" s="202">
        <v>0</v>
      </c>
      <c r="H289" s="290"/>
      <c r="I289"/>
      <c r="J289" s="284"/>
      <c r="K289" s="284"/>
      <c r="L289" s="284"/>
      <c r="M289" s="284"/>
      <c r="N289" s="284"/>
      <c r="O289" s="284"/>
      <c r="P289" s="284"/>
      <c r="Q289" s="290"/>
    </row>
    <row r="290" spans="2:17" ht="11.25" hidden="1" customHeight="1">
      <c r="B290" s="49" t="s">
        <v>46</v>
      </c>
      <c r="C290" s="64">
        <v>0</v>
      </c>
      <c r="D290" s="64">
        <v>0</v>
      </c>
      <c r="E290" s="64">
        <v>0</v>
      </c>
      <c r="F290" s="202">
        <v>0</v>
      </c>
      <c r="G290" s="202">
        <v>0</v>
      </c>
      <c r="H290" s="290"/>
      <c r="I290"/>
      <c r="J290" s="284"/>
      <c r="K290" s="284"/>
      <c r="L290" s="284"/>
      <c r="M290" s="284"/>
      <c r="N290" s="284"/>
      <c r="O290" s="284"/>
      <c r="P290" s="284"/>
      <c r="Q290" s="290"/>
    </row>
    <row r="291" spans="2:17" s="74" customFormat="1" ht="11.25" customHeight="1">
      <c r="B291" s="49" t="s">
        <v>257</v>
      </c>
      <c r="C291" s="64">
        <v>-5.58</v>
      </c>
      <c r="D291" s="64">
        <v>-5.07</v>
      </c>
      <c r="E291" s="64">
        <v>-5.68</v>
      </c>
      <c r="F291" s="202">
        <v>-4.05</v>
      </c>
      <c r="G291" s="202">
        <v>-3.0335207300000002</v>
      </c>
      <c r="H291" s="290"/>
      <c r="I291"/>
      <c r="J291" s="284"/>
      <c r="K291" s="284"/>
      <c r="L291" s="284"/>
      <c r="M291" s="284"/>
      <c r="N291" s="284"/>
      <c r="O291" s="284"/>
      <c r="P291" s="284"/>
      <c r="Q291" s="290"/>
    </row>
    <row r="292" spans="2:17" s="74" customFormat="1" ht="11.25" customHeight="1">
      <c r="B292" s="49" t="s">
        <v>43</v>
      </c>
      <c r="C292" s="64">
        <v>0.31</v>
      </c>
      <c r="D292" s="64">
        <v>0</v>
      </c>
      <c r="E292" s="64">
        <v>0</v>
      </c>
      <c r="F292" s="202">
        <v>0.12</v>
      </c>
      <c r="G292" s="202">
        <v>0</v>
      </c>
      <c r="H292" s="290"/>
      <c r="I292"/>
      <c r="J292" s="284"/>
      <c r="K292" s="284"/>
      <c r="L292" s="284"/>
      <c r="M292" s="284"/>
      <c r="N292" s="284"/>
      <c r="O292" s="284"/>
      <c r="P292" s="284"/>
      <c r="Q292" s="290"/>
    </row>
    <row r="293" spans="2:17" s="74" customFormat="1" ht="11.25" customHeight="1">
      <c r="B293" s="49" t="s">
        <v>44</v>
      </c>
      <c r="C293" s="64">
        <v>5.89</v>
      </c>
      <c r="D293" s="64">
        <v>5.07</v>
      </c>
      <c r="E293" s="64">
        <v>5.68</v>
      </c>
      <c r="F293" s="202">
        <v>4.17</v>
      </c>
      <c r="G293" s="202">
        <v>3.0335207300000002</v>
      </c>
      <c r="H293" s="290"/>
      <c r="I293"/>
      <c r="J293" s="284"/>
      <c r="K293" s="284"/>
      <c r="L293" s="284"/>
      <c r="M293" s="284"/>
      <c r="N293" s="284"/>
      <c r="O293" s="284"/>
      <c r="P293" s="284"/>
      <c r="Q293" s="290"/>
    </row>
    <row r="294" spans="2:17" s="74" customFormat="1" ht="11.25" customHeight="1">
      <c r="B294" s="49" t="s">
        <v>258</v>
      </c>
      <c r="C294" s="64">
        <v>0.16000000000000003</v>
      </c>
      <c r="D294" s="64">
        <v>-0.6100000000000001</v>
      </c>
      <c r="E294" s="64">
        <v>0.06</v>
      </c>
      <c r="F294" s="202">
        <v>0.6</v>
      </c>
      <c r="G294" s="202">
        <v>0.33</v>
      </c>
      <c r="H294" s="290"/>
      <c r="I294"/>
      <c r="J294" s="284"/>
      <c r="K294" s="284"/>
      <c r="L294" s="284"/>
      <c r="M294" s="284"/>
      <c r="N294" s="284"/>
      <c r="O294" s="284"/>
      <c r="P294" s="284"/>
      <c r="Q294" s="290"/>
    </row>
    <row r="295" spans="2:17" s="74" customFormat="1" ht="11.25" customHeight="1">
      <c r="B295" s="49" t="s">
        <v>39</v>
      </c>
      <c r="C295" s="64">
        <v>0.27</v>
      </c>
      <c r="D295" s="64">
        <v>0.28999999999999998</v>
      </c>
      <c r="E295" s="64">
        <v>0.37</v>
      </c>
      <c r="F295" s="202">
        <v>0.87</v>
      </c>
      <c r="G295" s="202">
        <v>0.33</v>
      </c>
      <c r="H295" s="290"/>
      <c r="I295"/>
      <c r="J295" s="284"/>
      <c r="K295" s="284"/>
      <c r="L295" s="284"/>
      <c r="M295" s="284"/>
      <c r="N295" s="284"/>
      <c r="O295" s="284"/>
      <c r="P295" s="284"/>
      <c r="Q295" s="290"/>
    </row>
    <row r="296" spans="2:17" s="74" customFormat="1" ht="11.25" customHeight="1">
      <c r="B296" s="49" t="s">
        <v>40</v>
      </c>
      <c r="C296" s="64">
        <v>0.11</v>
      </c>
      <c r="D296" s="64">
        <v>0.9</v>
      </c>
      <c r="E296" s="64">
        <v>0.31</v>
      </c>
      <c r="F296" s="202">
        <v>0.27</v>
      </c>
      <c r="G296" s="202">
        <v>0</v>
      </c>
      <c r="H296" s="290"/>
      <c r="I296"/>
      <c r="J296" s="284"/>
      <c r="K296" s="284"/>
      <c r="L296" s="284"/>
      <c r="M296" s="284"/>
      <c r="N296" s="284"/>
      <c r="O296" s="284"/>
      <c r="P296" s="284"/>
      <c r="Q296" s="290"/>
    </row>
    <row r="297" spans="2:17" s="74" customFormat="1" ht="22.5" customHeight="1">
      <c r="B297" s="49" t="s">
        <v>259</v>
      </c>
      <c r="C297" s="64">
        <v>0.16000000000000003</v>
      </c>
      <c r="D297" s="64">
        <v>-0.6100000000000001</v>
      </c>
      <c r="E297" s="64">
        <v>0.06</v>
      </c>
      <c r="F297" s="202">
        <v>0.6</v>
      </c>
      <c r="G297" s="202">
        <v>0.33</v>
      </c>
      <c r="H297" s="290"/>
      <c r="I297"/>
      <c r="J297" s="284"/>
      <c r="K297" s="284"/>
      <c r="L297" s="284"/>
      <c r="M297" s="284"/>
      <c r="N297" s="284"/>
      <c r="O297" s="284"/>
      <c r="P297" s="284"/>
      <c r="Q297" s="290"/>
    </row>
    <row r="298" spans="2:17" s="74" customFormat="1" ht="11.25" customHeight="1">
      <c r="B298" s="49" t="s">
        <v>41</v>
      </c>
      <c r="C298" s="64">
        <v>0.27</v>
      </c>
      <c r="D298" s="64">
        <v>0.28999999999999998</v>
      </c>
      <c r="E298" s="64">
        <v>0.37</v>
      </c>
      <c r="F298" s="202">
        <v>0.87</v>
      </c>
      <c r="G298" s="202">
        <v>0.33</v>
      </c>
      <c r="H298" s="290"/>
      <c r="I298"/>
      <c r="J298" s="284"/>
      <c r="K298" s="284"/>
      <c r="L298" s="284"/>
      <c r="M298" s="284"/>
      <c r="N298" s="284"/>
      <c r="O298" s="284"/>
      <c r="P298" s="284"/>
      <c r="Q298" s="290"/>
    </row>
    <row r="299" spans="2:17" s="74" customFormat="1" ht="11.25" customHeight="1">
      <c r="B299" s="49" t="s">
        <v>42</v>
      </c>
      <c r="C299" s="64">
        <v>0.11</v>
      </c>
      <c r="D299" s="64">
        <v>0.9</v>
      </c>
      <c r="E299" s="64">
        <v>0.31</v>
      </c>
      <c r="F299" s="202">
        <v>0.27</v>
      </c>
      <c r="G299" s="202">
        <v>0</v>
      </c>
      <c r="H299" s="290"/>
      <c r="I299"/>
      <c r="J299" s="284"/>
      <c r="K299" s="284"/>
      <c r="L299" s="284"/>
      <c r="M299" s="284"/>
      <c r="N299" s="284"/>
      <c r="O299" s="284"/>
      <c r="P299" s="284"/>
      <c r="Q299" s="290"/>
    </row>
    <row r="300" spans="2:17" s="74" customFormat="1" ht="22.5" customHeight="1">
      <c r="B300" s="49" t="s">
        <v>260</v>
      </c>
      <c r="C300" s="64">
        <v>0.16000000000000003</v>
      </c>
      <c r="D300" s="64">
        <v>-0.6100000000000001</v>
      </c>
      <c r="E300" s="64">
        <v>0.06</v>
      </c>
      <c r="F300" s="202">
        <v>0.6</v>
      </c>
      <c r="G300" s="202">
        <v>0.33</v>
      </c>
      <c r="H300" s="290"/>
      <c r="I300"/>
      <c r="J300" s="284"/>
      <c r="K300" s="284"/>
      <c r="L300" s="284"/>
      <c r="M300" s="284"/>
      <c r="N300" s="284"/>
      <c r="O300" s="284"/>
      <c r="P300" s="284"/>
      <c r="Q300" s="290"/>
    </row>
    <row r="301" spans="2:17" s="74" customFormat="1" ht="11.25" customHeight="1">
      <c r="B301" s="49" t="s">
        <v>43</v>
      </c>
      <c r="C301" s="65">
        <v>0.27</v>
      </c>
      <c r="D301" s="65">
        <v>0.28999999999999998</v>
      </c>
      <c r="E301" s="65">
        <v>0.37</v>
      </c>
      <c r="F301" s="202">
        <v>0.87</v>
      </c>
      <c r="G301" s="202">
        <v>0.33</v>
      </c>
      <c r="H301" s="290"/>
      <c r="I301"/>
      <c r="J301" s="284"/>
      <c r="K301" s="284"/>
      <c r="L301" s="284"/>
      <c r="M301" s="284"/>
      <c r="N301" s="284"/>
      <c r="O301" s="284"/>
      <c r="P301" s="284"/>
      <c r="Q301" s="290"/>
    </row>
    <row r="302" spans="2:17" s="74" customFormat="1" ht="11.25" customHeight="1">
      <c r="B302" s="49" t="s">
        <v>44</v>
      </c>
      <c r="C302" s="65">
        <v>0.11</v>
      </c>
      <c r="D302" s="65">
        <v>0.9</v>
      </c>
      <c r="E302" s="65">
        <v>0.31</v>
      </c>
      <c r="F302" s="202">
        <v>0.27</v>
      </c>
      <c r="G302" s="202">
        <v>0</v>
      </c>
      <c r="H302" s="290"/>
      <c r="I302"/>
      <c r="J302" s="284"/>
      <c r="K302" s="284"/>
      <c r="L302" s="284"/>
      <c r="M302" s="284"/>
      <c r="N302" s="284"/>
      <c r="O302" s="284"/>
      <c r="P302" s="284"/>
      <c r="Q302" s="290"/>
    </row>
    <row r="303" spans="2:17" ht="11.25" hidden="1" customHeight="1">
      <c r="B303" s="49" t="s">
        <v>261</v>
      </c>
      <c r="C303" s="64">
        <v>0</v>
      </c>
      <c r="D303" s="64">
        <v>0</v>
      </c>
      <c r="E303" s="64">
        <v>0</v>
      </c>
      <c r="F303" s="202">
        <v>0</v>
      </c>
      <c r="G303" s="202">
        <v>0</v>
      </c>
      <c r="H303" s="290"/>
      <c r="I303"/>
      <c r="J303" s="284"/>
      <c r="K303" s="284"/>
      <c r="L303" s="284"/>
      <c r="M303" s="284"/>
      <c r="N303" s="284"/>
      <c r="O303" s="284"/>
      <c r="P303" s="284"/>
      <c r="Q303" s="290"/>
    </row>
    <row r="304" spans="2:17" ht="11.25" hidden="1" customHeight="1">
      <c r="B304" s="49" t="s">
        <v>43</v>
      </c>
      <c r="C304" s="64">
        <v>0</v>
      </c>
      <c r="D304" s="64">
        <v>0</v>
      </c>
      <c r="E304" s="64">
        <v>0</v>
      </c>
      <c r="F304" s="202">
        <v>0</v>
      </c>
      <c r="G304" s="202">
        <v>0</v>
      </c>
      <c r="H304" s="290"/>
      <c r="I304"/>
      <c r="J304" s="284"/>
      <c r="K304" s="284"/>
      <c r="L304" s="284"/>
      <c r="M304" s="284"/>
      <c r="N304" s="284"/>
      <c r="O304" s="284"/>
      <c r="P304" s="284"/>
      <c r="Q304" s="290"/>
    </row>
    <row r="305" spans="2:17" ht="11.25" hidden="1" customHeight="1">
      <c r="B305" s="49" t="s">
        <v>44</v>
      </c>
      <c r="C305" s="64">
        <v>0</v>
      </c>
      <c r="D305" s="64">
        <v>0</v>
      </c>
      <c r="E305" s="64">
        <v>0</v>
      </c>
      <c r="F305" s="202">
        <v>0</v>
      </c>
      <c r="G305" s="202">
        <v>0</v>
      </c>
      <c r="H305" s="290"/>
      <c r="I305"/>
      <c r="J305" s="284"/>
      <c r="K305" s="284"/>
      <c r="L305" s="284"/>
      <c r="M305" s="284"/>
      <c r="N305" s="284"/>
      <c r="O305" s="284"/>
      <c r="P305" s="284"/>
      <c r="Q305" s="290"/>
    </row>
    <row r="306" spans="2:17" ht="11.25" hidden="1" customHeight="1">
      <c r="B306" s="49" t="s">
        <v>262</v>
      </c>
      <c r="C306" s="64">
        <v>0</v>
      </c>
      <c r="D306" s="64">
        <v>0</v>
      </c>
      <c r="E306" s="64">
        <v>0</v>
      </c>
      <c r="F306" s="202">
        <v>0</v>
      </c>
      <c r="G306" s="202">
        <v>0</v>
      </c>
      <c r="H306" s="290"/>
      <c r="I306"/>
      <c r="J306" s="284"/>
      <c r="K306" s="284"/>
      <c r="L306" s="284"/>
      <c r="M306" s="284"/>
      <c r="N306" s="284"/>
      <c r="O306" s="284"/>
      <c r="P306" s="284"/>
      <c r="Q306" s="290"/>
    </row>
    <row r="307" spans="2:17" ht="11.25" hidden="1" customHeight="1">
      <c r="B307" s="49" t="s">
        <v>45</v>
      </c>
      <c r="C307" s="64">
        <v>0</v>
      </c>
      <c r="D307" s="64">
        <v>0</v>
      </c>
      <c r="E307" s="64">
        <v>0</v>
      </c>
      <c r="F307" s="202">
        <v>0</v>
      </c>
      <c r="G307" s="202">
        <v>0</v>
      </c>
      <c r="H307" s="290"/>
      <c r="I307"/>
      <c r="J307" s="284"/>
      <c r="K307" s="284"/>
      <c r="L307" s="284"/>
      <c r="M307" s="284"/>
      <c r="N307" s="284"/>
      <c r="O307" s="284"/>
      <c r="P307" s="284"/>
      <c r="Q307" s="290"/>
    </row>
    <row r="308" spans="2:17" ht="11.25" hidden="1" customHeight="1">
      <c r="B308" s="49" t="s">
        <v>46</v>
      </c>
      <c r="C308" s="64">
        <v>0</v>
      </c>
      <c r="D308" s="64">
        <v>0</v>
      </c>
      <c r="E308" s="64">
        <v>0</v>
      </c>
      <c r="F308" s="202">
        <v>0</v>
      </c>
      <c r="G308" s="202">
        <v>0</v>
      </c>
      <c r="H308" s="290"/>
      <c r="I308"/>
      <c r="J308" s="284"/>
      <c r="K308" s="284"/>
      <c r="L308" s="284"/>
      <c r="M308" s="284"/>
      <c r="N308" s="284"/>
      <c r="O308" s="284"/>
      <c r="P308" s="284"/>
      <c r="Q308" s="290"/>
    </row>
    <row r="309" spans="2:17" ht="11.25" hidden="1" customHeight="1">
      <c r="B309" s="49" t="s">
        <v>263</v>
      </c>
      <c r="C309" s="64">
        <v>0</v>
      </c>
      <c r="D309" s="64">
        <v>0</v>
      </c>
      <c r="E309" s="64">
        <v>0</v>
      </c>
      <c r="F309" s="202">
        <v>0</v>
      </c>
      <c r="G309" s="202">
        <v>0</v>
      </c>
      <c r="H309" s="290"/>
      <c r="I309"/>
      <c r="J309" s="284"/>
      <c r="K309" s="284"/>
      <c r="L309" s="284"/>
      <c r="M309" s="284"/>
      <c r="N309" s="284"/>
      <c r="O309" s="284"/>
      <c r="P309" s="284"/>
      <c r="Q309" s="290"/>
    </row>
    <row r="310" spans="2:17" ht="11.25" hidden="1" customHeight="1">
      <c r="B310" s="49" t="s">
        <v>45</v>
      </c>
      <c r="C310" s="64">
        <v>0</v>
      </c>
      <c r="D310" s="64">
        <v>0</v>
      </c>
      <c r="E310" s="64">
        <v>0</v>
      </c>
      <c r="F310" s="202">
        <v>0</v>
      </c>
      <c r="G310" s="202">
        <v>0</v>
      </c>
      <c r="H310" s="290"/>
      <c r="I310"/>
      <c r="J310" s="284"/>
      <c r="K310" s="284"/>
      <c r="L310" s="284"/>
      <c r="M310" s="284"/>
      <c r="N310" s="284"/>
      <c r="O310" s="284"/>
      <c r="P310" s="284"/>
      <c r="Q310" s="290"/>
    </row>
    <row r="311" spans="2:17" ht="11.25" hidden="1" customHeight="1">
      <c r="B311" s="49" t="s">
        <v>46</v>
      </c>
      <c r="C311" s="64">
        <v>0</v>
      </c>
      <c r="D311" s="64">
        <v>0</v>
      </c>
      <c r="E311" s="64">
        <v>0</v>
      </c>
      <c r="F311" s="202">
        <v>0</v>
      </c>
      <c r="G311" s="202">
        <v>0</v>
      </c>
      <c r="H311" s="290"/>
      <c r="I311"/>
      <c r="J311" s="284"/>
      <c r="K311" s="284"/>
      <c r="L311" s="284"/>
      <c r="M311" s="284"/>
      <c r="N311" s="284"/>
      <c r="O311" s="284"/>
      <c r="P311" s="284"/>
      <c r="Q311" s="290"/>
    </row>
    <row r="312" spans="2:17" ht="11.25" hidden="1" customHeight="1">
      <c r="B312" s="49" t="s">
        <v>250</v>
      </c>
      <c r="C312" s="64">
        <v>0</v>
      </c>
      <c r="D312" s="64">
        <v>0</v>
      </c>
      <c r="E312" s="64">
        <v>0</v>
      </c>
      <c r="F312" s="202">
        <v>0</v>
      </c>
      <c r="G312" s="202">
        <v>0</v>
      </c>
      <c r="H312" s="290"/>
      <c r="I312"/>
      <c r="J312" s="284"/>
      <c r="K312" s="284"/>
      <c r="L312" s="284"/>
      <c r="M312" s="284"/>
      <c r="N312" s="284"/>
      <c r="O312" s="284"/>
      <c r="P312" s="284"/>
      <c r="Q312" s="290"/>
    </row>
    <row r="313" spans="2:17" ht="11.25" hidden="1" customHeight="1">
      <c r="B313" s="49" t="s">
        <v>41</v>
      </c>
      <c r="C313" s="64">
        <v>0</v>
      </c>
      <c r="D313" s="64">
        <v>0</v>
      </c>
      <c r="E313" s="64">
        <v>0</v>
      </c>
      <c r="F313" s="202">
        <v>0</v>
      </c>
      <c r="G313" s="202">
        <v>0</v>
      </c>
      <c r="H313" s="290"/>
      <c r="I313"/>
      <c r="J313" s="284"/>
      <c r="K313" s="284"/>
      <c r="L313" s="284"/>
      <c r="M313" s="284"/>
      <c r="N313" s="284"/>
      <c r="O313" s="284"/>
      <c r="P313" s="284"/>
      <c r="Q313" s="290"/>
    </row>
    <row r="314" spans="2:17" ht="11.25" hidden="1" customHeight="1">
      <c r="B314" s="49" t="s">
        <v>42</v>
      </c>
      <c r="C314" s="64">
        <v>0</v>
      </c>
      <c r="D314" s="64">
        <v>0</v>
      </c>
      <c r="E314" s="64">
        <v>0</v>
      </c>
      <c r="F314" s="202">
        <v>0</v>
      </c>
      <c r="G314" s="202">
        <v>0</v>
      </c>
      <c r="H314" s="290"/>
      <c r="I314"/>
      <c r="J314" s="284"/>
      <c r="K314" s="284"/>
      <c r="L314" s="284"/>
      <c r="M314" s="284"/>
      <c r="N314" s="284"/>
      <c r="O314" s="284"/>
      <c r="P314" s="284"/>
      <c r="Q314" s="290"/>
    </row>
    <row r="315" spans="2:17" ht="11.25" hidden="1" customHeight="1">
      <c r="B315" s="49" t="s">
        <v>264</v>
      </c>
      <c r="C315" s="64">
        <v>0</v>
      </c>
      <c r="D315" s="64">
        <v>0</v>
      </c>
      <c r="E315" s="64">
        <v>0</v>
      </c>
      <c r="F315" s="202">
        <v>0</v>
      </c>
      <c r="G315" s="202">
        <v>0</v>
      </c>
      <c r="H315" s="290"/>
      <c r="I315"/>
      <c r="J315" s="284"/>
      <c r="K315" s="284"/>
      <c r="L315" s="284"/>
      <c r="M315" s="284"/>
      <c r="N315" s="284"/>
      <c r="O315" s="284"/>
      <c r="P315" s="284"/>
      <c r="Q315" s="290"/>
    </row>
    <row r="316" spans="2:17" ht="11.25" hidden="1" customHeight="1">
      <c r="B316" s="49" t="s">
        <v>43</v>
      </c>
      <c r="C316" s="64">
        <v>0</v>
      </c>
      <c r="D316" s="64">
        <v>0</v>
      </c>
      <c r="E316" s="64">
        <v>0</v>
      </c>
      <c r="F316" s="202">
        <v>0</v>
      </c>
      <c r="G316" s="202">
        <v>0</v>
      </c>
      <c r="H316" s="290"/>
      <c r="I316"/>
      <c r="J316" s="284"/>
      <c r="K316" s="284"/>
      <c r="L316" s="284"/>
      <c r="M316" s="284"/>
      <c r="N316" s="284"/>
      <c r="O316" s="284"/>
      <c r="P316" s="284"/>
      <c r="Q316" s="290"/>
    </row>
    <row r="317" spans="2:17" ht="11.25" hidden="1" customHeight="1">
      <c r="B317" s="49" t="s">
        <v>44</v>
      </c>
      <c r="C317" s="64">
        <v>0</v>
      </c>
      <c r="D317" s="64">
        <v>0</v>
      </c>
      <c r="E317" s="64">
        <v>0</v>
      </c>
      <c r="F317" s="202">
        <v>0</v>
      </c>
      <c r="G317" s="202">
        <v>0</v>
      </c>
      <c r="H317" s="290"/>
      <c r="I317"/>
      <c r="J317" s="284"/>
      <c r="K317" s="284"/>
      <c r="L317" s="284"/>
      <c r="M317" s="284"/>
      <c r="N317" s="284"/>
      <c r="O317" s="284"/>
      <c r="P317" s="284"/>
      <c r="Q317" s="290"/>
    </row>
    <row r="318" spans="2:17" ht="11.25" hidden="1" customHeight="1">
      <c r="B318" s="49" t="s">
        <v>265</v>
      </c>
      <c r="C318" s="64">
        <v>0</v>
      </c>
      <c r="D318" s="64">
        <v>0</v>
      </c>
      <c r="E318" s="64">
        <v>0</v>
      </c>
      <c r="F318" s="202">
        <v>0</v>
      </c>
      <c r="G318" s="202">
        <v>0</v>
      </c>
      <c r="H318" s="290"/>
      <c r="I318"/>
      <c r="J318" s="284"/>
      <c r="K318" s="284"/>
      <c r="L318" s="284"/>
      <c r="M318" s="284"/>
      <c r="N318" s="284"/>
      <c r="O318" s="284"/>
      <c r="P318" s="284"/>
      <c r="Q318" s="290"/>
    </row>
    <row r="319" spans="2:17" ht="11.25" hidden="1" customHeight="1">
      <c r="B319" s="49" t="s">
        <v>43</v>
      </c>
      <c r="C319" s="65">
        <v>0</v>
      </c>
      <c r="D319" s="65">
        <v>0</v>
      </c>
      <c r="E319" s="65">
        <v>0</v>
      </c>
      <c r="F319" s="202">
        <v>0</v>
      </c>
      <c r="G319" s="202">
        <v>0</v>
      </c>
      <c r="H319" s="290"/>
      <c r="I319"/>
      <c r="J319" s="284"/>
      <c r="K319" s="284"/>
      <c r="L319" s="284"/>
      <c r="M319" s="284"/>
      <c r="N319" s="284"/>
      <c r="O319" s="284"/>
      <c r="P319" s="284"/>
      <c r="Q319" s="290"/>
    </row>
    <row r="320" spans="2:17" ht="11.25" hidden="1" customHeight="1">
      <c r="B320" s="49" t="s">
        <v>44</v>
      </c>
      <c r="C320" s="65">
        <v>0</v>
      </c>
      <c r="D320" s="65">
        <v>0</v>
      </c>
      <c r="E320" s="65">
        <v>0</v>
      </c>
      <c r="F320" s="202">
        <v>0</v>
      </c>
      <c r="G320" s="202">
        <v>0</v>
      </c>
      <c r="H320" s="290"/>
      <c r="I320"/>
      <c r="J320" s="284"/>
      <c r="K320" s="284"/>
      <c r="L320" s="284"/>
      <c r="M320" s="284"/>
      <c r="N320" s="284"/>
      <c r="O320" s="284"/>
      <c r="P320" s="284"/>
      <c r="Q320" s="290"/>
    </row>
    <row r="321" spans="2:17" s="74" customFormat="1" ht="11.25" customHeight="1">
      <c r="B321" s="49" t="s">
        <v>266</v>
      </c>
      <c r="C321" s="64">
        <v>-26.79</v>
      </c>
      <c r="D321" s="64">
        <v>-37.29</v>
      </c>
      <c r="E321" s="64">
        <v>-29.629999999999995</v>
      </c>
      <c r="F321" s="202">
        <v>-38.14</v>
      </c>
      <c r="G321" s="202">
        <v>-31.48542861</v>
      </c>
      <c r="H321" s="290"/>
      <c r="I321"/>
      <c r="J321" s="284"/>
      <c r="K321" s="284"/>
      <c r="L321" s="284"/>
      <c r="M321" s="284"/>
      <c r="N321" s="284"/>
      <c r="O321" s="284"/>
      <c r="P321" s="284"/>
      <c r="Q321" s="290"/>
    </row>
    <row r="322" spans="2:17" s="74" customFormat="1" ht="11.25" customHeight="1">
      <c r="B322" s="49" t="s">
        <v>39</v>
      </c>
      <c r="C322" s="64">
        <v>4.96</v>
      </c>
      <c r="D322" s="64">
        <v>5.0999999999999996</v>
      </c>
      <c r="E322" s="64">
        <v>5.92</v>
      </c>
      <c r="F322" s="202">
        <v>5.15</v>
      </c>
      <c r="G322" s="202">
        <v>6.2294781500000003</v>
      </c>
      <c r="H322" s="290"/>
      <c r="I322"/>
      <c r="J322" s="284"/>
      <c r="K322" s="284"/>
      <c r="L322" s="284"/>
      <c r="M322" s="284"/>
      <c r="N322" s="284"/>
      <c r="O322" s="284"/>
      <c r="P322" s="284"/>
      <c r="Q322" s="290"/>
    </row>
    <row r="323" spans="2:17" s="74" customFormat="1" ht="11.25" customHeight="1">
      <c r="B323" s="49" t="s">
        <v>40</v>
      </c>
      <c r="C323" s="64">
        <v>31.75</v>
      </c>
      <c r="D323" s="64">
        <v>42.39</v>
      </c>
      <c r="E323" s="64">
        <v>35.549999999999997</v>
      </c>
      <c r="F323" s="202">
        <v>43.29</v>
      </c>
      <c r="G323" s="202">
        <v>37.714906759999998</v>
      </c>
      <c r="H323" s="290"/>
      <c r="I323"/>
      <c r="J323" s="284"/>
      <c r="K323" s="284"/>
      <c r="L323" s="284"/>
      <c r="M323" s="284"/>
      <c r="N323" s="284"/>
      <c r="O323" s="284"/>
      <c r="P323" s="284"/>
      <c r="Q323" s="290"/>
    </row>
    <row r="324" spans="2:17" ht="11.25" hidden="1" customHeight="1">
      <c r="B324" s="49" t="s">
        <v>267</v>
      </c>
      <c r="C324" s="64">
        <v>0</v>
      </c>
      <c r="D324" s="64">
        <v>0</v>
      </c>
      <c r="E324" s="64">
        <v>0</v>
      </c>
      <c r="F324" s="202">
        <v>0</v>
      </c>
      <c r="G324" s="202">
        <v>0</v>
      </c>
      <c r="H324" s="290"/>
      <c r="I324"/>
      <c r="J324" s="284"/>
      <c r="K324" s="284"/>
      <c r="L324" s="284"/>
      <c r="M324" s="284"/>
      <c r="N324" s="284"/>
      <c r="O324" s="284"/>
      <c r="P324" s="284"/>
      <c r="Q324" s="290"/>
    </row>
    <row r="325" spans="2:17" ht="11.25" hidden="1" customHeight="1">
      <c r="B325" s="49" t="s">
        <v>41</v>
      </c>
      <c r="C325" s="64"/>
      <c r="D325" s="64"/>
      <c r="E325" s="64"/>
      <c r="F325" s="202"/>
      <c r="G325" s="202"/>
      <c r="H325" s="290"/>
      <c r="I325"/>
      <c r="J325" s="284"/>
      <c r="K325" s="284"/>
      <c r="L325" s="284"/>
      <c r="M325" s="284"/>
      <c r="N325" s="284"/>
      <c r="O325" s="284"/>
      <c r="P325" s="284"/>
      <c r="Q325" s="290"/>
    </row>
    <row r="326" spans="2:17" ht="11.25" hidden="1" customHeight="1">
      <c r="B326" s="49" t="s">
        <v>42</v>
      </c>
      <c r="C326" s="64"/>
      <c r="D326" s="64"/>
      <c r="E326" s="64"/>
      <c r="F326" s="202"/>
      <c r="G326" s="202"/>
      <c r="H326" s="290"/>
      <c r="I326"/>
      <c r="J326" s="284"/>
      <c r="K326" s="284"/>
      <c r="L326" s="284"/>
      <c r="M326" s="284"/>
      <c r="N326" s="284"/>
      <c r="O326" s="284"/>
      <c r="P326" s="284"/>
      <c r="Q326" s="290"/>
    </row>
    <row r="327" spans="2:17" s="74" customFormat="1" ht="11.25" customHeight="1">
      <c r="B327" s="49" t="s">
        <v>250</v>
      </c>
      <c r="C327" s="64">
        <v>-26.79</v>
      </c>
      <c r="D327" s="64">
        <v>-37.29</v>
      </c>
      <c r="E327" s="64">
        <v>-29.629999999999995</v>
      </c>
      <c r="F327" s="202">
        <v>-38.14</v>
      </c>
      <c r="G327" s="202">
        <v>-31.48542861</v>
      </c>
      <c r="H327" s="290"/>
      <c r="I327"/>
      <c r="J327" s="284"/>
      <c r="K327" s="284"/>
      <c r="L327" s="284"/>
      <c r="M327" s="284"/>
      <c r="N327" s="284"/>
      <c r="O327" s="284"/>
      <c r="P327" s="284"/>
      <c r="Q327" s="290"/>
    </row>
    <row r="328" spans="2:17" s="74" customFormat="1" ht="11.25" customHeight="1">
      <c r="B328" s="49" t="s">
        <v>41</v>
      </c>
      <c r="C328" s="65">
        <v>4.96</v>
      </c>
      <c r="D328" s="65">
        <v>5.0999999999999996</v>
      </c>
      <c r="E328" s="65">
        <v>5.92</v>
      </c>
      <c r="F328" s="202">
        <v>5.15</v>
      </c>
      <c r="G328" s="202">
        <v>6.2294781500000003</v>
      </c>
      <c r="H328" s="290"/>
      <c r="I328"/>
      <c r="J328" s="284"/>
      <c r="K328" s="284"/>
      <c r="L328" s="284"/>
      <c r="M328" s="284"/>
      <c r="N328" s="284"/>
      <c r="O328" s="284"/>
      <c r="P328" s="284"/>
      <c r="Q328" s="290"/>
    </row>
    <row r="329" spans="2:17" s="74" customFormat="1" ht="11.25" customHeight="1">
      <c r="B329" s="49" t="s">
        <v>42</v>
      </c>
      <c r="C329" s="65">
        <v>31.75</v>
      </c>
      <c r="D329" s="65">
        <v>42.39</v>
      </c>
      <c r="E329" s="65">
        <v>35.549999999999997</v>
      </c>
      <c r="F329" s="202">
        <v>43.29</v>
      </c>
      <c r="G329" s="202">
        <v>37.714906759999998</v>
      </c>
      <c r="H329" s="290"/>
      <c r="I329"/>
      <c r="J329" s="284"/>
      <c r="K329" s="284"/>
      <c r="L329" s="284"/>
      <c r="M329" s="284"/>
      <c r="N329" s="284"/>
      <c r="O329" s="284"/>
      <c r="P329" s="284"/>
      <c r="Q329" s="290"/>
    </row>
    <row r="330" spans="2:17" s="74" customFormat="1" ht="11.25" customHeight="1">
      <c r="B330" s="49" t="s">
        <v>257</v>
      </c>
      <c r="C330" s="64">
        <v>-26.99</v>
      </c>
      <c r="D330" s="64">
        <v>-37.369999999999997</v>
      </c>
      <c r="E330" s="64">
        <v>-29.71</v>
      </c>
      <c r="F330" s="202">
        <v>-38.160000000000004</v>
      </c>
      <c r="G330" s="202">
        <v>-31.525428609999999</v>
      </c>
      <c r="H330" s="290"/>
      <c r="I330"/>
      <c r="J330" s="284"/>
      <c r="K330" s="284"/>
      <c r="L330" s="284"/>
      <c r="M330" s="284"/>
      <c r="N330" s="284"/>
      <c r="O330" s="284"/>
      <c r="P330" s="284"/>
      <c r="Q330" s="290"/>
    </row>
    <row r="331" spans="2:17" s="74" customFormat="1" ht="11.25" customHeight="1">
      <c r="B331" s="49" t="s">
        <v>43</v>
      </c>
      <c r="C331" s="65">
        <v>4.96</v>
      </c>
      <c r="D331" s="65">
        <v>5.0999999999999996</v>
      </c>
      <c r="E331" s="65">
        <v>5.92</v>
      </c>
      <c r="F331" s="202">
        <v>5.15</v>
      </c>
      <c r="G331" s="202">
        <v>6.2294781500000003</v>
      </c>
      <c r="H331" s="290"/>
      <c r="I331"/>
      <c r="J331" s="284"/>
      <c r="K331" s="284"/>
      <c r="L331" s="284"/>
      <c r="M331" s="284"/>
      <c r="N331" s="284"/>
      <c r="O331" s="284"/>
      <c r="P331" s="284"/>
      <c r="Q331" s="290"/>
    </row>
    <row r="332" spans="2:17" s="74" customFormat="1" ht="11.25" customHeight="1">
      <c r="B332" s="49" t="s">
        <v>44</v>
      </c>
      <c r="C332" s="65">
        <v>31.95</v>
      </c>
      <c r="D332" s="65">
        <v>42.47</v>
      </c>
      <c r="E332" s="65">
        <v>35.630000000000003</v>
      </c>
      <c r="F332" s="202">
        <v>43.31</v>
      </c>
      <c r="G332" s="202">
        <v>37.754906759999997</v>
      </c>
      <c r="H332" s="290"/>
      <c r="I332"/>
      <c r="J332" s="284"/>
      <c r="K332" s="284"/>
      <c r="L332" s="284"/>
      <c r="M332" s="284"/>
      <c r="N332" s="284"/>
      <c r="O332" s="284"/>
      <c r="P332" s="284"/>
      <c r="Q332" s="290"/>
    </row>
    <row r="333" spans="2:17" ht="11.25" hidden="1" customHeight="1">
      <c r="B333" s="49" t="s">
        <v>268</v>
      </c>
      <c r="C333" s="63">
        <v>0</v>
      </c>
      <c r="D333" s="63">
        <v>0</v>
      </c>
      <c r="E333" s="63">
        <v>0</v>
      </c>
      <c r="F333" s="202">
        <v>0</v>
      </c>
      <c r="G333" s="202">
        <v>0</v>
      </c>
      <c r="H333" s="290"/>
      <c r="I333"/>
      <c r="J333" s="284"/>
      <c r="K333" s="284"/>
      <c r="L333" s="284"/>
      <c r="M333" s="284"/>
      <c r="N333" s="284"/>
      <c r="O333" s="284"/>
      <c r="P333" s="284"/>
      <c r="Q333" s="290"/>
    </row>
    <row r="334" spans="2:17" ht="11.25" hidden="1" customHeight="1">
      <c r="B334" s="49" t="s">
        <v>41</v>
      </c>
      <c r="C334" s="63">
        <v>0</v>
      </c>
      <c r="D334" s="63">
        <v>0</v>
      </c>
      <c r="E334" s="63">
        <v>0</v>
      </c>
      <c r="F334" s="202">
        <v>0</v>
      </c>
      <c r="G334" s="202">
        <v>0</v>
      </c>
      <c r="H334" s="290"/>
      <c r="I334"/>
      <c r="J334" s="284"/>
      <c r="K334" s="284"/>
      <c r="L334" s="284"/>
      <c r="M334" s="284"/>
      <c r="N334" s="284"/>
      <c r="O334" s="284"/>
      <c r="P334" s="284"/>
      <c r="Q334" s="290"/>
    </row>
    <row r="335" spans="2:17" ht="11.25" hidden="1" customHeight="1">
      <c r="B335" s="49" t="s">
        <v>42</v>
      </c>
      <c r="C335" s="63">
        <v>0</v>
      </c>
      <c r="D335" s="63">
        <v>0</v>
      </c>
      <c r="E335" s="63">
        <v>0</v>
      </c>
      <c r="F335" s="202">
        <v>0</v>
      </c>
      <c r="G335" s="202">
        <v>0</v>
      </c>
      <c r="H335" s="290"/>
      <c r="I335"/>
      <c r="J335" s="284"/>
      <c r="K335" s="284"/>
      <c r="L335" s="284"/>
      <c r="M335" s="284"/>
      <c r="N335" s="284"/>
      <c r="O335" s="284"/>
      <c r="P335" s="284"/>
      <c r="Q335" s="290"/>
    </row>
    <row r="336" spans="2:17" s="74" customFormat="1" ht="11.25" customHeight="1">
      <c r="B336" s="49" t="s">
        <v>269</v>
      </c>
      <c r="C336" s="64">
        <v>52.98</v>
      </c>
      <c r="D336" s="64">
        <v>53.27</v>
      </c>
      <c r="E336" s="64">
        <v>55.03</v>
      </c>
      <c r="F336" s="202">
        <v>51.82</v>
      </c>
      <c r="G336" s="202">
        <v>44.338588020000003</v>
      </c>
      <c r="H336" s="290"/>
      <c r="I336"/>
      <c r="J336" s="284"/>
      <c r="K336" s="284"/>
      <c r="L336" s="284"/>
      <c r="M336" s="284"/>
      <c r="N336" s="284"/>
      <c r="O336" s="284"/>
      <c r="P336" s="284"/>
      <c r="Q336" s="290"/>
    </row>
    <row r="337" spans="2:17" ht="22.5" hidden="1" customHeight="1">
      <c r="B337" s="49" t="s">
        <v>270</v>
      </c>
      <c r="C337" s="63">
        <v>0</v>
      </c>
      <c r="D337" s="63">
        <v>0</v>
      </c>
      <c r="E337" s="63">
        <v>0</v>
      </c>
      <c r="F337" s="202">
        <v>0</v>
      </c>
      <c r="G337" s="202">
        <v>0</v>
      </c>
      <c r="H337" s="290"/>
      <c r="I337"/>
      <c r="J337" s="284"/>
      <c r="K337" s="284"/>
      <c r="L337" s="284"/>
      <c r="M337" s="284"/>
      <c r="N337" s="284"/>
      <c r="O337" s="284"/>
      <c r="P337" s="284"/>
      <c r="Q337" s="290"/>
    </row>
    <row r="338" spans="2:17" s="74" customFormat="1" ht="11.25" customHeight="1">
      <c r="B338" s="49" t="s">
        <v>271</v>
      </c>
      <c r="C338" s="65">
        <v>52.98</v>
      </c>
      <c r="D338" s="65">
        <v>53.27</v>
      </c>
      <c r="E338" s="65">
        <v>55.03</v>
      </c>
      <c r="F338" s="202">
        <v>51.82</v>
      </c>
      <c r="G338" s="202">
        <v>44.338588020000003</v>
      </c>
      <c r="H338" s="290"/>
      <c r="I338"/>
      <c r="J338" s="284"/>
      <c r="K338" s="284"/>
      <c r="L338" s="284"/>
      <c r="M338" s="284"/>
      <c r="N338" s="284"/>
      <c r="O338" s="284"/>
      <c r="P338" s="284"/>
      <c r="Q338" s="290"/>
    </row>
    <row r="339" spans="2:17" ht="11.25" hidden="1" customHeight="1">
      <c r="B339" s="49" t="s">
        <v>272</v>
      </c>
      <c r="C339" s="63">
        <v>0</v>
      </c>
      <c r="D339" s="63">
        <v>0</v>
      </c>
      <c r="E339" s="63">
        <v>0</v>
      </c>
      <c r="F339" s="202">
        <v>0</v>
      </c>
      <c r="G339" s="202">
        <v>0</v>
      </c>
      <c r="H339" s="290"/>
      <c r="I339"/>
      <c r="J339" s="284"/>
      <c r="K339" s="284"/>
      <c r="L339" s="284"/>
      <c r="M339" s="284"/>
      <c r="N339" s="284"/>
      <c r="O339" s="284"/>
      <c r="P339" s="284"/>
      <c r="Q339" s="290"/>
    </row>
    <row r="340" spans="2:17" s="209" customFormat="1" ht="11.25" customHeight="1">
      <c r="B340" s="52" t="s">
        <v>273</v>
      </c>
      <c r="C340" s="67">
        <v>0.98</v>
      </c>
      <c r="D340" s="67">
        <v>1.05</v>
      </c>
      <c r="E340" s="67">
        <v>3.0000000000000027E-2</v>
      </c>
      <c r="F340" s="82">
        <v>0.83000000000000007</v>
      </c>
      <c r="G340" s="82">
        <v>1.65641522</v>
      </c>
      <c r="H340" s="290"/>
      <c r="I340"/>
      <c r="J340" s="284"/>
      <c r="K340" s="284"/>
      <c r="L340" s="284"/>
      <c r="M340" s="284"/>
      <c r="N340" s="284"/>
      <c r="O340" s="284"/>
      <c r="P340" s="284"/>
      <c r="Q340" s="290"/>
    </row>
    <row r="341" spans="2:17" s="74" customFormat="1" ht="11.25" customHeight="1">
      <c r="B341" s="49" t="s">
        <v>37</v>
      </c>
      <c r="C341" s="64">
        <v>0.56000000000000005</v>
      </c>
      <c r="D341" s="64">
        <v>0.78</v>
      </c>
      <c r="E341" s="64">
        <v>0.45</v>
      </c>
      <c r="F341" s="202">
        <v>0.46</v>
      </c>
      <c r="G341" s="202">
        <v>1.08</v>
      </c>
      <c r="H341" s="290"/>
      <c r="I341"/>
      <c r="J341" s="284"/>
      <c r="K341" s="284"/>
      <c r="L341" s="284"/>
      <c r="M341" s="284"/>
      <c r="N341" s="284"/>
      <c r="O341" s="284"/>
      <c r="P341" s="284"/>
      <c r="Q341" s="290"/>
    </row>
    <row r="342" spans="2:17" s="74" customFormat="1" ht="11.25" customHeight="1">
      <c r="B342" s="49" t="s">
        <v>38</v>
      </c>
      <c r="C342" s="64">
        <v>-0.41999999999999993</v>
      </c>
      <c r="D342" s="64">
        <v>-0.27</v>
      </c>
      <c r="E342" s="64">
        <v>0.42</v>
      </c>
      <c r="F342" s="202">
        <v>-0.37</v>
      </c>
      <c r="G342" s="202">
        <v>-0.57641522000000001</v>
      </c>
      <c r="H342" s="290"/>
      <c r="I342"/>
      <c r="J342" s="284"/>
      <c r="K342" s="284"/>
      <c r="L342" s="284"/>
      <c r="M342" s="284"/>
      <c r="N342" s="284"/>
      <c r="O342" s="284"/>
      <c r="P342" s="284"/>
      <c r="Q342" s="290"/>
    </row>
    <row r="343" spans="2:17" s="74" customFormat="1" ht="11.25" customHeight="1">
      <c r="B343" s="49" t="s">
        <v>274</v>
      </c>
      <c r="C343" s="64">
        <v>1.1400000000000001</v>
      </c>
      <c r="D343" s="64">
        <v>1.23</v>
      </c>
      <c r="E343" s="64">
        <v>0.75</v>
      </c>
      <c r="F343" s="202">
        <v>1.07</v>
      </c>
      <c r="G343" s="202">
        <v>1.8800000000000001</v>
      </c>
      <c r="H343" s="290"/>
      <c r="I343"/>
      <c r="J343" s="284"/>
      <c r="K343" s="284"/>
      <c r="L343" s="284"/>
      <c r="M343" s="284"/>
      <c r="N343" s="284"/>
      <c r="O343" s="284"/>
      <c r="P343" s="284"/>
      <c r="Q343" s="290"/>
    </row>
    <row r="344" spans="2:17" s="74" customFormat="1" ht="11.25" customHeight="1">
      <c r="B344" s="49" t="s">
        <v>39</v>
      </c>
      <c r="C344" s="65">
        <v>0.56000000000000005</v>
      </c>
      <c r="D344" s="65">
        <v>0.77</v>
      </c>
      <c r="E344" s="65">
        <v>0.45</v>
      </c>
      <c r="F344" s="202">
        <v>0.46</v>
      </c>
      <c r="G344" s="202">
        <v>1.08</v>
      </c>
      <c r="H344" s="290"/>
      <c r="I344"/>
      <c r="J344" s="284"/>
      <c r="K344" s="284"/>
      <c r="L344" s="284"/>
      <c r="M344" s="284"/>
      <c r="N344" s="284"/>
      <c r="O344" s="284"/>
      <c r="P344" s="284"/>
      <c r="Q344" s="290"/>
    </row>
    <row r="345" spans="2:17" s="74" customFormat="1" ht="11.25" customHeight="1">
      <c r="B345" s="49" t="s">
        <v>40</v>
      </c>
      <c r="C345" s="65">
        <v>-0.57999999999999996</v>
      </c>
      <c r="D345" s="65">
        <v>-0.46</v>
      </c>
      <c r="E345" s="65">
        <v>-0.3</v>
      </c>
      <c r="F345" s="202">
        <v>-0.61</v>
      </c>
      <c r="G345" s="202">
        <v>-0.8</v>
      </c>
      <c r="H345" s="290"/>
      <c r="I345"/>
      <c r="J345" s="284"/>
      <c r="K345" s="284"/>
      <c r="L345" s="284"/>
      <c r="M345" s="284"/>
      <c r="N345" s="284"/>
      <c r="O345" s="284"/>
      <c r="P345" s="284"/>
      <c r="Q345" s="290"/>
    </row>
    <row r="346" spans="2:17" ht="11.25" hidden="1" customHeight="1">
      <c r="B346" s="49" t="s">
        <v>275</v>
      </c>
      <c r="C346" s="63">
        <v>0</v>
      </c>
      <c r="D346" s="63">
        <v>0</v>
      </c>
      <c r="E346" s="63">
        <v>0</v>
      </c>
      <c r="F346" s="202">
        <v>0</v>
      </c>
      <c r="G346" s="202">
        <v>0</v>
      </c>
      <c r="H346" s="290"/>
      <c r="I346"/>
      <c r="J346" s="284"/>
      <c r="K346" s="284"/>
      <c r="L346" s="284"/>
      <c r="M346" s="284"/>
      <c r="N346" s="284"/>
      <c r="O346" s="284"/>
      <c r="P346" s="284"/>
      <c r="Q346" s="290"/>
    </row>
    <row r="347" spans="2:17" ht="11.25" hidden="1" customHeight="1">
      <c r="B347" s="49" t="s">
        <v>39</v>
      </c>
      <c r="C347" s="63">
        <v>0</v>
      </c>
      <c r="D347" s="63">
        <v>0</v>
      </c>
      <c r="E347" s="63">
        <v>0</v>
      </c>
      <c r="F347" s="202">
        <v>0</v>
      </c>
      <c r="G347" s="202">
        <v>0</v>
      </c>
      <c r="H347" s="290"/>
      <c r="I347"/>
      <c r="J347" s="284"/>
      <c r="K347" s="284"/>
      <c r="L347" s="284"/>
      <c r="M347" s="284"/>
      <c r="N347" s="284"/>
      <c r="O347" s="284"/>
      <c r="P347" s="284"/>
      <c r="Q347" s="290"/>
    </row>
    <row r="348" spans="2:17" ht="11.25" hidden="1" customHeight="1">
      <c r="B348" s="49" t="s">
        <v>40</v>
      </c>
      <c r="C348" s="63">
        <v>0</v>
      </c>
      <c r="D348" s="63">
        <v>0</v>
      </c>
      <c r="E348" s="63">
        <v>0</v>
      </c>
      <c r="F348" s="202">
        <v>0</v>
      </c>
      <c r="G348" s="202">
        <v>0</v>
      </c>
      <c r="H348" s="290"/>
      <c r="I348"/>
      <c r="J348" s="284"/>
      <c r="K348" s="284"/>
      <c r="L348" s="284"/>
      <c r="M348" s="284"/>
      <c r="N348" s="284"/>
      <c r="O348" s="284"/>
      <c r="P348" s="284"/>
      <c r="Q348" s="290"/>
    </row>
    <row r="349" spans="2:17" s="74" customFormat="1" ht="11.25" customHeight="1">
      <c r="B349" s="49" t="s">
        <v>276</v>
      </c>
      <c r="C349" s="64">
        <v>-0.16</v>
      </c>
      <c r="D349" s="64">
        <v>-0.18</v>
      </c>
      <c r="E349" s="64">
        <v>-0.72</v>
      </c>
      <c r="F349" s="202">
        <v>-0.24</v>
      </c>
      <c r="G349" s="202">
        <v>-0.22358478000000001</v>
      </c>
      <c r="H349" s="290"/>
      <c r="I349"/>
      <c r="J349" s="284"/>
      <c r="K349" s="284"/>
      <c r="L349" s="284"/>
      <c r="M349" s="284"/>
      <c r="N349" s="284"/>
      <c r="O349" s="284"/>
      <c r="P349" s="284"/>
      <c r="Q349" s="290"/>
    </row>
    <row r="350" spans="2:17" ht="11.25" hidden="1" customHeight="1">
      <c r="B350" s="49" t="s">
        <v>39</v>
      </c>
      <c r="C350" s="65">
        <v>0</v>
      </c>
      <c r="D350" s="65">
        <v>0.01</v>
      </c>
      <c r="E350" s="65">
        <v>0</v>
      </c>
      <c r="F350" s="202">
        <v>0</v>
      </c>
      <c r="G350" s="202">
        <v>0</v>
      </c>
      <c r="H350" s="290"/>
      <c r="I350"/>
      <c r="J350" s="284"/>
      <c r="K350" s="284"/>
      <c r="L350" s="284"/>
      <c r="M350" s="284"/>
      <c r="N350" s="284"/>
      <c r="O350" s="284"/>
      <c r="P350" s="284"/>
      <c r="Q350" s="290"/>
    </row>
    <row r="351" spans="2:17" s="74" customFormat="1" ht="11.25" customHeight="1">
      <c r="B351" s="49" t="s">
        <v>40</v>
      </c>
      <c r="C351" s="65">
        <v>0.16</v>
      </c>
      <c r="D351" s="65">
        <v>0.19</v>
      </c>
      <c r="E351" s="65">
        <v>0.72</v>
      </c>
      <c r="F351" s="202">
        <v>0.24</v>
      </c>
      <c r="G351" s="202">
        <v>0.22358478000000001</v>
      </c>
      <c r="H351" s="290"/>
      <c r="I351"/>
      <c r="J351" s="284"/>
      <c r="K351" s="284"/>
      <c r="L351" s="284"/>
      <c r="M351" s="284"/>
      <c r="N351" s="284"/>
      <c r="O351" s="284"/>
      <c r="P351" s="284"/>
      <c r="Q351" s="290"/>
    </row>
    <row r="352" spans="2:17" s="208" customFormat="1" ht="11.25" customHeight="1">
      <c r="B352" s="46" t="s">
        <v>277</v>
      </c>
      <c r="C352" s="63">
        <v>351.23000000000008</v>
      </c>
      <c r="D352" s="63">
        <v>380.30999999999995</v>
      </c>
      <c r="E352" s="63">
        <v>486.33000000000004</v>
      </c>
      <c r="F352" s="237">
        <v>408.31999999999994</v>
      </c>
      <c r="G352" s="237">
        <v>400.37976495999999</v>
      </c>
      <c r="H352" s="290"/>
      <c r="I352"/>
      <c r="J352" s="284"/>
      <c r="K352" s="284"/>
      <c r="L352" s="284"/>
      <c r="M352" s="284"/>
      <c r="N352" s="284"/>
      <c r="O352" s="284"/>
      <c r="P352" s="284"/>
      <c r="Q352" s="290"/>
    </row>
    <row r="353" spans="2:17" s="74" customFormat="1" ht="11.25" customHeight="1">
      <c r="B353" s="49" t="s">
        <v>35</v>
      </c>
      <c r="C353" s="64">
        <v>469.67000000000007</v>
      </c>
      <c r="D353" s="64">
        <v>508.4</v>
      </c>
      <c r="E353" s="64">
        <v>615.58000000000004</v>
      </c>
      <c r="F353" s="202">
        <v>537.81999999999994</v>
      </c>
      <c r="G353" s="202">
        <v>523.15472555999997</v>
      </c>
      <c r="H353" s="290"/>
      <c r="I353"/>
      <c r="J353" s="284"/>
      <c r="K353" s="284"/>
      <c r="L353" s="284"/>
      <c r="M353" s="284"/>
      <c r="N353" s="284"/>
      <c r="O353" s="284"/>
      <c r="P353" s="284"/>
      <c r="Q353" s="290"/>
    </row>
    <row r="354" spans="2:17" s="74" customFormat="1" ht="11.25" customHeight="1">
      <c r="B354" s="49" t="s">
        <v>36</v>
      </c>
      <c r="C354" s="64">
        <v>118.44</v>
      </c>
      <c r="D354" s="64">
        <v>128.09</v>
      </c>
      <c r="E354" s="64">
        <v>129.25</v>
      </c>
      <c r="F354" s="202">
        <v>129.5</v>
      </c>
      <c r="G354" s="202">
        <v>122.7749606</v>
      </c>
      <c r="H354" s="290"/>
      <c r="I354"/>
      <c r="J354" s="284"/>
      <c r="K354" s="284"/>
      <c r="L354" s="284"/>
      <c r="M354" s="284"/>
      <c r="N354" s="284"/>
      <c r="O354" s="284"/>
      <c r="P354" s="284"/>
      <c r="Q354" s="290"/>
    </row>
    <row r="355" spans="2:17" s="209" customFormat="1" ht="11.25" customHeight="1">
      <c r="B355" s="52" t="s">
        <v>278</v>
      </c>
      <c r="C355" s="67">
        <v>42.879999999999995</v>
      </c>
      <c r="D355" s="67">
        <v>42.58</v>
      </c>
      <c r="E355" s="67">
        <v>109.33</v>
      </c>
      <c r="F355" s="82">
        <v>62.660000000000004</v>
      </c>
      <c r="G355" s="82">
        <v>86.574183789999992</v>
      </c>
      <c r="H355" s="290"/>
      <c r="I355"/>
      <c r="J355" s="284"/>
      <c r="K355" s="284"/>
      <c r="L355" s="284"/>
      <c r="M355" s="284"/>
      <c r="N355" s="284"/>
      <c r="O355" s="284"/>
      <c r="P355" s="284"/>
      <c r="Q355" s="290"/>
    </row>
    <row r="356" spans="2:17" s="74" customFormat="1" ht="11.25" customHeight="1">
      <c r="B356" s="49" t="s">
        <v>37</v>
      </c>
      <c r="C356" s="64">
        <v>45.099999999999994</v>
      </c>
      <c r="D356" s="64">
        <v>46.28</v>
      </c>
      <c r="E356" s="64">
        <v>110.89</v>
      </c>
      <c r="F356" s="202">
        <v>65.06</v>
      </c>
      <c r="G356" s="202">
        <v>89.744183789999994</v>
      </c>
      <c r="H356" s="290"/>
      <c r="I356"/>
      <c r="J356" s="284"/>
      <c r="K356" s="284"/>
      <c r="L356" s="284"/>
      <c r="M356" s="284"/>
      <c r="N356" s="284"/>
      <c r="O356" s="284"/>
      <c r="P356" s="284"/>
      <c r="Q356" s="290"/>
    </row>
    <row r="357" spans="2:17" s="74" customFormat="1" ht="11.25" customHeight="1">
      <c r="B357" s="49" t="s">
        <v>38</v>
      </c>
      <c r="C357" s="64">
        <v>2.2200000000000002</v>
      </c>
      <c r="D357" s="64">
        <v>3.7</v>
      </c>
      <c r="E357" s="64">
        <v>1.56</v>
      </c>
      <c r="F357" s="202">
        <v>2.4</v>
      </c>
      <c r="G357" s="202">
        <v>3.1699999999999995</v>
      </c>
      <c r="H357" s="290"/>
      <c r="I357"/>
      <c r="J357" s="284"/>
      <c r="K357" s="284"/>
      <c r="L357" s="284"/>
      <c r="M357" s="284"/>
      <c r="N357" s="284"/>
      <c r="O357" s="284"/>
      <c r="P357" s="284"/>
      <c r="Q357" s="290"/>
    </row>
    <row r="358" spans="2:17" s="74" customFormat="1" ht="11.25" customHeight="1">
      <c r="B358" s="49" t="s">
        <v>279</v>
      </c>
      <c r="C358" s="65">
        <v>1.8</v>
      </c>
      <c r="D358" s="65">
        <v>1.54</v>
      </c>
      <c r="E358" s="65">
        <v>1.65</v>
      </c>
      <c r="F358" s="202">
        <v>1.52</v>
      </c>
      <c r="G358" s="202">
        <v>2.1210514499999999</v>
      </c>
      <c r="H358" s="290"/>
      <c r="I358"/>
      <c r="J358" s="284"/>
      <c r="K358" s="284"/>
      <c r="L358" s="284"/>
      <c r="M358" s="284"/>
      <c r="N358" s="284"/>
      <c r="O358" s="284"/>
      <c r="P358" s="284"/>
      <c r="Q358" s="290"/>
    </row>
    <row r="359" spans="2:17" s="74" customFormat="1" ht="22.5" customHeight="1">
      <c r="B359" s="49" t="s">
        <v>280</v>
      </c>
      <c r="C359" s="65">
        <v>0.51</v>
      </c>
      <c r="D359" s="65">
        <v>0.54</v>
      </c>
      <c r="E359" s="65">
        <v>0.55000000000000004</v>
      </c>
      <c r="F359" s="202">
        <v>0.48</v>
      </c>
      <c r="G359" s="202">
        <v>0.40145201000000003</v>
      </c>
      <c r="H359" s="290"/>
      <c r="I359"/>
      <c r="J359" s="284"/>
      <c r="K359" s="284"/>
      <c r="L359" s="284"/>
      <c r="M359" s="284"/>
      <c r="N359" s="284"/>
      <c r="O359" s="284"/>
      <c r="P359" s="284"/>
      <c r="Q359" s="290"/>
    </row>
    <row r="360" spans="2:17" s="74" customFormat="1" ht="11.25" customHeight="1">
      <c r="B360" s="49" t="s">
        <v>281</v>
      </c>
      <c r="C360" s="65">
        <v>0.82</v>
      </c>
      <c r="D360" s="65">
        <v>0.8</v>
      </c>
      <c r="E360" s="65">
        <v>1.04</v>
      </c>
      <c r="F360" s="202">
        <v>1.1399999999999999</v>
      </c>
      <c r="G360" s="202">
        <v>0.79</v>
      </c>
      <c r="H360" s="290"/>
      <c r="I360"/>
      <c r="J360" s="284"/>
      <c r="K360" s="284"/>
      <c r="L360" s="284"/>
      <c r="M360" s="284"/>
      <c r="N360" s="284"/>
      <c r="O360" s="284"/>
      <c r="P360" s="284"/>
      <c r="Q360" s="290"/>
    </row>
    <row r="361" spans="2:17" ht="11.25" hidden="1" customHeight="1">
      <c r="B361" s="49" t="s">
        <v>280</v>
      </c>
      <c r="C361" s="65">
        <v>0</v>
      </c>
      <c r="D361" s="65">
        <v>0</v>
      </c>
      <c r="E361" s="65">
        <v>0</v>
      </c>
      <c r="F361" s="202">
        <v>0</v>
      </c>
      <c r="G361" s="202">
        <v>0</v>
      </c>
      <c r="H361" s="290"/>
      <c r="I361"/>
      <c r="J361" s="284"/>
      <c r="K361" s="284"/>
      <c r="L361" s="284"/>
      <c r="M361" s="284"/>
      <c r="N361" s="284"/>
      <c r="O361" s="284"/>
      <c r="P361" s="284"/>
      <c r="Q361" s="290"/>
    </row>
    <row r="362" spans="2:17" s="74" customFormat="1" ht="11.25" customHeight="1">
      <c r="B362" s="49" t="s">
        <v>282</v>
      </c>
      <c r="C362" s="65">
        <v>0.87</v>
      </c>
      <c r="D362" s="65">
        <v>0.98</v>
      </c>
      <c r="E362" s="65">
        <v>1.07</v>
      </c>
      <c r="F362" s="202">
        <v>1</v>
      </c>
      <c r="G362" s="202">
        <v>1.0900000000000001</v>
      </c>
      <c r="H362" s="290"/>
      <c r="I362"/>
      <c r="J362" s="284"/>
      <c r="K362" s="284"/>
      <c r="L362" s="284"/>
      <c r="M362" s="284"/>
      <c r="N362" s="284"/>
      <c r="O362" s="284"/>
      <c r="P362" s="284"/>
      <c r="Q362" s="290"/>
    </row>
    <row r="363" spans="2:17" s="74" customFormat="1" ht="11.25" customHeight="1">
      <c r="B363" s="49" t="s">
        <v>283</v>
      </c>
      <c r="C363" s="64">
        <v>34.200000000000003</v>
      </c>
      <c r="D363" s="64">
        <v>34.08</v>
      </c>
      <c r="E363" s="64">
        <v>103.98</v>
      </c>
      <c r="F363" s="202">
        <v>53.43</v>
      </c>
      <c r="G363" s="202">
        <v>73.699362839999992</v>
      </c>
      <c r="H363" s="290"/>
      <c r="I363"/>
      <c r="J363" s="284"/>
      <c r="K363" s="284"/>
      <c r="L363" s="284"/>
      <c r="M363" s="284"/>
      <c r="N363" s="284"/>
      <c r="O363" s="284"/>
      <c r="P363" s="284"/>
      <c r="Q363" s="290"/>
    </row>
    <row r="364" spans="2:17" s="74" customFormat="1" ht="11.25" customHeight="1">
      <c r="B364" s="49" t="s">
        <v>39</v>
      </c>
      <c r="C364" s="65">
        <v>35.14</v>
      </c>
      <c r="D364" s="65">
        <v>36.6</v>
      </c>
      <c r="E364" s="65">
        <v>104.37</v>
      </c>
      <c r="F364" s="202">
        <v>54.72</v>
      </c>
      <c r="G364" s="202">
        <v>75.709362839999997</v>
      </c>
      <c r="H364" s="290"/>
      <c r="I364"/>
      <c r="J364" s="290"/>
      <c r="K364" s="290"/>
      <c r="L364" s="290"/>
      <c r="M364" s="284"/>
      <c r="N364" s="284"/>
      <c r="O364" s="284"/>
      <c r="P364" s="284"/>
      <c r="Q364" s="290"/>
    </row>
    <row r="365" spans="2:17" s="74" customFormat="1" ht="11.25" customHeight="1">
      <c r="B365" s="49" t="s">
        <v>40</v>
      </c>
      <c r="C365" s="65">
        <v>0.94</v>
      </c>
      <c r="D365" s="65">
        <v>2.52</v>
      </c>
      <c r="E365" s="65">
        <v>0.39</v>
      </c>
      <c r="F365" s="202">
        <v>1.29</v>
      </c>
      <c r="G365" s="202">
        <v>2.0099999999999998</v>
      </c>
      <c r="H365" s="290"/>
      <c r="I365"/>
      <c r="J365" s="284"/>
      <c r="K365" s="284"/>
      <c r="L365" s="284"/>
      <c r="M365" s="284"/>
      <c r="N365" s="284"/>
      <c r="O365" s="284"/>
      <c r="P365" s="284"/>
      <c r="Q365" s="290"/>
    </row>
    <row r="366" spans="2:17" s="74" customFormat="1" ht="24" customHeight="1">
      <c r="B366" s="49" t="s">
        <v>284</v>
      </c>
      <c r="C366" s="64">
        <v>6.93</v>
      </c>
      <c r="D366" s="64">
        <v>7.14</v>
      </c>
      <c r="E366" s="64">
        <v>3.73</v>
      </c>
      <c r="F366" s="202">
        <v>7.5699999999999994</v>
      </c>
      <c r="G366" s="202">
        <v>11.0537695</v>
      </c>
      <c r="H366" s="290"/>
      <c r="I366"/>
      <c r="J366" s="284"/>
      <c r="K366" s="284"/>
      <c r="L366" s="284"/>
      <c r="M366" s="284"/>
      <c r="N366" s="284"/>
      <c r="O366" s="284"/>
      <c r="P366" s="284"/>
      <c r="Q366" s="290"/>
    </row>
    <row r="367" spans="2:17" s="74" customFormat="1" ht="11.25" customHeight="1">
      <c r="B367" s="49" t="s">
        <v>39</v>
      </c>
      <c r="C367" s="65">
        <v>7.34</v>
      </c>
      <c r="D367" s="65">
        <v>7.34</v>
      </c>
      <c r="E367" s="65">
        <v>3.83</v>
      </c>
      <c r="F367" s="202">
        <v>7.68</v>
      </c>
      <c r="G367" s="202">
        <v>11.1237695</v>
      </c>
      <c r="H367" s="290"/>
      <c r="I367"/>
      <c r="J367" s="284"/>
      <c r="K367" s="284"/>
      <c r="L367" s="284"/>
      <c r="M367" s="284"/>
      <c r="N367" s="284"/>
      <c r="O367" s="284"/>
      <c r="P367" s="284"/>
      <c r="Q367" s="290"/>
    </row>
    <row r="368" spans="2:17" s="74" customFormat="1" ht="11.25" customHeight="1">
      <c r="B368" s="49" t="s">
        <v>40</v>
      </c>
      <c r="C368" s="65">
        <v>0.41</v>
      </c>
      <c r="D368" s="65">
        <v>0.2</v>
      </c>
      <c r="E368" s="65">
        <v>0.1</v>
      </c>
      <c r="F368" s="202">
        <v>0.11</v>
      </c>
      <c r="G368" s="202">
        <v>7.0000000000000007E-2</v>
      </c>
      <c r="H368" s="290"/>
      <c r="I368"/>
      <c r="J368" s="284"/>
      <c r="K368" s="284"/>
      <c r="L368" s="284"/>
      <c r="M368" s="284"/>
      <c r="N368" s="284"/>
      <c r="O368" s="284"/>
      <c r="P368" s="284"/>
      <c r="Q368" s="290"/>
    </row>
    <row r="369" spans="2:17" ht="11.25" hidden="1" customHeight="1">
      <c r="B369" s="49" t="s">
        <v>285</v>
      </c>
      <c r="C369" s="63">
        <v>0</v>
      </c>
      <c r="D369" s="63">
        <v>0</v>
      </c>
      <c r="E369" s="63">
        <v>0</v>
      </c>
      <c r="F369" s="202">
        <v>0</v>
      </c>
      <c r="G369" s="202">
        <v>0</v>
      </c>
      <c r="H369" s="290"/>
      <c r="I369"/>
      <c r="J369" s="284"/>
      <c r="K369" s="284"/>
      <c r="L369" s="284"/>
      <c r="M369" s="284"/>
      <c r="N369" s="284"/>
      <c r="O369" s="284"/>
      <c r="P369" s="284"/>
      <c r="Q369" s="290"/>
    </row>
    <row r="370" spans="2:17" ht="11.25" hidden="1" customHeight="1">
      <c r="B370" s="49" t="s">
        <v>41</v>
      </c>
      <c r="C370" s="63">
        <v>0</v>
      </c>
      <c r="D370" s="63">
        <v>0</v>
      </c>
      <c r="E370" s="63">
        <v>0</v>
      </c>
      <c r="F370" s="202">
        <v>0</v>
      </c>
      <c r="G370" s="202">
        <v>0</v>
      </c>
      <c r="H370" s="290"/>
      <c r="I370"/>
      <c r="J370" s="284"/>
      <c r="K370" s="284"/>
      <c r="L370" s="284"/>
      <c r="M370" s="284"/>
      <c r="N370" s="284"/>
      <c r="O370" s="284"/>
      <c r="P370" s="284"/>
      <c r="Q370" s="290"/>
    </row>
    <row r="371" spans="2:17" ht="11.25" hidden="1" customHeight="1">
      <c r="B371" s="49" t="s">
        <v>42</v>
      </c>
      <c r="C371" s="63">
        <v>0</v>
      </c>
      <c r="D371" s="63">
        <v>0</v>
      </c>
      <c r="E371" s="63">
        <v>0</v>
      </c>
      <c r="F371" s="202">
        <v>0</v>
      </c>
      <c r="G371" s="202">
        <v>0</v>
      </c>
      <c r="H371" s="290"/>
      <c r="I371"/>
      <c r="J371" s="284"/>
      <c r="K371" s="284"/>
      <c r="L371" s="284"/>
      <c r="M371" s="284"/>
      <c r="N371" s="284"/>
      <c r="O371" s="284"/>
      <c r="P371" s="284"/>
      <c r="Q371" s="290"/>
    </row>
    <row r="372" spans="2:17" s="209" customFormat="1" ht="22.5" customHeight="1">
      <c r="B372" s="52" t="s">
        <v>286</v>
      </c>
      <c r="C372" s="67">
        <v>308.35000000000002</v>
      </c>
      <c r="D372" s="67">
        <v>337.73</v>
      </c>
      <c r="E372" s="67">
        <v>377.00000000000006</v>
      </c>
      <c r="F372" s="82">
        <v>345.65999999999997</v>
      </c>
      <c r="G372" s="82">
        <v>313.80558116999998</v>
      </c>
      <c r="H372" s="290"/>
      <c r="I372"/>
      <c r="J372" s="284"/>
      <c r="K372" s="284"/>
      <c r="L372" s="284"/>
      <c r="M372" s="284"/>
      <c r="N372" s="284"/>
      <c r="O372" s="284"/>
      <c r="P372" s="284"/>
      <c r="Q372" s="290"/>
    </row>
    <row r="373" spans="2:17" s="74" customFormat="1" ht="11.25" customHeight="1">
      <c r="B373" s="49" t="s">
        <v>37</v>
      </c>
      <c r="C373" s="64">
        <v>424.57000000000005</v>
      </c>
      <c r="D373" s="64">
        <v>462.12</v>
      </c>
      <c r="E373" s="64">
        <v>504.69000000000005</v>
      </c>
      <c r="F373" s="202">
        <v>472.76</v>
      </c>
      <c r="G373" s="202">
        <v>433.41054177000001</v>
      </c>
      <c r="H373" s="290"/>
      <c r="I373"/>
      <c r="J373" s="284"/>
      <c r="K373" s="284"/>
      <c r="L373" s="284"/>
      <c r="M373" s="284"/>
      <c r="N373" s="284"/>
      <c r="O373" s="284"/>
      <c r="P373" s="284"/>
      <c r="Q373" s="290"/>
    </row>
    <row r="374" spans="2:17" s="74" customFormat="1" ht="11.25" customHeight="1">
      <c r="B374" s="49" t="s">
        <v>38</v>
      </c>
      <c r="C374" s="64">
        <v>116.22</v>
      </c>
      <c r="D374" s="64">
        <v>124.39</v>
      </c>
      <c r="E374" s="64">
        <v>127.69</v>
      </c>
      <c r="F374" s="202">
        <v>127.1</v>
      </c>
      <c r="G374" s="202">
        <v>119.6049606</v>
      </c>
      <c r="H374" s="290"/>
      <c r="I374"/>
      <c r="J374" s="284"/>
      <c r="K374" s="284"/>
      <c r="L374" s="284"/>
      <c r="M374" s="284"/>
      <c r="N374" s="284"/>
      <c r="O374" s="284"/>
      <c r="P374" s="284"/>
      <c r="Q374" s="290"/>
    </row>
    <row r="375" spans="2:17" s="74" customFormat="1" ht="24" customHeight="1">
      <c r="B375" s="49" t="s">
        <v>287</v>
      </c>
      <c r="C375" s="64">
        <v>157.63999999999999</v>
      </c>
      <c r="D375" s="64">
        <v>154.64999999999998</v>
      </c>
      <c r="E375" s="64">
        <v>155.97000000000003</v>
      </c>
      <c r="F375" s="202">
        <v>164.25</v>
      </c>
      <c r="G375" s="202">
        <v>174.02488606</v>
      </c>
      <c r="H375" s="290"/>
      <c r="I375"/>
      <c r="J375" s="284"/>
      <c r="K375" s="284"/>
      <c r="L375" s="284"/>
      <c r="M375" s="284"/>
      <c r="N375" s="284"/>
      <c r="O375" s="284"/>
      <c r="P375" s="284"/>
      <c r="Q375" s="290"/>
    </row>
    <row r="376" spans="2:17" s="74" customFormat="1" ht="11.25" customHeight="1">
      <c r="B376" s="49" t="s">
        <v>39</v>
      </c>
      <c r="C376" s="65">
        <v>252.53</v>
      </c>
      <c r="D376" s="65">
        <v>253.35</v>
      </c>
      <c r="E376" s="65">
        <v>260.23</v>
      </c>
      <c r="F376" s="202">
        <v>263.67</v>
      </c>
      <c r="G376" s="202">
        <v>260.86633</v>
      </c>
      <c r="H376" s="290"/>
      <c r="I376"/>
      <c r="J376" s="284"/>
      <c r="K376" s="284"/>
      <c r="L376" s="284"/>
      <c r="M376" s="284"/>
      <c r="N376" s="284"/>
      <c r="O376" s="284"/>
      <c r="P376" s="284"/>
      <c r="Q376" s="290"/>
    </row>
    <row r="377" spans="2:17" s="74" customFormat="1" ht="11.25" customHeight="1">
      <c r="B377" s="49" t="s">
        <v>40</v>
      </c>
      <c r="C377" s="65">
        <v>94.89</v>
      </c>
      <c r="D377" s="65">
        <v>98.7</v>
      </c>
      <c r="E377" s="65">
        <v>104.26</v>
      </c>
      <c r="F377" s="202">
        <v>99.42</v>
      </c>
      <c r="G377" s="202">
        <v>86.841443940000005</v>
      </c>
      <c r="H377" s="290"/>
      <c r="I377"/>
      <c r="J377" s="284"/>
      <c r="K377" s="284"/>
      <c r="L377" s="284"/>
      <c r="M377" s="284"/>
      <c r="N377" s="284"/>
      <c r="O377" s="284"/>
      <c r="P377" s="284"/>
      <c r="Q377" s="290"/>
    </row>
    <row r="378" spans="2:17" ht="11.25" hidden="1" customHeight="1">
      <c r="B378" s="49" t="s">
        <v>288</v>
      </c>
      <c r="C378" s="63">
        <v>0</v>
      </c>
      <c r="D378" s="63">
        <v>0</v>
      </c>
      <c r="E378" s="63">
        <v>0</v>
      </c>
      <c r="F378" s="202">
        <v>0</v>
      </c>
      <c r="G378" s="202">
        <v>0</v>
      </c>
      <c r="H378" s="290"/>
      <c r="I378"/>
      <c r="J378" s="284"/>
      <c r="K378" s="284"/>
      <c r="L378" s="284"/>
      <c r="M378" s="284"/>
      <c r="N378" s="284"/>
      <c r="O378" s="284"/>
      <c r="P378" s="284"/>
      <c r="Q378" s="290"/>
    </row>
    <row r="379" spans="2:17" ht="11.25" hidden="1" customHeight="1">
      <c r="B379" s="49" t="s">
        <v>41</v>
      </c>
      <c r="C379" s="63">
        <v>0</v>
      </c>
      <c r="D379" s="63">
        <v>0</v>
      </c>
      <c r="E379" s="63">
        <v>0</v>
      </c>
      <c r="F379" s="202">
        <v>0</v>
      </c>
      <c r="G379" s="202">
        <v>0</v>
      </c>
      <c r="H379" s="290"/>
      <c r="I379"/>
      <c r="J379" s="284"/>
      <c r="K379" s="284"/>
      <c r="L379" s="284"/>
      <c r="M379" s="284"/>
      <c r="N379" s="284"/>
      <c r="O379" s="284"/>
      <c r="P379" s="284"/>
      <c r="Q379" s="290"/>
    </row>
    <row r="380" spans="2:17" ht="11.25" hidden="1" customHeight="1">
      <c r="B380" s="49" t="s">
        <v>42</v>
      </c>
      <c r="C380" s="63">
        <v>0</v>
      </c>
      <c r="D380" s="63">
        <v>0</v>
      </c>
      <c r="E380" s="63">
        <v>0</v>
      </c>
      <c r="F380" s="202">
        <v>0</v>
      </c>
      <c r="G380" s="202">
        <v>0</v>
      </c>
      <c r="H380" s="290"/>
      <c r="I380"/>
      <c r="J380" s="284"/>
      <c r="K380" s="284"/>
      <c r="L380" s="284"/>
      <c r="M380" s="284"/>
      <c r="N380" s="284"/>
      <c r="O380" s="284"/>
      <c r="P380" s="284"/>
      <c r="Q380" s="290"/>
    </row>
    <row r="381" spans="2:17" s="74" customFormat="1" ht="11.25" customHeight="1">
      <c r="B381" s="49" t="s">
        <v>289</v>
      </c>
      <c r="C381" s="64">
        <v>150.71000000000004</v>
      </c>
      <c r="D381" s="64">
        <v>183.07999999999998</v>
      </c>
      <c r="E381" s="64">
        <v>221.03</v>
      </c>
      <c r="F381" s="202">
        <v>181.41</v>
      </c>
      <c r="G381" s="202">
        <v>139.78069511000001</v>
      </c>
      <c r="H381" s="290"/>
      <c r="I381"/>
      <c r="J381" s="284"/>
      <c r="K381" s="284"/>
      <c r="L381" s="284"/>
      <c r="M381" s="284"/>
      <c r="N381" s="284"/>
      <c r="O381" s="284"/>
      <c r="P381" s="284"/>
      <c r="Q381" s="290"/>
    </row>
    <row r="382" spans="2:17" s="74" customFormat="1" ht="11.25" customHeight="1">
      <c r="B382" s="49" t="s">
        <v>39</v>
      </c>
      <c r="C382" s="65">
        <v>172.04000000000002</v>
      </c>
      <c r="D382" s="65">
        <v>208.76999999999998</v>
      </c>
      <c r="E382" s="65">
        <v>244.46</v>
      </c>
      <c r="F382" s="202">
        <v>209.09</v>
      </c>
      <c r="G382" s="202">
        <v>172.54421177</v>
      </c>
      <c r="H382" s="290"/>
      <c r="I382"/>
      <c r="J382" s="284"/>
      <c r="K382" s="284"/>
      <c r="L382" s="284"/>
      <c r="M382" s="284"/>
      <c r="N382" s="284"/>
      <c r="O382" s="284"/>
      <c r="P382" s="284"/>
      <c r="Q382" s="290"/>
    </row>
    <row r="383" spans="2:17" s="74" customFormat="1" ht="11.25" customHeight="1">
      <c r="B383" s="49" t="s">
        <v>40</v>
      </c>
      <c r="C383" s="65">
        <v>21.33</v>
      </c>
      <c r="D383" s="65">
        <v>25.689999999999998</v>
      </c>
      <c r="E383" s="65">
        <v>23.43</v>
      </c>
      <c r="F383" s="202">
        <v>27.68</v>
      </c>
      <c r="G383" s="202">
        <v>32.763516659999993</v>
      </c>
      <c r="H383" s="290"/>
      <c r="I383"/>
      <c r="J383" s="284"/>
      <c r="K383" s="284"/>
      <c r="L383" s="284"/>
      <c r="M383" s="284"/>
      <c r="N383" s="284"/>
      <c r="O383" s="284"/>
      <c r="P383" s="284"/>
      <c r="Q383" s="290"/>
    </row>
    <row r="384" spans="2:17" s="74" customFormat="1" ht="11.25" customHeight="1">
      <c r="B384" s="49" t="s">
        <v>290</v>
      </c>
      <c r="C384" s="65">
        <v>7.81</v>
      </c>
      <c r="D384" s="65">
        <v>10.76</v>
      </c>
      <c r="E384" s="65">
        <v>9.59</v>
      </c>
      <c r="F384" s="202">
        <v>9.06</v>
      </c>
      <c r="G384" s="202">
        <v>6.1772344199999996</v>
      </c>
      <c r="H384" s="290"/>
      <c r="I384"/>
      <c r="J384" s="284"/>
      <c r="K384" s="284"/>
      <c r="L384" s="284"/>
      <c r="M384" s="284"/>
      <c r="N384" s="284"/>
      <c r="O384" s="284"/>
      <c r="P384" s="284"/>
      <c r="Q384" s="290"/>
    </row>
    <row r="385" spans="2:17" s="74" customFormat="1" ht="11.25" customHeight="1">
      <c r="B385" s="49" t="s">
        <v>291</v>
      </c>
      <c r="C385" s="64">
        <v>-0.01</v>
      </c>
      <c r="D385" s="64">
        <v>-0.01</v>
      </c>
      <c r="E385" s="64">
        <v>0</v>
      </c>
      <c r="F385" s="202">
        <v>0</v>
      </c>
      <c r="G385" s="202">
        <v>-0.02</v>
      </c>
      <c r="H385" s="290"/>
      <c r="I385"/>
      <c r="J385" s="284"/>
      <c r="K385" s="284"/>
      <c r="L385" s="284"/>
      <c r="M385" s="284"/>
      <c r="N385" s="284"/>
      <c r="O385" s="284"/>
      <c r="P385" s="284"/>
      <c r="Q385" s="290"/>
    </row>
    <row r="386" spans="2:17" ht="11.25" hidden="1" customHeight="1">
      <c r="B386" s="49" t="s">
        <v>39</v>
      </c>
      <c r="C386" s="65">
        <v>0</v>
      </c>
      <c r="D386" s="65">
        <v>0</v>
      </c>
      <c r="E386" s="65">
        <v>0</v>
      </c>
      <c r="F386" s="202">
        <v>0</v>
      </c>
      <c r="G386" s="202">
        <v>0</v>
      </c>
      <c r="H386" s="290"/>
      <c r="I386"/>
      <c r="J386" s="284"/>
      <c r="K386" s="284"/>
      <c r="L386" s="284"/>
      <c r="M386" s="284"/>
      <c r="N386" s="284"/>
      <c r="O386" s="284"/>
      <c r="P386" s="284"/>
      <c r="Q386" s="290"/>
    </row>
    <row r="387" spans="2:17" s="74" customFormat="1" ht="11.25" customHeight="1">
      <c r="B387" s="49" t="s">
        <v>40</v>
      </c>
      <c r="C387" s="65">
        <v>0.01</v>
      </c>
      <c r="D387" s="65">
        <v>0.01</v>
      </c>
      <c r="E387" s="65">
        <v>0</v>
      </c>
      <c r="F387" s="202">
        <v>0</v>
      </c>
      <c r="G387" s="202">
        <v>0.02</v>
      </c>
      <c r="H387" s="290"/>
      <c r="I387"/>
      <c r="J387" s="284"/>
      <c r="K387" s="284"/>
      <c r="L387" s="284"/>
      <c r="M387" s="284"/>
      <c r="N387" s="284"/>
      <c r="O387" s="284"/>
      <c r="P387" s="284"/>
      <c r="Q387" s="290"/>
    </row>
    <row r="388" spans="2:17" s="74" customFormat="1" ht="11.25" customHeight="1">
      <c r="B388" s="49" t="s">
        <v>292</v>
      </c>
      <c r="C388" s="64">
        <v>3.9400000000000004</v>
      </c>
      <c r="D388" s="64">
        <v>4.05</v>
      </c>
      <c r="E388" s="64">
        <v>5.04</v>
      </c>
      <c r="F388" s="202">
        <v>6.48</v>
      </c>
      <c r="G388" s="202">
        <v>5.0100000000000007</v>
      </c>
      <c r="H388" s="290"/>
      <c r="I388"/>
      <c r="J388" s="284"/>
      <c r="K388" s="284"/>
      <c r="L388" s="284"/>
      <c r="M388" s="284"/>
      <c r="N388" s="284"/>
      <c r="O388" s="284"/>
      <c r="P388" s="284"/>
      <c r="Q388" s="290"/>
    </row>
    <row r="389" spans="2:17" s="74" customFormat="1" ht="11.25" customHeight="1">
      <c r="B389" s="49" t="s">
        <v>39</v>
      </c>
      <c r="C389" s="65">
        <v>3.95</v>
      </c>
      <c r="D389" s="65">
        <v>4.0599999999999996</v>
      </c>
      <c r="E389" s="65">
        <v>5.0599999999999996</v>
      </c>
      <c r="F389" s="202">
        <v>6.49</v>
      </c>
      <c r="G389" s="202">
        <v>5.03</v>
      </c>
      <c r="H389" s="290"/>
      <c r="I389"/>
      <c r="J389" s="284"/>
      <c r="K389" s="284"/>
      <c r="L389" s="284"/>
      <c r="M389" s="284"/>
      <c r="N389" s="284"/>
      <c r="O389" s="284"/>
      <c r="P389" s="284"/>
      <c r="Q389" s="290"/>
    </row>
    <row r="390" spans="2:17" s="74" customFormat="1" ht="11.25" customHeight="1">
      <c r="B390" s="49" t="s">
        <v>40</v>
      </c>
      <c r="C390" s="65">
        <v>0.01</v>
      </c>
      <c r="D390" s="65">
        <v>0.01</v>
      </c>
      <c r="E390" s="65">
        <v>0.02</v>
      </c>
      <c r="F390" s="202">
        <v>0.01</v>
      </c>
      <c r="G390" s="202">
        <v>0.02</v>
      </c>
      <c r="H390" s="290"/>
      <c r="I390"/>
      <c r="J390" s="284"/>
      <c r="K390" s="284"/>
      <c r="L390" s="284"/>
      <c r="M390" s="284"/>
      <c r="N390" s="284"/>
      <c r="O390" s="284"/>
      <c r="P390" s="284"/>
      <c r="Q390" s="290"/>
    </row>
    <row r="391" spans="2:17" s="74" customFormat="1" ht="11.25" customHeight="1">
      <c r="B391" s="49" t="s">
        <v>293</v>
      </c>
      <c r="C391" s="64">
        <v>-4.4099999999999993</v>
      </c>
      <c r="D391" s="64">
        <v>-7.23</v>
      </c>
      <c r="E391" s="64">
        <v>-4.5600000000000005</v>
      </c>
      <c r="F391" s="202">
        <v>-5.8599999999999994</v>
      </c>
      <c r="G391" s="202">
        <v>-5.48549899</v>
      </c>
      <c r="H391" s="290"/>
      <c r="I391"/>
      <c r="J391" s="284"/>
      <c r="K391" s="284"/>
      <c r="L391" s="284"/>
      <c r="M391" s="284"/>
      <c r="N391" s="284"/>
      <c r="O391" s="284"/>
      <c r="P391" s="284"/>
      <c r="Q391" s="290"/>
    </row>
    <row r="392" spans="2:17" s="74" customFormat="1" ht="11.25" customHeight="1">
      <c r="B392" s="49" t="s">
        <v>39</v>
      </c>
      <c r="C392" s="65">
        <v>0.4</v>
      </c>
      <c r="D392" s="65">
        <v>0.35</v>
      </c>
      <c r="E392" s="65">
        <v>0.3</v>
      </c>
      <c r="F392" s="202">
        <v>0.27</v>
      </c>
      <c r="G392" s="202">
        <v>0.34187369000000001</v>
      </c>
      <c r="H392" s="290"/>
      <c r="I392"/>
      <c r="J392" s="284"/>
      <c r="K392" s="284"/>
      <c r="L392" s="284"/>
      <c r="M392" s="284"/>
      <c r="N392" s="284"/>
      <c r="O392" s="284"/>
      <c r="P392" s="284"/>
      <c r="Q392" s="290"/>
    </row>
    <row r="393" spans="2:17" s="74" customFormat="1" ht="11.25" customHeight="1">
      <c r="B393" s="49" t="s">
        <v>40</v>
      </c>
      <c r="C393" s="65">
        <v>4.8099999999999996</v>
      </c>
      <c r="D393" s="65">
        <v>7.58</v>
      </c>
      <c r="E393" s="65">
        <v>4.8600000000000003</v>
      </c>
      <c r="F393" s="202">
        <v>6.13</v>
      </c>
      <c r="G393" s="202">
        <v>5.8273726799999999</v>
      </c>
      <c r="H393" s="290"/>
      <c r="I393"/>
      <c r="J393" s="284"/>
      <c r="K393" s="284"/>
      <c r="L393" s="284"/>
      <c r="M393" s="284"/>
      <c r="N393" s="284"/>
      <c r="O393" s="284"/>
      <c r="P393" s="284"/>
      <c r="Q393" s="290"/>
    </row>
    <row r="394" spans="2:17" s="74" customFormat="1" ht="11.25" customHeight="1">
      <c r="B394" s="49" t="s">
        <v>294</v>
      </c>
      <c r="C394" s="64">
        <v>1.5099999999999998</v>
      </c>
      <c r="D394" s="64">
        <v>2.17</v>
      </c>
      <c r="E394" s="64">
        <v>4.58</v>
      </c>
      <c r="F394" s="202">
        <v>6.8500000000000005</v>
      </c>
      <c r="G394" s="202">
        <v>1.3282990800000003</v>
      </c>
      <c r="H394" s="290"/>
      <c r="I394"/>
      <c r="J394" s="284"/>
      <c r="K394" s="284"/>
      <c r="L394" s="284"/>
      <c r="M394" s="284"/>
      <c r="N394" s="284"/>
      <c r="O394" s="284"/>
      <c r="P394" s="284"/>
      <c r="Q394" s="290"/>
    </row>
    <row r="395" spans="2:17" s="74" customFormat="1" ht="11.25" customHeight="1">
      <c r="B395" s="49" t="s">
        <v>39</v>
      </c>
      <c r="C395" s="65">
        <v>2.42</v>
      </c>
      <c r="D395" s="65">
        <v>2.63</v>
      </c>
      <c r="E395" s="65">
        <v>5.41</v>
      </c>
      <c r="F395" s="202">
        <v>7.98</v>
      </c>
      <c r="G395" s="202">
        <v>3.8969158400000001</v>
      </c>
      <c r="H395" s="290"/>
      <c r="I395"/>
      <c r="J395" s="284"/>
      <c r="K395" s="284"/>
      <c r="L395" s="284"/>
      <c r="M395" s="284"/>
      <c r="N395" s="284"/>
      <c r="O395" s="284"/>
      <c r="P395" s="284"/>
      <c r="Q395" s="290"/>
    </row>
    <row r="396" spans="2:17" s="74" customFormat="1" ht="11.25" customHeight="1">
      <c r="B396" s="49" t="s">
        <v>40</v>
      </c>
      <c r="C396" s="65">
        <v>0.91</v>
      </c>
      <c r="D396" s="65">
        <v>0.46</v>
      </c>
      <c r="E396" s="65">
        <v>0.83</v>
      </c>
      <c r="F396" s="202">
        <v>1.1299999999999999</v>
      </c>
      <c r="G396" s="202">
        <v>2.5686167599999998</v>
      </c>
      <c r="H396" s="290"/>
      <c r="I396"/>
      <c r="J396" s="284"/>
      <c r="K396" s="284"/>
      <c r="L396" s="284"/>
      <c r="M396" s="284"/>
      <c r="N396" s="284"/>
      <c r="O396" s="284"/>
      <c r="P396" s="284"/>
      <c r="Q396" s="290"/>
    </row>
    <row r="397" spans="2:17" s="74" customFormat="1" ht="11.25" customHeight="1">
      <c r="B397" s="49" t="s">
        <v>283</v>
      </c>
      <c r="C397" s="64">
        <v>38.290000000000006</v>
      </c>
      <c r="D397" s="64">
        <v>45.279999999999994</v>
      </c>
      <c r="E397" s="64">
        <v>58.93</v>
      </c>
      <c r="F397" s="202">
        <v>49.54</v>
      </c>
      <c r="G397" s="202">
        <v>43.943651439999996</v>
      </c>
      <c r="H397" s="290"/>
      <c r="I397"/>
      <c r="J397" s="284"/>
      <c r="K397" s="284"/>
      <c r="L397" s="284"/>
      <c r="M397" s="284"/>
      <c r="N397" s="284"/>
      <c r="O397" s="284"/>
      <c r="P397" s="284"/>
      <c r="Q397" s="290"/>
    </row>
    <row r="398" spans="2:17" s="74" customFormat="1" ht="11.25" customHeight="1">
      <c r="B398" s="49" t="s">
        <v>39</v>
      </c>
      <c r="C398" s="65">
        <v>40.840000000000003</v>
      </c>
      <c r="D398" s="65">
        <v>46.23</v>
      </c>
      <c r="E398" s="65">
        <v>59.82</v>
      </c>
      <c r="F398" s="202">
        <v>50.76</v>
      </c>
      <c r="G398" s="202">
        <v>45.503651439999999</v>
      </c>
      <c r="H398" s="290"/>
      <c r="I398"/>
      <c r="J398" s="284"/>
      <c r="K398" s="284"/>
      <c r="L398" s="284"/>
      <c r="M398" s="284"/>
      <c r="N398" s="284"/>
      <c r="O398" s="284"/>
      <c r="P398" s="284"/>
      <c r="Q398" s="290"/>
    </row>
    <row r="399" spans="2:17" s="74" customFormat="1" ht="11.25" customHeight="1">
      <c r="B399" s="49" t="s">
        <v>40</v>
      </c>
      <c r="C399" s="65">
        <v>2.5499999999999998</v>
      </c>
      <c r="D399" s="65">
        <v>0.95</v>
      </c>
      <c r="E399" s="65">
        <v>0.89</v>
      </c>
      <c r="F399" s="202">
        <v>1.22</v>
      </c>
      <c r="G399" s="202">
        <v>1.56</v>
      </c>
      <c r="H399" s="290"/>
      <c r="I399"/>
      <c r="J399" s="284"/>
      <c r="K399" s="284"/>
      <c r="L399" s="284"/>
      <c r="M399" s="284"/>
      <c r="N399" s="284"/>
      <c r="O399" s="284"/>
      <c r="P399" s="284"/>
      <c r="Q399" s="290"/>
    </row>
    <row r="400" spans="2:17" s="74" customFormat="1" ht="11.25" customHeight="1">
      <c r="B400" s="49" t="s">
        <v>295</v>
      </c>
      <c r="C400" s="64">
        <v>119.2</v>
      </c>
      <c r="D400" s="64">
        <v>149.58000000000001</v>
      </c>
      <c r="E400" s="64">
        <v>166.63</v>
      </c>
      <c r="F400" s="202">
        <v>133.46</v>
      </c>
      <c r="G400" s="202">
        <v>101.181478</v>
      </c>
      <c r="H400" s="290"/>
      <c r="I400"/>
      <c r="J400" s="284"/>
      <c r="K400" s="284"/>
      <c r="L400" s="284"/>
      <c r="M400" s="284"/>
      <c r="N400" s="284"/>
      <c r="O400" s="284"/>
      <c r="P400" s="284"/>
      <c r="Q400" s="290"/>
    </row>
    <row r="401" spans="2:18" s="74" customFormat="1" ht="11.25" customHeight="1">
      <c r="B401" s="49" t="s">
        <v>39</v>
      </c>
      <c r="C401" s="65">
        <v>124.43</v>
      </c>
      <c r="D401" s="65">
        <v>155.5</v>
      </c>
      <c r="E401" s="65">
        <v>173.87</v>
      </c>
      <c r="F401" s="202">
        <v>143.59</v>
      </c>
      <c r="G401" s="202">
        <v>117.7717708</v>
      </c>
      <c r="H401" s="290"/>
      <c r="I401"/>
      <c r="J401" s="284"/>
      <c r="K401" s="284"/>
      <c r="L401" s="284"/>
      <c r="M401" s="284"/>
      <c r="N401" s="284"/>
      <c r="O401" s="284"/>
      <c r="P401" s="284"/>
      <c r="Q401" s="290"/>
    </row>
    <row r="402" spans="2:18" s="74" customFormat="1" ht="11.25" customHeight="1">
      <c r="B402" s="49" t="s">
        <v>40</v>
      </c>
      <c r="C402" s="65">
        <v>5.23</v>
      </c>
      <c r="D402" s="65">
        <v>5.92</v>
      </c>
      <c r="E402" s="65">
        <v>7.24</v>
      </c>
      <c r="F402" s="202">
        <v>10.130000000000001</v>
      </c>
      <c r="G402" s="202">
        <v>16.5902928</v>
      </c>
      <c r="H402" s="290"/>
      <c r="I402"/>
      <c r="J402" s="284"/>
      <c r="K402" s="284"/>
      <c r="L402" s="284"/>
      <c r="M402" s="284"/>
      <c r="N402" s="284"/>
      <c r="O402" s="284"/>
      <c r="P402" s="284"/>
      <c r="Q402" s="290"/>
    </row>
    <row r="403" spans="2:18" ht="11.25" hidden="1" customHeight="1">
      <c r="B403" s="49" t="s">
        <v>285</v>
      </c>
      <c r="C403" s="63">
        <v>0</v>
      </c>
      <c r="D403" s="63">
        <v>0</v>
      </c>
      <c r="E403" s="63">
        <v>0</v>
      </c>
      <c r="F403" s="202">
        <v>0</v>
      </c>
      <c r="G403" s="202">
        <v>0</v>
      </c>
      <c r="H403" s="290"/>
      <c r="I403"/>
      <c r="J403" s="284"/>
      <c r="K403" s="284"/>
      <c r="L403" s="284"/>
      <c r="M403" s="284"/>
      <c r="N403" s="284"/>
      <c r="O403" s="284"/>
      <c r="P403" s="284"/>
      <c r="Q403" s="290"/>
      <c r="R403" s="74"/>
    </row>
    <row r="404" spans="2:18" ht="11.25" hidden="1" customHeight="1">
      <c r="B404" s="49" t="s">
        <v>41</v>
      </c>
      <c r="C404" s="63">
        <v>0</v>
      </c>
      <c r="D404" s="63">
        <v>0</v>
      </c>
      <c r="E404" s="63">
        <v>0</v>
      </c>
      <c r="F404" s="202">
        <v>0</v>
      </c>
      <c r="G404" s="202">
        <v>0</v>
      </c>
      <c r="H404" s="290"/>
      <c r="I404"/>
      <c r="J404" s="284"/>
      <c r="K404" s="284"/>
      <c r="L404" s="284"/>
      <c r="M404" s="284"/>
      <c r="N404" s="284"/>
      <c r="O404" s="284"/>
      <c r="P404" s="284"/>
      <c r="Q404" s="290"/>
      <c r="R404" s="74"/>
    </row>
    <row r="405" spans="2:18" ht="11.25" hidden="1" customHeight="1">
      <c r="B405" s="49" t="s">
        <v>42</v>
      </c>
      <c r="C405" s="63">
        <v>0</v>
      </c>
      <c r="D405" s="63">
        <v>0</v>
      </c>
      <c r="E405" s="63">
        <v>0</v>
      </c>
      <c r="F405" s="202">
        <v>0</v>
      </c>
      <c r="G405" s="202">
        <v>0</v>
      </c>
      <c r="H405" s="290"/>
      <c r="I405"/>
      <c r="J405" s="284"/>
      <c r="K405" s="284"/>
      <c r="L405" s="284"/>
      <c r="M405" s="284"/>
      <c r="N405" s="284"/>
      <c r="O405" s="284"/>
      <c r="P405" s="284"/>
      <c r="Q405" s="290"/>
      <c r="R405" s="74"/>
    </row>
    <row r="406" spans="2:18" ht="11.25" hidden="1" customHeight="1">
      <c r="B406" s="49" t="s">
        <v>296</v>
      </c>
      <c r="C406" s="63">
        <v>0</v>
      </c>
      <c r="D406" s="63">
        <v>0</v>
      </c>
      <c r="E406" s="63">
        <v>0</v>
      </c>
      <c r="F406" s="202">
        <v>0</v>
      </c>
      <c r="G406" s="202">
        <v>0</v>
      </c>
      <c r="H406" s="290"/>
      <c r="I406"/>
      <c r="J406" s="284"/>
      <c r="K406" s="284"/>
      <c r="L406" s="284"/>
      <c r="M406" s="284"/>
      <c r="N406" s="284"/>
      <c r="O406" s="284"/>
      <c r="P406" s="284"/>
      <c r="Q406" s="290"/>
      <c r="R406" s="74"/>
    </row>
    <row r="407" spans="2:18" ht="11.25" hidden="1" customHeight="1">
      <c r="B407" s="49" t="s">
        <v>37</v>
      </c>
      <c r="C407" s="63">
        <v>0</v>
      </c>
      <c r="D407" s="63">
        <v>0</v>
      </c>
      <c r="E407" s="63">
        <v>0</v>
      </c>
      <c r="F407" s="202">
        <v>0</v>
      </c>
      <c r="G407" s="202">
        <v>0</v>
      </c>
      <c r="H407" s="290"/>
      <c r="I407"/>
      <c r="J407" s="284"/>
      <c r="K407" s="284"/>
      <c r="L407" s="284"/>
      <c r="M407" s="284"/>
      <c r="N407" s="284"/>
      <c r="O407" s="284"/>
      <c r="P407" s="284"/>
      <c r="Q407" s="290"/>
      <c r="R407" s="74"/>
    </row>
    <row r="408" spans="2:18" ht="11.25" hidden="1" customHeight="1">
      <c r="B408" s="49" t="s">
        <v>38</v>
      </c>
      <c r="C408" s="63">
        <v>0</v>
      </c>
      <c r="D408" s="63">
        <v>0</v>
      </c>
      <c r="E408" s="63">
        <v>0</v>
      </c>
      <c r="F408" s="202">
        <v>0</v>
      </c>
      <c r="G408" s="202">
        <v>0</v>
      </c>
      <c r="H408" s="290"/>
      <c r="I408"/>
      <c r="J408" s="284"/>
      <c r="K408" s="284"/>
      <c r="L408" s="284"/>
      <c r="M408" s="284"/>
      <c r="N408" s="284"/>
      <c r="O408" s="284"/>
      <c r="P408" s="284"/>
      <c r="Q408" s="290"/>
      <c r="R408" s="74"/>
    </row>
    <row r="409" spans="2:18" s="208" customFormat="1" ht="11.25" customHeight="1">
      <c r="B409" s="46" t="s">
        <v>297</v>
      </c>
      <c r="C409" s="63">
        <v>16.3</v>
      </c>
      <c r="D409" s="63">
        <v>16.5</v>
      </c>
      <c r="E409" s="63">
        <v>20.769999999999996</v>
      </c>
      <c r="F409" s="237">
        <v>28.27</v>
      </c>
      <c r="G409" s="237">
        <v>12.73615279</v>
      </c>
      <c r="H409" s="290"/>
      <c r="I409"/>
      <c r="J409" s="284"/>
      <c r="K409" s="284"/>
      <c r="L409" s="284"/>
      <c r="M409" s="284"/>
      <c r="N409" s="284"/>
      <c r="O409" s="284"/>
      <c r="P409" s="284"/>
      <c r="Q409" s="290"/>
      <c r="R409" s="74"/>
    </row>
    <row r="410" spans="2:18" s="74" customFormat="1" ht="11.25" customHeight="1">
      <c r="B410" s="49" t="s">
        <v>29</v>
      </c>
      <c r="C410" s="64">
        <v>21.3</v>
      </c>
      <c r="D410" s="64">
        <v>24.45</v>
      </c>
      <c r="E410" s="64">
        <v>28.259999999999998</v>
      </c>
      <c r="F410" s="202">
        <v>36.5</v>
      </c>
      <c r="G410" s="202">
        <v>21.93862309</v>
      </c>
      <c r="H410" s="290"/>
      <c r="I410"/>
      <c r="J410" s="284"/>
      <c r="K410" s="284"/>
      <c r="L410" s="284"/>
      <c r="M410" s="284"/>
      <c r="N410" s="284"/>
      <c r="O410" s="284"/>
      <c r="P410" s="284"/>
      <c r="Q410" s="290"/>
    </row>
    <row r="411" spans="2:18" s="74" customFormat="1" ht="11.25" customHeight="1">
      <c r="B411" s="49" t="s">
        <v>30</v>
      </c>
      <c r="C411" s="64">
        <v>5</v>
      </c>
      <c r="D411" s="64">
        <v>7.95</v>
      </c>
      <c r="E411" s="64">
        <v>7.49</v>
      </c>
      <c r="F411" s="202">
        <v>8.23</v>
      </c>
      <c r="G411" s="202">
        <v>9.2024702999999999</v>
      </c>
      <c r="H411" s="290"/>
      <c r="I411"/>
      <c r="J411" s="284"/>
      <c r="K411" s="284"/>
      <c r="L411" s="284"/>
      <c r="M411" s="284"/>
      <c r="N411" s="284"/>
      <c r="O411" s="284"/>
      <c r="P411" s="284"/>
      <c r="Q411" s="290"/>
    </row>
    <row r="412" spans="2:18" s="9" customFormat="1" ht="22.5" hidden="1" customHeight="1">
      <c r="B412" s="52" t="s">
        <v>298</v>
      </c>
      <c r="C412" s="67">
        <v>0</v>
      </c>
      <c r="D412" s="67">
        <v>0</v>
      </c>
      <c r="E412" s="67">
        <v>0</v>
      </c>
      <c r="F412" s="82">
        <v>0</v>
      </c>
      <c r="G412" s="82">
        <v>0</v>
      </c>
      <c r="H412" s="290"/>
      <c r="I412"/>
      <c r="J412" s="284"/>
      <c r="K412" s="284"/>
      <c r="L412" s="284"/>
      <c r="M412" s="284"/>
      <c r="N412" s="284"/>
      <c r="O412" s="284"/>
      <c r="P412" s="284"/>
      <c r="Q412" s="290"/>
      <c r="R412" s="74"/>
    </row>
    <row r="413" spans="2:18" ht="11.25" hidden="1" customHeight="1">
      <c r="B413" s="49" t="s">
        <v>31</v>
      </c>
      <c r="C413" s="65">
        <v>0</v>
      </c>
      <c r="D413" s="65">
        <v>0</v>
      </c>
      <c r="E413" s="65">
        <v>0</v>
      </c>
      <c r="F413" s="202">
        <v>0</v>
      </c>
      <c r="G413" s="202">
        <v>0</v>
      </c>
      <c r="H413" s="290"/>
      <c r="I413"/>
      <c r="J413" s="284"/>
      <c r="K413" s="284"/>
      <c r="L413" s="284"/>
      <c r="M413" s="284"/>
      <c r="N413" s="284"/>
      <c r="O413" s="284"/>
      <c r="P413" s="284"/>
      <c r="Q413" s="290"/>
      <c r="R413" s="74"/>
    </row>
    <row r="414" spans="2:18" ht="11.25" hidden="1" customHeight="1">
      <c r="B414" s="49" t="s">
        <v>32</v>
      </c>
      <c r="C414" s="65">
        <v>0</v>
      </c>
      <c r="D414" s="65">
        <v>0</v>
      </c>
      <c r="E414" s="65">
        <v>0</v>
      </c>
      <c r="F414" s="202">
        <v>0</v>
      </c>
      <c r="G414" s="202">
        <v>0</v>
      </c>
      <c r="H414" s="290"/>
      <c r="I414"/>
      <c r="J414" s="284"/>
      <c r="K414" s="284"/>
      <c r="L414" s="284"/>
      <c r="M414" s="284"/>
      <c r="N414" s="284"/>
      <c r="O414" s="284"/>
      <c r="P414" s="284"/>
      <c r="Q414" s="290"/>
      <c r="R414" s="74"/>
    </row>
    <row r="415" spans="2:18" s="209" customFormat="1" ht="11.25" customHeight="1">
      <c r="B415" s="52" t="s">
        <v>299</v>
      </c>
      <c r="C415" s="67">
        <v>16.3</v>
      </c>
      <c r="D415" s="67">
        <v>16.5</v>
      </c>
      <c r="E415" s="67">
        <v>20.769999999999996</v>
      </c>
      <c r="F415" s="82">
        <v>28.27</v>
      </c>
      <c r="G415" s="82">
        <v>12.73615279</v>
      </c>
      <c r="H415" s="290"/>
      <c r="I415"/>
      <c r="J415" s="284"/>
      <c r="K415" s="284"/>
      <c r="L415" s="284"/>
      <c r="M415" s="284"/>
      <c r="N415" s="284"/>
      <c r="O415" s="284"/>
      <c r="P415" s="284"/>
      <c r="Q415" s="290"/>
      <c r="R415" s="74"/>
    </row>
    <row r="416" spans="2:18" s="74" customFormat="1" ht="11.25" customHeight="1">
      <c r="B416" s="49" t="s">
        <v>31</v>
      </c>
      <c r="C416" s="64">
        <v>21.3</v>
      </c>
      <c r="D416" s="64">
        <v>24.45</v>
      </c>
      <c r="E416" s="64">
        <v>28.259999999999998</v>
      </c>
      <c r="F416" s="202">
        <v>36.5</v>
      </c>
      <c r="G416" s="202">
        <v>21.93862309</v>
      </c>
      <c r="H416" s="290"/>
      <c r="I416"/>
      <c r="J416" s="284"/>
      <c r="K416" s="284"/>
      <c r="L416" s="284"/>
      <c r="M416" s="284"/>
      <c r="N416" s="284"/>
      <c r="O416" s="284"/>
      <c r="P416" s="284"/>
      <c r="Q416" s="290"/>
    </row>
    <row r="417" spans="2:18" s="74" customFormat="1" ht="11.25" customHeight="1">
      <c r="B417" s="49" t="s">
        <v>32</v>
      </c>
      <c r="C417" s="64">
        <v>5</v>
      </c>
      <c r="D417" s="64">
        <v>7.95</v>
      </c>
      <c r="E417" s="64">
        <v>7.49</v>
      </c>
      <c r="F417" s="202">
        <v>8.23</v>
      </c>
      <c r="G417" s="202">
        <v>9.2024702999999999</v>
      </c>
      <c r="H417" s="290"/>
      <c r="I417"/>
      <c r="J417" s="284"/>
      <c r="K417" s="284"/>
      <c r="L417" s="284"/>
      <c r="M417" s="284"/>
      <c r="N417" s="284"/>
      <c r="O417" s="284"/>
      <c r="P417" s="284"/>
      <c r="Q417" s="290"/>
    </row>
    <row r="418" spans="2:18" s="74" customFormat="1" ht="11.25" customHeight="1">
      <c r="B418" s="49" t="s">
        <v>300</v>
      </c>
      <c r="C418" s="64">
        <v>8.23</v>
      </c>
      <c r="D418" s="64">
        <v>8.75</v>
      </c>
      <c r="E418" s="64">
        <v>7.76</v>
      </c>
      <c r="F418" s="202">
        <v>16.239999999999998</v>
      </c>
      <c r="G418" s="202">
        <v>4.5649390399999996</v>
      </c>
      <c r="H418" s="290"/>
      <c r="I418"/>
      <c r="J418" s="284"/>
      <c r="K418" s="284"/>
      <c r="L418" s="284"/>
      <c r="M418" s="284"/>
      <c r="N418" s="284"/>
      <c r="O418" s="284"/>
      <c r="P418" s="284"/>
      <c r="Q418" s="290"/>
    </row>
    <row r="419" spans="2:18" s="74" customFormat="1" ht="11.25" customHeight="1">
      <c r="B419" s="49" t="s">
        <v>33</v>
      </c>
      <c r="C419" s="64">
        <v>8.23</v>
      </c>
      <c r="D419" s="64">
        <v>8.75</v>
      </c>
      <c r="E419" s="64">
        <v>7.76</v>
      </c>
      <c r="F419" s="202">
        <v>16.239999999999998</v>
      </c>
      <c r="G419" s="202">
        <v>4.5649390399999996</v>
      </c>
      <c r="H419" s="290"/>
      <c r="I419"/>
      <c r="J419" s="284"/>
      <c r="K419" s="284"/>
      <c r="L419" s="284"/>
      <c r="M419" s="284"/>
      <c r="N419" s="284"/>
      <c r="O419" s="284"/>
      <c r="P419" s="284"/>
      <c r="Q419" s="290"/>
    </row>
    <row r="420" spans="2:18" ht="11.25" hidden="1" customHeight="1">
      <c r="B420" s="49" t="s">
        <v>34</v>
      </c>
      <c r="C420" s="64">
        <v>0</v>
      </c>
      <c r="D420" s="64">
        <v>0</v>
      </c>
      <c r="E420" s="64">
        <v>0</v>
      </c>
      <c r="F420" s="202">
        <v>0</v>
      </c>
      <c r="G420" s="202">
        <v>0</v>
      </c>
      <c r="H420" s="290"/>
      <c r="I420"/>
      <c r="J420" s="284"/>
      <c r="K420" s="284"/>
      <c r="L420" s="284"/>
      <c r="M420" s="284"/>
      <c r="N420" s="284"/>
      <c r="O420" s="284"/>
      <c r="P420" s="284"/>
      <c r="Q420" s="290"/>
      <c r="R420" s="74"/>
    </row>
    <row r="421" spans="2:18" ht="11.25" hidden="1" customHeight="1">
      <c r="B421" s="49" t="s">
        <v>301</v>
      </c>
      <c r="C421" s="64">
        <v>0</v>
      </c>
      <c r="D421" s="64">
        <v>0</v>
      </c>
      <c r="E421" s="64">
        <v>0</v>
      </c>
      <c r="F421" s="202">
        <v>0</v>
      </c>
      <c r="G421" s="202">
        <v>0</v>
      </c>
      <c r="H421" s="290"/>
      <c r="I421"/>
      <c r="J421" s="284"/>
      <c r="K421" s="284"/>
      <c r="L421" s="284"/>
      <c r="M421" s="284"/>
      <c r="N421" s="284"/>
      <c r="O421" s="284"/>
      <c r="P421" s="284"/>
      <c r="Q421" s="290"/>
      <c r="R421" s="74"/>
    </row>
    <row r="422" spans="2:18" ht="11.25" hidden="1" customHeight="1">
      <c r="B422" s="49" t="s">
        <v>35</v>
      </c>
      <c r="C422" s="64"/>
      <c r="D422" s="64"/>
      <c r="E422" s="64"/>
      <c r="F422" s="202"/>
      <c r="G422" s="202"/>
      <c r="H422" s="290"/>
      <c r="I422"/>
      <c r="J422" s="284"/>
      <c r="K422" s="284"/>
      <c r="L422" s="284"/>
      <c r="M422" s="284"/>
      <c r="N422" s="284"/>
      <c r="O422" s="284"/>
      <c r="P422" s="284"/>
      <c r="Q422" s="290"/>
      <c r="R422" s="74"/>
    </row>
    <row r="423" spans="2:18" ht="11.25" hidden="1" customHeight="1">
      <c r="B423" s="49" t="s">
        <v>36</v>
      </c>
      <c r="C423" s="64"/>
      <c r="D423" s="64"/>
      <c r="E423" s="64"/>
      <c r="F423" s="202"/>
      <c r="G423" s="202"/>
      <c r="H423" s="290"/>
      <c r="I423"/>
      <c r="J423" s="284"/>
      <c r="K423" s="284"/>
      <c r="L423" s="284"/>
      <c r="M423" s="284"/>
      <c r="N423" s="284"/>
      <c r="O423" s="284"/>
      <c r="P423" s="284"/>
      <c r="Q423" s="290"/>
      <c r="R423" s="74"/>
    </row>
    <row r="424" spans="2:18" s="74" customFormat="1" ht="11.25" customHeight="1">
      <c r="B424" s="49" t="s">
        <v>302</v>
      </c>
      <c r="C424" s="64">
        <v>8.23</v>
      </c>
      <c r="D424" s="64">
        <v>8.75</v>
      </c>
      <c r="E424" s="64">
        <v>7.76</v>
      </c>
      <c r="F424" s="202">
        <v>16.239999999999998</v>
      </c>
      <c r="G424" s="202">
        <v>4.5649390399999996</v>
      </c>
      <c r="H424" s="290"/>
      <c r="I424"/>
      <c r="J424" s="284"/>
      <c r="K424" s="284"/>
      <c r="L424" s="284"/>
      <c r="M424" s="284"/>
      <c r="N424" s="284"/>
      <c r="O424" s="284"/>
      <c r="P424" s="284"/>
      <c r="Q424" s="290"/>
    </row>
    <row r="425" spans="2:18" s="74" customFormat="1" ht="11.25" customHeight="1">
      <c r="B425" s="49" t="s">
        <v>35</v>
      </c>
      <c r="C425" s="65">
        <v>8.23</v>
      </c>
      <c r="D425" s="65">
        <v>8.75</v>
      </c>
      <c r="E425" s="65">
        <v>7.76</v>
      </c>
      <c r="F425" s="202">
        <v>16.239999999999998</v>
      </c>
      <c r="G425" s="202">
        <v>4.5649390399999996</v>
      </c>
      <c r="H425" s="290"/>
      <c r="I425"/>
      <c r="J425" s="284"/>
      <c r="K425" s="284"/>
      <c r="L425" s="284"/>
      <c r="M425" s="284"/>
      <c r="N425" s="284"/>
      <c r="O425" s="284"/>
      <c r="P425" s="284"/>
      <c r="Q425" s="290"/>
    </row>
    <row r="426" spans="2:18" ht="11.25" hidden="1" customHeight="1">
      <c r="B426" s="49" t="s">
        <v>36</v>
      </c>
      <c r="C426" s="65">
        <v>0</v>
      </c>
      <c r="D426" s="65">
        <v>0</v>
      </c>
      <c r="E426" s="65">
        <v>0</v>
      </c>
      <c r="F426" s="202">
        <v>0</v>
      </c>
      <c r="G426" s="202">
        <v>0</v>
      </c>
      <c r="H426" s="290"/>
      <c r="I426"/>
      <c r="J426" s="284"/>
      <c r="K426" s="284"/>
      <c r="L426" s="284"/>
      <c r="M426" s="284"/>
      <c r="N426" s="284"/>
      <c r="O426" s="284"/>
      <c r="P426" s="284"/>
      <c r="Q426" s="290"/>
      <c r="R426" s="74"/>
    </row>
    <row r="427" spans="2:18" ht="11.25" hidden="1" customHeight="1">
      <c r="B427" s="49" t="s">
        <v>303</v>
      </c>
      <c r="C427" s="65">
        <v>0</v>
      </c>
      <c r="D427" s="65">
        <v>0</v>
      </c>
      <c r="E427" s="65">
        <v>0</v>
      </c>
      <c r="F427" s="202">
        <v>0</v>
      </c>
      <c r="G427" s="202">
        <v>0</v>
      </c>
      <c r="H427" s="290"/>
      <c r="I427"/>
      <c r="J427" s="284"/>
      <c r="K427" s="284"/>
      <c r="L427" s="284"/>
      <c r="M427" s="284"/>
      <c r="N427" s="284"/>
      <c r="O427" s="284"/>
      <c r="P427" s="284"/>
      <c r="Q427" s="290"/>
      <c r="R427" s="74"/>
    </row>
    <row r="428" spans="2:18" s="74" customFormat="1" ht="22.5" customHeight="1">
      <c r="B428" s="49" t="s">
        <v>304</v>
      </c>
      <c r="C428" s="64">
        <v>8.07</v>
      </c>
      <c r="D428" s="64">
        <v>7.7499999999999991</v>
      </c>
      <c r="E428" s="64">
        <v>13.01</v>
      </c>
      <c r="F428" s="202">
        <v>12.030000000000001</v>
      </c>
      <c r="G428" s="202">
        <v>8.1712137500000015</v>
      </c>
      <c r="H428" s="290"/>
      <c r="I428"/>
      <c r="J428" s="284"/>
      <c r="K428" s="284"/>
      <c r="L428" s="284"/>
      <c r="M428" s="284"/>
      <c r="N428" s="284"/>
      <c r="O428" s="284"/>
      <c r="P428" s="284"/>
      <c r="Q428" s="290"/>
    </row>
    <row r="429" spans="2:18" s="74" customFormat="1" ht="11.25" customHeight="1">
      <c r="B429" s="49" t="s">
        <v>33</v>
      </c>
      <c r="C429" s="64">
        <v>13.07</v>
      </c>
      <c r="D429" s="64">
        <v>15.7</v>
      </c>
      <c r="E429" s="64">
        <v>20.5</v>
      </c>
      <c r="F429" s="202">
        <v>20.260000000000002</v>
      </c>
      <c r="G429" s="202">
        <v>17.373684050000001</v>
      </c>
      <c r="H429" s="290"/>
      <c r="I429"/>
      <c r="J429" s="284"/>
      <c r="K429" s="284"/>
      <c r="L429" s="284"/>
      <c r="M429" s="284"/>
      <c r="N429" s="284"/>
      <c r="O429" s="284"/>
      <c r="P429" s="284"/>
      <c r="Q429" s="290"/>
    </row>
    <row r="430" spans="2:18" s="74" customFormat="1" ht="11.25" customHeight="1">
      <c r="B430" s="49" t="s">
        <v>34</v>
      </c>
      <c r="C430" s="64">
        <v>5</v>
      </c>
      <c r="D430" s="64">
        <v>7.95</v>
      </c>
      <c r="E430" s="64">
        <v>7.49</v>
      </c>
      <c r="F430" s="202">
        <v>8.23</v>
      </c>
      <c r="G430" s="202">
        <v>9.2024702999999999</v>
      </c>
      <c r="H430" s="290"/>
      <c r="I430"/>
      <c r="J430" s="284"/>
      <c r="K430" s="284"/>
      <c r="L430" s="284"/>
      <c r="M430" s="284"/>
      <c r="N430" s="284"/>
      <c r="O430" s="284"/>
      <c r="P430" s="284"/>
      <c r="Q430" s="290"/>
    </row>
    <row r="431" spans="2:18" ht="11.25" hidden="1" customHeight="1">
      <c r="B431" s="49" t="s">
        <v>301</v>
      </c>
      <c r="C431" s="64">
        <v>0</v>
      </c>
      <c r="D431" s="64">
        <v>0</v>
      </c>
      <c r="E431" s="64">
        <v>0</v>
      </c>
      <c r="F431" s="202">
        <v>0</v>
      </c>
      <c r="G431" s="202">
        <v>0</v>
      </c>
      <c r="H431" s="290"/>
      <c r="I431"/>
      <c r="J431" s="284"/>
      <c r="K431" s="284"/>
      <c r="L431" s="284"/>
      <c r="M431" s="284"/>
      <c r="N431" s="284"/>
      <c r="O431" s="284"/>
      <c r="P431" s="284"/>
      <c r="Q431" s="290"/>
      <c r="R431" s="74"/>
    </row>
    <row r="432" spans="2:18" ht="11.25" hidden="1" customHeight="1">
      <c r="B432" s="49" t="s">
        <v>35</v>
      </c>
      <c r="C432" s="64"/>
      <c r="D432" s="64"/>
      <c r="E432" s="64"/>
      <c r="F432" s="202"/>
      <c r="G432" s="202"/>
      <c r="H432" s="290"/>
      <c r="I432"/>
      <c r="J432" s="284"/>
      <c r="K432" s="284"/>
      <c r="L432" s="284"/>
      <c r="M432" s="284"/>
      <c r="N432" s="284"/>
      <c r="O432" s="284"/>
      <c r="P432" s="284"/>
      <c r="Q432" s="290"/>
      <c r="R432" s="74"/>
    </row>
    <row r="433" spans="2:18" ht="11.25" hidden="1" customHeight="1">
      <c r="B433" s="49" t="s">
        <v>36</v>
      </c>
      <c r="C433" s="64"/>
      <c r="D433" s="64"/>
      <c r="E433" s="64"/>
      <c r="F433" s="202"/>
      <c r="G433" s="202"/>
      <c r="H433" s="290"/>
      <c r="I433"/>
      <c r="J433" s="284"/>
      <c r="K433" s="284"/>
      <c r="L433" s="284"/>
      <c r="M433" s="284"/>
      <c r="N433" s="284"/>
      <c r="O433" s="284"/>
      <c r="P433" s="284"/>
      <c r="Q433" s="290"/>
      <c r="R433" s="74"/>
    </row>
    <row r="434" spans="2:18" s="74" customFormat="1" ht="11.25" customHeight="1">
      <c r="B434" s="49" t="s">
        <v>302</v>
      </c>
      <c r="C434" s="64">
        <v>8.07</v>
      </c>
      <c r="D434" s="64">
        <v>7.7499999999999991</v>
      </c>
      <c r="E434" s="64">
        <v>13.01</v>
      </c>
      <c r="F434" s="202">
        <v>12.030000000000001</v>
      </c>
      <c r="G434" s="202">
        <v>8.1712137500000015</v>
      </c>
      <c r="H434" s="290"/>
      <c r="I434"/>
      <c r="J434" s="284"/>
      <c r="K434" s="284"/>
      <c r="L434" s="284"/>
      <c r="M434" s="284"/>
      <c r="N434" s="284"/>
      <c r="O434" s="284"/>
      <c r="P434" s="284"/>
      <c r="Q434" s="290"/>
    </row>
    <row r="435" spans="2:18" s="74" customFormat="1" ht="11.25" customHeight="1">
      <c r="B435" s="49" t="s">
        <v>35</v>
      </c>
      <c r="C435" s="65">
        <v>13.07</v>
      </c>
      <c r="D435" s="65">
        <v>15.7</v>
      </c>
      <c r="E435" s="65">
        <v>20.5</v>
      </c>
      <c r="F435" s="202">
        <v>20.260000000000002</v>
      </c>
      <c r="G435" s="202">
        <v>17.373684050000001</v>
      </c>
      <c r="H435" s="290"/>
      <c r="I435"/>
      <c r="J435" s="284"/>
      <c r="K435" s="284"/>
      <c r="L435" s="284"/>
      <c r="M435" s="284"/>
      <c r="N435" s="284"/>
      <c r="O435" s="284"/>
      <c r="P435" s="284"/>
      <c r="Q435" s="290"/>
    </row>
    <row r="436" spans="2:18" s="74" customFormat="1" ht="11.25" customHeight="1">
      <c r="B436" s="49" t="s">
        <v>36</v>
      </c>
      <c r="C436" s="65">
        <v>5</v>
      </c>
      <c r="D436" s="65">
        <v>7.95</v>
      </c>
      <c r="E436" s="65">
        <v>7.49</v>
      </c>
      <c r="F436" s="202">
        <v>8.23</v>
      </c>
      <c r="G436" s="202">
        <v>9.2024702999999999</v>
      </c>
      <c r="H436" s="290"/>
      <c r="I436"/>
      <c r="J436" s="284"/>
      <c r="K436" s="284"/>
      <c r="L436" s="284"/>
      <c r="M436" s="284"/>
      <c r="N436" s="284"/>
      <c r="O436" s="284"/>
      <c r="P436" s="284"/>
      <c r="Q436" s="290"/>
    </row>
    <row r="437" spans="2:18" ht="11.25" hidden="1" customHeight="1">
      <c r="B437" s="49" t="s">
        <v>305</v>
      </c>
      <c r="C437" s="65">
        <v>0</v>
      </c>
      <c r="D437" s="65">
        <v>0</v>
      </c>
      <c r="E437" s="65">
        <v>0</v>
      </c>
      <c r="F437" s="202">
        <v>0</v>
      </c>
      <c r="G437" s="202">
        <v>0</v>
      </c>
      <c r="H437" s="290"/>
      <c r="I437"/>
      <c r="J437" s="284"/>
      <c r="K437" s="284"/>
      <c r="L437" s="284"/>
      <c r="M437" s="284"/>
      <c r="N437" s="284"/>
      <c r="O437" s="284"/>
      <c r="P437" s="284"/>
      <c r="Q437" s="290"/>
      <c r="R437" s="74"/>
    </row>
    <row r="438" spans="2:18" ht="11.25" customHeight="1">
      <c r="B438" s="49" t="s">
        <v>306</v>
      </c>
      <c r="C438" s="64">
        <v>8.08</v>
      </c>
      <c r="D438" s="64">
        <v>7.7999999999999989</v>
      </c>
      <c r="E438" s="64">
        <v>13.01</v>
      </c>
      <c r="F438" s="202">
        <v>12.030000000000001</v>
      </c>
      <c r="G438" s="202">
        <v>8.1712137500000015</v>
      </c>
      <c r="H438" s="290"/>
      <c r="I438"/>
      <c r="J438" s="284"/>
      <c r="K438" s="284"/>
      <c r="L438" s="284"/>
      <c r="M438" s="284"/>
      <c r="N438" s="284"/>
      <c r="O438" s="284"/>
      <c r="P438" s="284"/>
      <c r="Q438" s="290"/>
      <c r="R438" s="74"/>
    </row>
    <row r="439" spans="2:18" ht="11.25" customHeight="1">
      <c r="B439" s="49" t="s">
        <v>37</v>
      </c>
      <c r="C439" s="64">
        <v>13.07</v>
      </c>
      <c r="D439" s="64">
        <v>15.7</v>
      </c>
      <c r="E439" s="64">
        <v>20.5</v>
      </c>
      <c r="F439" s="202">
        <v>20.260000000000002</v>
      </c>
      <c r="G439" s="202">
        <v>17.373684050000001</v>
      </c>
      <c r="H439" s="290"/>
      <c r="I439"/>
      <c r="J439" s="284"/>
      <c r="K439" s="284"/>
      <c r="L439" s="284"/>
      <c r="M439" s="284"/>
      <c r="N439" s="284"/>
      <c r="O439" s="284"/>
      <c r="P439" s="284"/>
      <c r="Q439" s="290"/>
      <c r="R439" s="74"/>
    </row>
    <row r="440" spans="2:18" ht="11.25" customHeight="1">
      <c r="B440" s="49" t="s">
        <v>38</v>
      </c>
      <c r="C440" s="64">
        <v>4.99</v>
      </c>
      <c r="D440" s="64">
        <v>7.9</v>
      </c>
      <c r="E440" s="64">
        <v>7.49</v>
      </c>
      <c r="F440" s="202">
        <v>8.23</v>
      </c>
      <c r="G440" s="202">
        <v>9.2024702999999999</v>
      </c>
      <c r="H440" s="290"/>
      <c r="I440"/>
      <c r="J440" s="284"/>
      <c r="K440" s="284"/>
      <c r="L440" s="284"/>
      <c r="M440" s="284"/>
      <c r="N440" s="284"/>
      <c r="O440" s="284"/>
      <c r="P440" s="284"/>
      <c r="Q440" s="290"/>
      <c r="R440" s="74"/>
    </row>
    <row r="441" spans="2:18" ht="11.25" hidden="1" customHeight="1">
      <c r="B441" s="49" t="s">
        <v>307</v>
      </c>
      <c r="C441" s="64">
        <v>0</v>
      </c>
      <c r="D441" s="64">
        <v>0</v>
      </c>
      <c r="E441" s="64">
        <v>0</v>
      </c>
      <c r="F441" s="202">
        <v>0</v>
      </c>
      <c r="G441" s="202">
        <v>0</v>
      </c>
      <c r="H441" s="290"/>
      <c r="I441"/>
      <c r="J441" s="284"/>
      <c r="K441" s="284"/>
      <c r="L441" s="284"/>
      <c r="M441" s="284"/>
      <c r="N441" s="284"/>
      <c r="O441" s="284"/>
      <c r="P441" s="284"/>
      <c r="Q441" s="290"/>
      <c r="R441" s="74"/>
    </row>
    <row r="442" spans="2:18" ht="11.25" hidden="1" customHeight="1">
      <c r="B442" s="49" t="s">
        <v>33</v>
      </c>
      <c r="C442" s="63">
        <v>0</v>
      </c>
      <c r="D442" s="63">
        <v>0</v>
      </c>
      <c r="E442" s="63">
        <v>0</v>
      </c>
      <c r="F442" s="202">
        <v>0</v>
      </c>
      <c r="G442" s="202">
        <v>0</v>
      </c>
      <c r="H442" s="290"/>
      <c r="I442"/>
      <c r="J442" s="284"/>
      <c r="K442" s="284"/>
      <c r="L442" s="284"/>
      <c r="M442" s="284"/>
      <c r="N442" s="284"/>
      <c r="O442" s="284"/>
      <c r="P442" s="284"/>
      <c r="Q442" s="290"/>
      <c r="R442" s="74"/>
    </row>
    <row r="443" spans="2:18" ht="11.25" hidden="1" customHeight="1">
      <c r="B443" s="49" t="s">
        <v>34</v>
      </c>
      <c r="C443" s="63">
        <v>0</v>
      </c>
      <c r="D443" s="63">
        <v>0</v>
      </c>
      <c r="E443" s="63">
        <v>0</v>
      </c>
      <c r="F443" s="202">
        <v>0</v>
      </c>
      <c r="G443" s="202">
        <v>0</v>
      </c>
      <c r="H443" s="290"/>
      <c r="I443"/>
      <c r="J443" s="284"/>
      <c r="K443" s="284"/>
      <c r="L443" s="284"/>
      <c r="M443" s="284"/>
      <c r="N443" s="284"/>
      <c r="O443" s="284"/>
      <c r="P443" s="284"/>
      <c r="Q443" s="290"/>
      <c r="R443" s="74"/>
    </row>
    <row r="444" spans="2:18" s="208" customFormat="1" ht="22.5" customHeight="1">
      <c r="B444" s="46" t="s">
        <v>308</v>
      </c>
      <c r="C444" s="63">
        <v>-431.42000000000024</v>
      </c>
      <c r="D444" s="63">
        <v>-694.54</v>
      </c>
      <c r="E444" s="63">
        <v>-853.19999999999982</v>
      </c>
      <c r="F444" s="237">
        <v>-856</v>
      </c>
      <c r="G444" s="237">
        <v>-1007.7600060100006</v>
      </c>
      <c r="H444" s="290"/>
      <c r="I444"/>
      <c r="J444" s="284"/>
      <c r="K444" s="284"/>
      <c r="L444" s="284"/>
      <c r="M444" s="284"/>
      <c r="N444" s="284"/>
      <c r="O444" s="284"/>
      <c r="P444" s="284"/>
      <c r="Q444" s="290"/>
      <c r="R444" s="74"/>
    </row>
    <row r="445" spans="2:18" s="208" customFormat="1" ht="11.25" customHeight="1">
      <c r="B445" s="46" t="s">
        <v>309</v>
      </c>
      <c r="C445" s="63"/>
      <c r="D445" s="63"/>
      <c r="E445" s="63"/>
      <c r="F445" s="237"/>
      <c r="G445" s="241"/>
      <c r="H445" s="290"/>
      <c r="I445"/>
      <c r="J445" s="284"/>
      <c r="K445" s="284"/>
      <c r="L445" s="284"/>
      <c r="M445" s="284"/>
      <c r="N445" s="284"/>
      <c r="O445" s="284"/>
      <c r="P445" s="284"/>
      <c r="Q445" s="290"/>
      <c r="R445" s="74"/>
    </row>
    <row r="446" spans="2:18" s="208" customFormat="1" ht="22.5" customHeight="1">
      <c r="B446" s="46" t="s">
        <v>310</v>
      </c>
      <c r="C446" s="63">
        <v>-511.4440299900001</v>
      </c>
      <c r="D446" s="63">
        <v>-503.71518696999993</v>
      </c>
      <c r="E446" s="63">
        <v>-819.88282588999982</v>
      </c>
      <c r="F446" s="237">
        <v>-988.96964648000016</v>
      </c>
      <c r="G446" s="241">
        <v>-901.06860281000013</v>
      </c>
      <c r="H446" s="290"/>
      <c r="I446"/>
      <c r="J446" s="284"/>
      <c r="K446" s="284"/>
      <c r="L446" s="284"/>
      <c r="M446" s="284"/>
      <c r="N446" s="284"/>
      <c r="O446" s="284"/>
      <c r="P446" s="284"/>
      <c r="Q446" s="290"/>
      <c r="R446" s="74"/>
    </row>
    <row r="447" spans="2:18" s="208" customFormat="1" ht="11.25" customHeight="1">
      <c r="B447" s="46" t="s">
        <v>311</v>
      </c>
      <c r="C447" s="63">
        <v>-25.939646239999998</v>
      </c>
      <c r="D447" s="63">
        <v>-39.658340969999998</v>
      </c>
      <c r="E447" s="63">
        <v>-138.07136587999997</v>
      </c>
      <c r="F447" s="237">
        <v>-40.123500929999999</v>
      </c>
      <c r="G447" s="241">
        <v>-102.96348983000001</v>
      </c>
      <c r="H447" s="290"/>
      <c r="I447"/>
      <c r="J447" s="284"/>
      <c r="K447" s="284"/>
      <c r="L447" s="284"/>
      <c r="M447" s="284"/>
      <c r="N447" s="284"/>
      <c r="O447" s="284"/>
      <c r="P447" s="284"/>
      <c r="Q447" s="290"/>
      <c r="R447" s="74"/>
    </row>
    <row r="448" spans="2:18" s="209" customFormat="1" ht="11.25" customHeight="1">
      <c r="B448" s="52" t="s">
        <v>312</v>
      </c>
      <c r="C448" s="67">
        <v>20.63</v>
      </c>
      <c r="D448" s="67">
        <v>17.16</v>
      </c>
      <c r="E448" s="67">
        <v>17.990000000000002</v>
      </c>
      <c r="F448" s="82">
        <v>33.770000000000003</v>
      </c>
      <c r="G448" s="245">
        <v>21.585291050000002</v>
      </c>
      <c r="H448" s="290"/>
      <c r="I448"/>
      <c r="J448" s="284"/>
      <c r="K448" s="284"/>
      <c r="L448" s="284"/>
      <c r="M448" s="284"/>
      <c r="N448" s="284"/>
      <c r="O448" s="284"/>
      <c r="P448" s="284"/>
      <c r="Q448" s="290"/>
      <c r="R448" s="74"/>
    </row>
    <row r="449" spans="2:18" s="74" customFormat="1" ht="11.25" customHeight="1">
      <c r="B449" s="49" t="s">
        <v>313</v>
      </c>
      <c r="C449" s="64">
        <v>20.09</v>
      </c>
      <c r="D449" s="64">
        <v>17.46</v>
      </c>
      <c r="E449" s="64">
        <v>23.14</v>
      </c>
      <c r="F449" s="202">
        <v>29.48</v>
      </c>
      <c r="G449" s="242">
        <v>21.142187830000001</v>
      </c>
      <c r="H449" s="290"/>
      <c r="I449"/>
      <c r="J449" s="284"/>
      <c r="K449" s="284"/>
      <c r="L449" s="284"/>
      <c r="M449" s="284"/>
      <c r="N449" s="284"/>
      <c r="O449" s="284"/>
      <c r="P449" s="284"/>
      <c r="Q449" s="290"/>
    </row>
    <row r="450" spans="2:18" s="74" customFormat="1" ht="11.25" customHeight="1">
      <c r="B450" s="49" t="s">
        <v>314</v>
      </c>
      <c r="C450" s="64">
        <v>20.09</v>
      </c>
      <c r="D450" s="64">
        <v>17.46</v>
      </c>
      <c r="E450" s="64">
        <v>23.14</v>
      </c>
      <c r="F450" s="202">
        <v>29.48</v>
      </c>
      <c r="G450" s="242">
        <v>21.142187830000001</v>
      </c>
      <c r="H450" s="290"/>
      <c r="I450"/>
      <c r="J450" s="284"/>
      <c r="K450" s="284"/>
      <c r="L450" s="284"/>
      <c r="M450" s="284"/>
      <c r="N450" s="284"/>
      <c r="O450" s="284"/>
      <c r="P450" s="284"/>
      <c r="Q450" s="290"/>
    </row>
    <row r="451" spans="2:18" s="74" customFormat="1" ht="11.25" customHeight="1">
      <c r="B451" s="49" t="s">
        <v>315</v>
      </c>
      <c r="C451" s="65">
        <v>20.09</v>
      </c>
      <c r="D451" s="65">
        <v>17.46</v>
      </c>
      <c r="E451" s="65">
        <v>23.14</v>
      </c>
      <c r="F451" s="202">
        <v>29.48</v>
      </c>
      <c r="G451" s="242">
        <v>21.142187830000001</v>
      </c>
      <c r="H451" s="290"/>
      <c r="I451"/>
      <c r="J451" s="284"/>
      <c r="K451" s="284"/>
      <c r="L451" s="284"/>
      <c r="M451" s="284"/>
      <c r="N451" s="284"/>
      <c r="O451" s="284"/>
      <c r="P451" s="284"/>
      <c r="Q451" s="290"/>
    </row>
    <row r="452" spans="2:18" ht="11.25" hidden="1" customHeight="1">
      <c r="B452" s="49" t="s">
        <v>316</v>
      </c>
      <c r="C452" s="64">
        <v>0</v>
      </c>
      <c r="D452" s="64">
        <v>0</v>
      </c>
      <c r="E452" s="64">
        <v>0</v>
      </c>
      <c r="F452" s="202">
        <v>0</v>
      </c>
      <c r="G452" s="242">
        <v>0</v>
      </c>
      <c r="H452" s="290"/>
      <c r="I452"/>
      <c r="J452" s="284"/>
      <c r="K452" s="284"/>
      <c r="L452" s="284"/>
      <c r="M452" s="284"/>
      <c r="N452" s="284"/>
      <c r="O452" s="284"/>
      <c r="P452" s="284"/>
      <c r="Q452" s="290"/>
      <c r="R452" s="74"/>
    </row>
    <row r="453" spans="2:18" ht="11.25" hidden="1" customHeight="1">
      <c r="B453" s="49" t="s">
        <v>317</v>
      </c>
      <c r="C453" s="64">
        <v>0</v>
      </c>
      <c r="D453" s="64">
        <v>0</v>
      </c>
      <c r="E453" s="64">
        <v>0</v>
      </c>
      <c r="F453" s="202">
        <v>0</v>
      </c>
      <c r="G453" s="242">
        <v>0</v>
      </c>
      <c r="H453" s="290"/>
      <c r="I453"/>
      <c r="J453" s="284"/>
      <c r="K453" s="284"/>
      <c r="L453" s="284"/>
      <c r="M453" s="284"/>
      <c r="N453" s="284"/>
      <c r="O453" s="284"/>
      <c r="P453" s="284"/>
      <c r="Q453" s="290"/>
      <c r="R453" s="74"/>
    </row>
    <row r="454" spans="2:18" ht="11.25" hidden="1" customHeight="1">
      <c r="B454" s="49" t="s">
        <v>318</v>
      </c>
      <c r="C454" s="64">
        <v>0</v>
      </c>
      <c r="D454" s="64">
        <v>0</v>
      </c>
      <c r="E454" s="64">
        <v>0</v>
      </c>
      <c r="F454" s="202">
        <v>0</v>
      </c>
      <c r="G454" s="242">
        <v>0</v>
      </c>
      <c r="H454" s="290"/>
      <c r="I454"/>
      <c r="J454" s="284"/>
      <c r="K454" s="284"/>
      <c r="L454" s="284"/>
      <c r="M454" s="284"/>
      <c r="N454" s="284"/>
      <c r="O454" s="284"/>
      <c r="P454" s="284"/>
      <c r="Q454" s="290"/>
      <c r="R454" s="74"/>
    </row>
    <row r="455" spans="2:18" ht="11.25" hidden="1" customHeight="1">
      <c r="B455" s="49" t="s">
        <v>319</v>
      </c>
      <c r="C455" s="64">
        <v>0</v>
      </c>
      <c r="D455" s="64">
        <v>0</v>
      </c>
      <c r="E455" s="64">
        <v>0</v>
      </c>
      <c r="F455" s="202">
        <v>0</v>
      </c>
      <c r="G455" s="242">
        <v>0</v>
      </c>
      <c r="H455" s="290"/>
      <c r="I455"/>
      <c r="J455" s="284"/>
      <c r="K455" s="284"/>
      <c r="L455" s="284"/>
      <c r="M455" s="284"/>
      <c r="N455" s="284"/>
      <c r="O455" s="284"/>
      <c r="P455" s="284"/>
      <c r="Q455" s="290"/>
      <c r="R455" s="74"/>
    </row>
    <row r="456" spans="2:18" ht="11.25" hidden="1" customHeight="1">
      <c r="B456" s="49" t="s">
        <v>320</v>
      </c>
      <c r="C456" s="64">
        <v>0</v>
      </c>
      <c r="D456" s="64">
        <v>0</v>
      </c>
      <c r="E456" s="64">
        <v>0</v>
      </c>
      <c r="F456" s="202">
        <v>0</v>
      </c>
      <c r="G456" s="242">
        <v>0</v>
      </c>
      <c r="H456" s="290"/>
      <c r="I456"/>
      <c r="J456" s="284"/>
      <c r="K456" s="284"/>
      <c r="L456" s="284"/>
      <c r="M456" s="284"/>
      <c r="N456" s="284"/>
      <c r="O456" s="284"/>
      <c r="P456" s="284"/>
      <c r="Q456" s="290"/>
      <c r="R456" s="74"/>
    </row>
    <row r="457" spans="2:18" ht="11.25" hidden="1" customHeight="1">
      <c r="B457" s="49" t="s">
        <v>321</v>
      </c>
      <c r="C457" s="64">
        <v>0</v>
      </c>
      <c r="D457" s="64">
        <v>0</v>
      </c>
      <c r="E457" s="64">
        <v>0</v>
      </c>
      <c r="F457" s="202">
        <v>0</v>
      </c>
      <c r="G457" s="242">
        <v>0</v>
      </c>
      <c r="H457" s="290"/>
      <c r="I457"/>
      <c r="J457" s="284"/>
      <c r="K457" s="284"/>
      <c r="L457" s="284"/>
      <c r="M457" s="284"/>
      <c r="N457" s="284"/>
      <c r="O457" s="284"/>
      <c r="P457" s="284"/>
      <c r="Q457" s="290"/>
      <c r="R457" s="74"/>
    </row>
    <row r="458" spans="2:18" ht="11.25" hidden="1" customHeight="1">
      <c r="B458" s="49" t="s">
        <v>322</v>
      </c>
      <c r="C458" s="64">
        <v>0</v>
      </c>
      <c r="D458" s="64">
        <v>0</v>
      </c>
      <c r="E458" s="64">
        <v>0</v>
      </c>
      <c r="F458" s="202">
        <v>0</v>
      </c>
      <c r="G458" s="242">
        <v>0</v>
      </c>
      <c r="H458" s="290"/>
      <c r="I458"/>
      <c r="J458" s="284"/>
      <c r="K458" s="284"/>
      <c r="L458" s="284"/>
      <c r="M458" s="284"/>
      <c r="N458" s="284"/>
      <c r="O458" s="284"/>
      <c r="P458" s="284"/>
      <c r="Q458" s="290"/>
      <c r="R458" s="74"/>
    </row>
    <row r="459" spans="2:18" ht="11.25" hidden="1" customHeight="1">
      <c r="B459" s="49" t="s">
        <v>323</v>
      </c>
      <c r="C459" s="64">
        <v>0</v>
      </c>
      <c r="D459" s="64">
        <v>0</v>
      </c>
      <c r="E459" s="64">
        <v>0</v>
      </c>
      <c r="F459" s="202">
        <v>0</v>
      </c>
      <c r="G459" s="242">
        <v>0</v>
      </c>
      <c r="H459" s="290"/>
      <c r="I459"/>
      <c r="J459" s="284"/>
      <c r="K459" s="284"/>
      <c r="L459" s="284"/>
      <c r="M459" s="284"/>
      <c r="N459" s="284"/>
      <c r="O459" s="284"/>
      <c r="P459" s="284"/>
      <c r="Q459" s="290"/>
      <c r="R459" s="74"/>
    </row>
    <row r="460" spans="2:18" s="74" customFormat="1" ht="11.25" customHeight="1">
      <c r="B460" s="49" t="s">
        <v>324</v>
      </c>
      <c r="C460" s="64">
        <v>0.54</v>
      </c>
      <c r="D460" s="64">
        <v>-0.29999999999999982</v>
      </c>
      <c r="E460" s="64">
        <v>-5.1499999999999995</v>
      </c>
      <c r="F460" s="202">
        <v>4.29</v>
      </c>
      <c r="G460" s="242">
        <v>0.44310322000000002</v>
      </c>
      <c r="H460" s="290"/>
      <c r="I460"/>
      <c r="J460" s="284"/>
      <c r="K460" s="284"/>
      <c r="L460" s="284"/>
      <c r="M460" s="284"/>
      <c r="N460" s="284"/>
      <c r="O460" s="284"/>
      <c r="P460" s="284"/>
      <c r="Q460" s="290"/>
    </row>
    <row r="461" spans="2:18" s="74" customFormat="1" ht="11.25" customHeight="1">
      <c r="B461" s="49" t="s">
        <v>325</v>
      </c>
      <c r="C461" s="238">
        <v>-0.11</v>
      </c>
      <c r="D461" s="238">
        <v>4.2</v>
      </c>
      <c r="E461" s="238">
        <v>1.41</v>
      </c>
      <c r="F461" s="202">
        <v>4.29</v>
      </c>
      <c r="G461" s="242">
        <v>0.16176073999999999</v>
      </c>
      <c r="H461" s="290"/>
      <c r="I461"/>
      <c r="J461" s="284"/>
      <c r="K461" s="284"/>
      <c r="L461" s="284"/>
      <c r="M461" s="284"/>
      <c r="N461" s="284"/>
      <c r="O461" s="284"/>
      <c r="P461" s="284"/>
      <c r="Q461" s="290"/>
    </row>
    <row r="462" spans="2:18" s="74" customFormat="1" ht="22.5" customHeight="1">
      <c r="B462" s="49" t="s">
        <v>326</v>
      </c>
      <c r="C462" s="238">
        <v>0.65</v>
      </c>
      <c r="D462" s="238">
        <v>-4.5</v>
      </c>
      <c r="E462" s="238">
        <v>-6.56</v>
      </c>
      <c r="F462" s="202">
        <v>0</v>
      </c>
      <c r="G462" s="242">
        <v>0.28134248000000001</v>
      </c>
      <c r="H462" s="290"/>
      <c r="I462"/>
      <c r="J462" s="284"/>
      <c r="K462" s="284"/>
      <c r="L462" s="284"/>
      <c r="M462" s="284"/>
      <c r="N462" s="284"/>
      <c r="O462" s="284"/>
      <c r="P462" s="284"/>
      <c r="Q462" s="290"/>
    </row>
    <row r="463" spans="2:18" ht="11.25" hidden="1" customHeight="1">
      <c r="B463" s="49" t="s">
        <v>327</v>
      </c>
      <c r="C463" s="64">
        <v>0</v>
      </c>
      <c r="D463" s="64">
        <v>0</v>
      </c>
      <c r="E463" s="64">
        <v>0</v>
      </c>
      <c r="F463" s="202">
        <v>0</v>
      </c>
      <c r="G463" s="242">
        <v>0</v>
      </c>
      <c r="H463" s="290"/>
      <c r="I463"/>
      <c r="J463" s="284"/>
      <c r="K463" s="284"/>
      <c r="L463" s="284"/>
      <c r="M463" s="284"/>
      <c r="N463" s="284"/>
      <c r="O463" s="284"/>
      <c r="P463" s="284"/>
      <c r="Q463" s="290"/>
      <c r="R463" s="74"/>
    </row>
    <row r="464" spans="2:18" ht="11.25" hidden="1" customHeight="1">
      <c r="B464" s="49" t="s">
        <v>328</v>
      </c>
      <c r="C464" s="64">
        <v>0</v>
      </c>
      <c r="D464" s="64">
        <v>0</v>
      </c>
      <c r="E464" s="64">
        <v>0</v>
      </c>
      <c r="F464" s="202">
        <v>0</v>
      </c>
      <c r="G464" s="242">
        <v>0</v>
      </c>
      <c r="H464" s="290"/>
      <c r="I464"/>
      <c r="J464" s="284"/>
      <c r="K464" s="284"/>
      <c r="L464" s="284"/>
      <c r="M464" s="284"/>
      <c r="N464" s="284"/>
      <c r="O464" s="284"/>
      <c r="P464" s="284"/>
      <c r="Q464" s="290"/>
      <c r="R464" s="74"/>
    </row>
    <row r="465" spans="2:18" ht="11.25" hidden="1" customHeight="1">
      <c r="B465" s="49" t="s">
        <v>329</v>
      </c>
      <c r="C465" s="64">
        <v>0</v>
      </c>
      <c r="D465" s="64">
        <v>0</v>
      </c>
      <c r="E465" s="64">
        <v>0</v>
      </c>
      <c r="F465" s="202">
        <v>0</v>
      </c>
      <c r="G465" s="242">
        <v>0</v>
      </c>
      <c r="H465" s="290"/>
      <c r="I465"/>
      <c r="J465" s="284"/>
      <c r="K465" s="284"/>
      <c r="L465" s="284"/>
      <c r="M465" s="284"/>
      <c r="N465" s="284"/>
      <c r="O465" s="284"/>
      <c r="P465" s="284"/>
      <c r="Q465" s="290"/>
      <c r="R465" s="74"/>
    </row>
    <row r="466" spans="2:18" ht="11.25" hidden="1" customHeight="1">
      <c r="B466" s="49" t="s">
        <v>330</v>
      </c>
      <c r="C466" s="64">
        <v>0</v>
      </c>
      <c r="D466" s="64">
        <v>0</v>
      </c>
      <c r="E466" s="64">
        <v>0</v>
      </c>
      <c r="F466" s="202">
        <v>0</v>
      </c>
      <c r="G466" s="242">
        <v>0</v>
      </c>
      <c r="H466" s="290"/>
      <c r="I466"/>
      <c r="J466" s="284"/>
      <c r="K466" s="284"/>
      <c r="L466" s="284"/>
      <c r="M466" s="284"/>
      <c r="N466" s="284"/>
      <c r="O466" s="284"/>
      <c r="P466" s="284"/>
      <c r="Q466" s="290"/>
      <c r="R466" s="74"/>
    </row>
    <row r="467" spans="2:18" ht="11.25" hidden="1" customHeight="1">
      <c r="B467" s="49" t="s">
        <v>331</v>
      </c>
      <c r="C467" s="64">
        <v>0</v>
      </c>
      <c r="D467" s="64">
        <v>0</v>
      </c>
      <c r="E467" s="64">
        <v>0</v>
      </c>
      <c r="F467" s="202">
        <v>0</v>
      </c>
      <c r="G467" s="242">
        <v>0</v>
      </c>
      <c r="H467" s="290"/>
      <c r="I467"/>
      <c r="J467" s="284"/>
      <c r="K467" s="284"/>
      <c r="L467" s="284"/>
      <c r="M467" s="284"/>
      <c r="N467" s="284"/>
      <c r="O467" s="284"/>
      <c r="P467" s="284"/>
      <c r="Q467" s="290"/>
      <c r="R467" s="74"/>
    </row>
    <row r="468" spans="2:18" ht="11.25" hidden="1" customHeight="1">
      <c r="B468" s="49" t="s">
        <v>315</v>
      </c>
      <c r="C468" s="64">
        <v>0</v>
      </c>
      <c r="D468" s="64">
        <v>0</v>
      </c>
      <c r="E468" s="64">
        <v>0</v>
      </c>
      <c r="F468" s="202">
        <v>0</v>
      </c>
      <c r="G468" s="242">
        <v>0</v>
      </c>
      <c r="H468" s="290"/>
      <c r="I468"/>
      <c r="J468" s="284"/>
      <c r="K468" s="284"/>
      <c r="L468" s="284"/>
      <c r="M468" s="284"/>
      <c r="N468" s="284"/>
      <c r="O468" s="284"/>
      <c r="P468" s="284"/>
      <c r="Q468" s="290"/>
      <c r="R468" s="74"/>
    </row>
    <row r="469" spans="2:18" ht="11.25" hidden="1" customHeight="1">
      <c r="B469" s="49" t="s">
        <v>316</v>
      </c>
      <c r="C469" s="64">
        <v>0</v>
      </c>
      <c r="D469" s="64">
        <v>0</v>
      </c>
      <c r="E469" s="64">
        <v>0</v>
      </c>
      <c r="F469" s="202">
        <v>0</v>
      </c>
      <c r="G469" s="242">
        <v>0</v>
      </c>
      <c r="H469" s="290"/>
      <c r="I469"/>
      <c r="J469" s="284"/>
      <c r="K469" s="284"/>
      <c r="L469" s="284"/>
      <c r="M469" s="284"/>
      <c r="N469" s="284"/>
      <c r="O469" s="284"/>
      <c r="P469" s="284"/>
      <c r="Q469" s="290"/>
      <c r="R469" s="74"/>
    </row>
    <row r="470" spans="2:18" ht="11.25" hidden="1" customHeight="1">
      <c r="B470" s="49" t="s">
        <v>317</v>
      </c>
      <c r="C470" s="64">
        <v>0</v>
      </c>
      <c r="D470" s="64">
        <v>0</v>
      </c>
      <c r="E470" s="64">
        <v>0</v>
      </c>
      <c r="F470" s="202">
        <v>0</v>
      </c>
      <c r="G470" s="242">
        <v>0</v>
      </c>
      <c r="H470" s="290"/>
      <c r="I470"/>
      <c r="J470" s="284"/>
      <c r="K470" s="284"/>
      <c r="L470" s="284"/>
      <c r="M470" s="284"/>
      <c r="N470" s="284"/>
      <c r="O470" s="284"/>
      <c r="P470" s="284"/>
      <c r="Q470" s="290"/>
      <c r="R470" s="74"/>
    </row>
    <row r="471" spans="2:18" ht="11.25" hidden="1" customHeight="1">
      <c r="B471" s="49" t="s">
        <v>318</v>
      </c>
      <c r="C471" s="64">
        <v>0</v>
      </c>
      <c r="D471" s="64">
        <v>0</v>
      </c>
      <c r="E471" s="64">
        <v>0</v>
      </c>
      <c r="F471" s="202">
        <v>0</v>
      </c>
      <c r="G471" s="242">
        <v>0</v>
      </c>
      <c r="H471" s="290"/>
      <c r="I471"/>
      <c r="J471" s="284"/>
      <c r="K471" s="284"/>
      <c r="L471" s="284"/>
      <c r="M471" s="284"/>
      <c r="N471" s="284"/>
      <c r="O471" s="284"/>
      <c r="P471" s="284"/>
      <c r="Q471" s="290"/>
      <c r="R471" s="74"/>
    </row>
    <row r="472" spans="2:18" ht="11.25" hidden="1" customHeight="1">
      <c r="B472" s="49" t="s">
        <v>319</v>
      </c>
      <c r="C472" s="64">
        <v>0</v>
      </c>
      <c r="D472" s="64">
        <v>0</v>
      </c>
      <c r="E472" s="64">
        <v>0</v>
      </c>
      <c r="F472" s="202">
        <v>0</v>
      </c>
      <c r="G472" s="242">
        <v>0</v>
      </c>
      <c r="H472" s="290"/>
      <c r="I472"/>
      <c r="J472" s="284"/>
      <c r="K472" s="284"/>
      <c r="L472" s="284"/>
      <c r="M472" s="284"/>
      <c r="N472" s="284"/>
      <c r="O472" s="284"/>
      <c r="P472" s="284"/>
      <c r="Q472" s="290"/>
      <c r="R472" s="74"/>
    </row>
    <row r="473" spans="2:18" ht="11.25" hidden="1" customHeight="1">
      <c r="B473" s="49" t="s">
        <v>320</v>
      </c>
      <c r="C473" s="64">
        <v>0</v>
      </c>
      <c r="D473" s="64">
        <v>0</v>
      </c>
      <c r="E473" s="64">
        <v>0</v>
      </c>
      <c r="F473" s="202">
        <v>0</v>
      </c>
      <c r="G473" s="242">
        <v>0</v>
      </c>
      <c r="H473" s="290"/>
      <c r="I473"/>
      <c r="J473" s="284"/>
      <c r="K473" s="284"/>
      <c r="L473" s="284"/>
      <c r="M473" s="284"/>
      <c r="N473" s="284"/>
      <c r="O473" s="284"/>
      <c r="P473" s="284"/>
      <c r="Q473" s="290"/>
      <c r="R473" s="74"/>
    </row>
    <row r="474" spans="2:18" s="74" customFormat="1" ht="11.25" customHeight="1">
      <c r="B474" s="54" t="s">
        <v>332</v>
      </c>
      <c r="C474" s="64">
        <v>2.0299999999999998</v>
      </c>
      <c r="D474" s="64">
        <v>-2.1</v>
      </c>
      <c r="E474" s="64">
        <v>-5.6499999999999995</v>
      </c>
      <c r="F474" s="202">
        <v>0.14000000000000001</v>
      </c>
      <c r="G474" s="242">
        <v>2.9778526000000003</v>
      </c>
      <c r="H474" s="284"/>
      <c r="I474"/>
      <c r="J474" s="284"/>
      <c r="K474" s="284"/>
      <c r="L474" s="284"/>
      <c r="M474" s="284"/>
      <c r="N474" s="284"/>
      <c r="O474" s="284"/>
      <c r="P474" s="284"/>
      <c r="Q474" s="290"/>
    </row>
    <row r="475" spans="2:18" s="74" customFormat="1" ht="11.25" customHeight="1">
      <c r="B475" s="54" t="s">
        <v>325</v>
      </c>
      <c r="C475" s="64">
        <v>1.38</v>
      </c>
      <c r="D475" s="64">
        <v>2.4</v>
      </c>
      <c r="E475" s="64">
        <v>0.91</v>
      </c>
      <c r="F475" s="202">
        <v>0.14000000000000001</v>
      </c>
      <c r="G475" s="242">
        <v>2.6965101200000001</v>
      </c>
      <c r="H475" s="284"/>
      <c r="I475"/>
      <c r="J475" s="284"/>
      <c r="K475" s="284"/>
      <c r="L475" s="284"/>
      <c r="M475" s="284"/>
      <c r="N475" s="284"/>
      <c r="O475" s="284"/>
      <c r="P475" s="284"/>
      <c r="Q475" s="290"/>
    </row>
    <row r="476" spans="2:18" s="74" customFormat="1" ht="22.5" customHeight="1">
      <c r="B476" s="54" t="s">
        <v>326</v>
      </c>
      <c r="C476" s="64">
        <v>0.65</v>
      </c>
      <c r="D476" s="64">
        <v>-4.5</v>
      </c>
      <c r="E476" s="64">
        <v>-6.56</v>
      </c>
      <c r="F476" s="202">
        <v>0</v>
      </c>
      <c r="G476" s="242">
        <v>0.28134248000000001</v>
      </c>
      <c r="H476" s="284"/>
      <c r="I476"/>
      <c r="J476" s="284"/>
      <c r="K476" s="284"/>
      <c r="L476" s="284"/>
      <c r="M476" s="284"/>
      <c r="N476" s="284"/>
      <c r="O476" s="284"/>
      <c r="P476" s="284"/>
      <c r="Q476" s="290"/>
    </row>
    <row r="477" spans="2:18" ht="11.25" hidden="1" customHeight="1">
      <c r="B477" s="54" t="s">
        <v>327</v>
      </c>
      <c r="C477" s="64"/>
      <c r="D477" s="64"/>
      <c r="E477" s="64"/>
      <c r="F477" s="202"/>
      <c r="G477" s="242">
        <v>0</v>
      </c>
      <c r="H477" s="290"/>
      <c r="I477"/>
      <c r="J477" s="284"/>
      <c r="K477" s="284"/>
      <c r="L477" s="284"/>
      <c r="M477" s="284"/>
      <c r="N477" s="284"/>
      <c r="O477" s="284"/>
      <c r="P477" s="284"/>
      <c r="Q477" s="290"/>
      <c r="R477" s="74"/>
    </row>
    <row r="478" spans="2:18" ht="11.25" hidden="1" customHeight="1">
      <c r="B478" s="54" t="s">
        <v>328</v>
      </c>
      <c r="C478" s="64"/>
      <c r="D478" s="64"/>
      <c r="E478" s="64"/>
      <c r="F478" s="202"/>
      <c r="G478" s="242">
        <v>0</v>
      </c>
      <c r="H478" s="290"/>
      <c r="I478"/>
      <c r="J478" s="284"/>
      <c r="K478" s="284"/>
      <c r="L478" s="284"/>
      <c r="M478" s="284"/>
      <c r="N478" s="284"/>
      <c r="O478" s="284"/>
      <c r="P478" s="284"/>
      <c r="Q478" s="290"/>
      <c r="R478" s="74"/>
    </row>
    <row r="479" spans="2:18" ht="11.25" hidden="1" customHeight="1">
      <c r="B479" s="54" t="s">
        <v>329</v>
      </c>
      <c r="C479" s="64"/>
      <c r="D479" s="64"/>
      <c r="E479" s="64"/>
      <c r="F479" s="202"/>
      <c r="G479" s="242">
        <v>0</v>
      </c>
      <c r="H479" s="290"/>
      <c r="I479"/>
      <c r="J479" s="284"/>
      <c r="K479" s="284"/>
      <c r="L479" s="284"/>
      <c r="M479" s="284"/>
      <c r="N479" s="284"/>
      <c r="O479" s="284"/>
      <c r="P479" s="284"/>
      <c r="Q479" s="290"/>
      <c r="R479" s="74"/>
    </row>
    <row r="480" spans="2:18" ht="11.25" hidden="1" customHeight="1">
      <c r="B480" s="54" t="s">
        <v>330</v>
      </c>
      <c r="C480" s="64"/>
      <c r="D480" s="64"/>
      <c r="E480" s="64"/>
      <c r="F480" s="202"/>
      <c r="G480" s="242">
        <v>0</v>
      </c>
      <c r="H480" s="290"/>
      <c r="I480"/>
      <c r="J480" s="284"/>
      <c r="K480" s="284"/>
      <c r="L480" s="284"/>
      <c r="M480" s="284"/>
      <c r="N480" s="284"/>
      <c r="O480" s="284"/>
      <c r="P480" s="284"/>
      <c r="Q480" s="290"/>
      <c r="R480" s="74"/>
    </row>
    <row r="481" spans="2:18" s="74" customFormat="1" ht="11.25" customHeight="1">
      <c r="B481" s="54" t="s">
        <v>333</v>
      </c>
      <c r="C481" s="64">
        <v>-1.49</v>
      </c>
      <c r="D481" s="64">
        <v>1.8</v>
      </c>
      <c r="E481" s="64">
        <v>0.5</v>
      </c>
      <c r="F481" s="202">
        <v>4.1500000000000004</v>
      </c>
      <c r="G481" s="242">
        <v>-2.5347493800000001</v>
      </c>
      <c r="H481" s="290"/>
      <c r="I481"/>
      <c r="J481" s="284"/>
      <c r="K481" s="284"/>
      <c r="L481" s="284"/>
      <c r="M481" s="284"/>
      <c r="N481" s="284"/>
      <c r="O481" s="284"/>
      <c r="P481" s="284"/>
      <c r="Q481" s="290"/>
    </row>
    <row r="482" spans="2:18" s="74" customFormat="1" ht="11.25" customHeight="1">
      <c r="B482" s="54" t="s">
        <v>325</v>
      </c>
      <c r="C482" s="64">
        <v>-1.49</v>
      </c>
      <c r="D482" s="64">
        <v>1.8</v>
      </c>
      <c r="E482" s="64">
        <v>0.5</v>
      </c>
      <c r="F482" s="202">
        <v>4.1500000000000004</v>
      </c>
      <c r="G482" s="242">
        <v>-2.5347493800000001</v>
      </c>
      <c r="H482" s="290"/>
      <c r="I482"/>
      <c r="J482" s="284"/>
      <c r="K482" s="284"/>
      <c r="L482" s="284"/>
      <c r="M482" s="284"/>
      <c r="N482" s="284"/>
      <c r="O482" s="284"/>
      <c r="P482" s="284"/>
      <c r="Q482" s="290"/>
    </row>
    <row r="483" spans="2:18" ht="11.25" hidden="1" customHeight="1">
      <c r="B483" s="54" t="s">
        <v>326</v>
      </c>
      <c r="C483" s="63">
        <v>0</v>
      </c>
      <c r="D483" s="63">
        <v>0</v>
      </c>
      <c r="E483" s="63">
        <v>0</v>
      </c>
      <c r="F483" s="202">
        <v>0</v>
      </c>
      <c r="G483" s="242">
        <v>0</v>
      </c>
      <c r="H483" s="290"/>
      <c r="I483"/>
      <c r="J483" s="284"/>
      <c r="K483" s="284"/>
      <c r="L483" s="284"/>
      <c r="M483" s="284"/>
      <c r="N483" s="284"/>
      <c r="O483" s="284"/>
      <c r="P483" s="284"/>
      <c r="Q483" s="290"/>
      <c r="R483" s="74"/>
    </row>
    <row r="484" spans="2:18" ht="11.25" hidden="1" customHeight="1">
      <c r="B484" s="54" t="s">
        <v>327</v>
      </c>
      <c r="C484" s="63">
        <v>0</v>
      </c>
      <c r="D484" s="63">
        <v>0</v>
      </c>
      <c r="E484" s="63">
        <v>0</v>
      </c>
      <c r="F484" s="202">
        <v>0</v>
      </c>
      <c r="G484" s="242">
        <v>0</v>
      </c>
      <c r="H484" s="290"/>
      <c r="I484"/>
      <c r="J484" s="284"/>
      <c r="K484" s="284"/>
      <c r="L484" s="284"/>
      <c r="M484" s="284"/>
      <c r="N484" s="284"/>
      <c r="O484" s="284"/>
      <c r="P484" s="284"/>
      <c r="Q484" s="290"/>
      <c r="R484" s="74"/>
    </row>
    <row r="485" spans="2:18" ht="11.25" hidden="1" customHeight="1">
      <c r="B485" s="54" t="s">
        <v>328</v>
      </c>
      <c r="C485" s="63">
        <v>0</v>
      </c>
      <c r="D485" s="63">
        <v>0</v>
      </c>
      <c r="E485" s="63">
        <v>0</v>
      </c>
      <c r="F485" s="202">
        <v>0</v>
      </c>
      <c r="G485" s="242">
        <v>0</v>
      </c>
      <c r="H485" s="290"/>
      <c r="I485"/>
      <c r="J485" s="284"/>
      <c r="K485" s="284"/>
      <c r="L485" s="284"/>
      <c r="M485" s="284"/>
      <c r="N485" s="284"/>
      <c r="O485" s="284"/>
      <c r="P485" s="284"/>
      <c r="Q485" s="290"/>
      <c r="R485" s="74"/>
    </row>
    <row r="486" spans="2:18" ht="11.25" hidden="1" customHeight="1">
      <c r="B486" s="54" t="s">
        <v>329</v>
      </c>
      <c r="C486" s="63">
        <v>0</v>
      </c>
      <c r="D486" s="63">
        <v>0</v>
      </c>
      <c r="E486" s="63">
        <v>0</v>
      </c>
      <c r="F486" s="202">
        <v>0</v>
      </c>
      <c r="G486" s="242">
        <v>0</v>
      </c>
      <c r="H486" s="290"/>
      <c r="I486"/>
      <c r="J486" s="284"/>
      <c r="K486" s="284"/>
      <c r="L486" s="284"/>
      <c r="M486" s="284"/>
      <c r="N486" s="284"/>
      <c r="O486" s="284"/>
      <c r="P486" s="284"/>
      <c r="Q486" s="290"/>
      <c r="R486" s="74"/>
    </row>
    <row r="487" spans="2:18" ht="11.25" hidden="1" customHeight="1">
      <c r="B487" s="54" t="s">
        <v>330</v>
      </c>
      <c r="C487" s="63">
        <v>0</v>
      </c>
      <c r="D487" s="63">
        <v>0</v>
      </c>
      <c r="E487" s="63">
        <v>0</v>
      </c>
      <c r="F487" s="202">
        <v>0</v>
      </c>
      <c r="G487" s="242">
        <v>0</v>
      </c>
      <c r="H487" s="290"/>
      <c r="I487"/>
      <c r="J487" s="284"/>
      <c r="K487" s="284"/>
      <c r="L487" s="284"/>
      <c r="M487" s="284"/>
      <c r="N487" s="284"/>
      <c r="O487" s="284"/>
      <c r="P487" s="284"/>
      <c r="Q487" s="290"/>
      <c r="R487" s="74"/>
    </row>
    <row r="488" spans="2:18" ht="11.25" hidden="1" customHeight="1">
      <c r="B488" s="54" t="s">
        <v>334</v>
      </c>
      <c r="C488" s="63">
        <v>0</v>
      </c>
      <c r="D488" s="63">
        <v>0</v>
      </c>
      <c r="E488" s="63">
        <v>0</v>
      </c>
      <c r="F488" s="202">
        <v>0</v>
      </c>
      <c r="G488" s="242">
        <v>0</v>
      </c>
      <c r="H488" s="290"/>
      <c r="I488"/>
      <c r="J488" s="284"/>
      <c r="K488" s="284"/>
      <c r="L488" s="284"/>
      <c r="M488" s="284"/>
      <c r="N488" s="284"/>
      <c r="O488" s="284"/>
      <c r="P488" s="284"/>
      <c r="Q488" s="290"/>
      <c r="R488" s="74"/>
    </row>
    <row r="489" spans="2:18" ht="11.25" hidden="1" customHeight="1">
      <c r="B489" s="54" t="s">
        <v>325</v>
      </c>
      <c r="C489" s="63">
        <v>0</v>
      </c>
      <c r="D489" s="63">
        <v>0</v>
      </c>
      <c r="E489" s="63">
        <v>0</v>
      </c>
      <c r="F489" s="202">
        <v>0</v>
      </c>
      <c r="G489" s="242">
        <v>0</v>
      </c>
      <c r="H489" s="290"/>
      <c r="I489"/>
      <c r="J489" s="284"/>
      <c r="K489" s="284"/>
      <c r="L489" s="284"/>
      <c r="M489" s="284"/>
      <c r="N489" s="284"/>
      <c r="O489" s="284"/>
      <c r="P489" s="284"/>
      <c r="Q489" s="290"/>
      <c r="R489" s="74"/>
    </row>
    <row r="490" spans="2:18" ht="11.25" hidden="1" customHeight="1">
      <c r="B490" s="54" t="s">
        <v>326</v>
      </c>
      <c r="C490" s="63">
        <v>0</v>
      </c>
      <c r="D490" s="63">
        <v>0</v>
      </c>
      <c r="E490" s="63">
        <v>0</v>
      </c>
      <c r="F490" s="202">
        <v>0</v>
      </c>
      <c r="G490" s="242">
        <v>0</v>
      </c>
      <c r="H490" s="290"/>
      <c r="I490"/>
      <c r="J490" s="284"/>
      <c r="K490" s="284"/>
      <c r="L490" s="284"/>
      <c r="M490" s="284"/>
      <c r="N490" s="284"/>
      <c r="O490" s="284"/>
      <c r="P490" s="284"/>
      <c r="Q490" s="290"/>
      <c r="R490" s="74"/>
    </row>
    <row r="491" spans="2:18" ht="11.25" hidden="1" customHeight="1">
      <c r="B491" s="54" t="s">
        <v>327</v>
      </c>
      <c r="C491" s="63">
        <v>0</v>
      </c>
      <c r="D491" s="63">
        <v>0</v>
      </c>
      <c r="E491" s="63">
        <v>0</v>
      </c>
      <c r="F491" s="202">
        <v>0</v>
      </c>
      <c r="G491" s="242">
        <v>0</v>
      </c>
      <c r="H491" s="290"/>
      <c r="I491"/>
      <c r="J491" s="284"/>
      <c r="K491" s="284"/>
      <c r="L491" s="284"/>
      <c r="M491" s="284"/>
      <c r="N491" s="284"/>
      <c r="O491" s="284"/>
      <c r="P491" s="284"/>
      <c r="Q491" s="290"/>
      <c r="R491" s="74"/>
    </row>
    <row r="492" spans="2:18" ht="11.25" hidden="1" customHeight="1">
      <c r="B492" s="54" t="s">
        <v>328</v>
      </c>
      <c r="C492" s="63">
        <v>0</v>
      </c>
      <c r="D492" s="63">
        <v>0</v>
      </c>
      <c r="E492" s="63">
        <v>0</v>
      </c>
      <c r="F492" s="202">
        <v>0</v>
      </c>
      <c r="G492" s="242">
        <v>0</v>
      </c>
      <c r="H492" s="290"/>
      <c r="I492"/>
      <c r="J492" s="284"/>
      <c r="K492" s="284"/>
      <c r="L492" s="284"/>
      <c r="M492" s="284"/>
      <c r="N492" s="284"/>
      <c r="O492" s="284"/>
      <c r="P492" s="284"/>
      <c r="Q492" s="290"/>
      <c r="R492" s="74"/>
    </row>
    <row r="493" spans="2:18" ht="11.25" hidden="1" customHeight="1">
      <c r="B493" s="54" t="s">
        <v>329</v>
      </c>
      <c r="C493" s="63">
        <v>0</v>
      </c>
      <c r="D493" s="63">
        <v>0</v>
      </c>
      <c r="E493" s="63">
        <v>0</v>
      </c>
      <c r="F493" s="202">
        <v>0</v>
      </c>
      <c r="G493" s="242">
        <v>0</v>
      </c>
      <c r="H493" s="290"/>
      <c r="I493"/>
      <c r="J493" s="284"/>
      <c r="K493" s="284"/>
      <c r="L493" s="284"/>
      <c r="M493" s="284"/>
      <c r="N493" s="284"/>
      <c r="O493" s="284"/>
      <c r="P493" s="284"/>
      <c r="Q493" s="290"/>
      <c r="R493" s="74"/>
    </row>
    <row r="494" spans="2:18" ht="11.25" hidden="1" customHeight="1">
      <c r="B494" s="54" t="s">
        <v>330</v>
      </c>
      <c r="C494" s="63">
        <v>0</v>
      </c>
      <c r="D494" s="63">
        <v>0</v>
      </c>
      <c r="E494" s="63">
        <v>0</v>
      </c>
      <c r="F494" s="202">
        <v>0</v>
      </c>
      <c r="G494" s="242">
        <v>0</v>
      </c>
      <c r="H494" s="290"/>
      <c r="I494"/>
      <c r="J494" s="284"/>
      <c r="K494" s="284"/>
      <c r="L494" s="284"/>
      <c r="M494" s="284"/>
      <c r="N494" s="284"/>
      <c r="O494" s="284"/>
      <c r="P494" s="284"/>
      <c r="Q494" s="290"/>
      <c r="R494" s="74"/>
    </row>
    <row r="495" spans="2:18" s="209" customFormat="1" ht="11.25" customHeight="1">
      <c r="B495" s="52" t="s">
        <v>335</v>
      </c>
      <c r="C495" s="67">
        <v>46.569646239999997</v>
      </c>
      <c r="D495" s="67">
        <v>56.818340969999994</v>
      </c>
      <c r="E495" s="67">
        <v>156.06136587999998</v>
      </c>
      <c r="F495" s="82">
        <v>73.893500930000002</v>
      </c>
      <c r="G495" s="245">
        <v>124.54878088000001</v>
      </c>
      <c r="H495" s="290"/>
      <c r="I495"/>
      <c r="J495" s="284"/>
      <c r="K495" s="284"/>
      <c r="L495" s="284"/>
      <c r="M495" s="284"/>
      <c r="N495" s="284"/>
      <c r="O495" s="284"/>
      <c r="P495" s="284"/>
      <c r="Q495" s="290"/>
      <c r="R495" s="74"/>
    </row>
    <row r="496" spans="2:18" s="74" customFormat="1" ht="11.25" customHeight="1">
      <c r="B496" s="49" t="s">
        <v>313</v>
      </c>
      <c r="C496" s="64">
        <v>55.339999999999996</v>
      </c>
      <c r="D496" s="64">
        <v>90.16</v>
      </c>
      <c r="E496" s="64">
        <v>169.41</v>
      </c>
      <c r="F496" s="202">
        <v>78.94</v>
      </c>
      <c r="G496" s="242">
        <v>115.00398329000001</v>
      </c>
      <c r="H496" s="290"/>
      <c r="I496"/>
      <c r="J496" s="284"/>
      <c r="K496" s="284"/>
      <c r="L496" s="284"/>
      <c r="M496" s="284"/>
      <c r="N496" s="284"/>
      <c r="O496" s="284"/>
      <c r="P496" s="284"/>
      <c r="Q496" s="290"/>
    </row>
    <row r="497" spans="2:18" s="74" customFormat="1" ht="11.25" customHeight="1">
      <c r="B497" s="49" t="s">
        <v>314</v>
      </c>
      <c r="C497" s="64">
        <v>-12.68</v>
      </c>
      <c r="D497" s="64">
        <v>7.81</v>
      </c>
      <c r="E497" s="64">
        <v>17</v>
      </c>
      <c r="F497" s="202">
        <v>-11.06</v>
      </c>
      <c r="G497" s="242">
        <v>10.16080893</v>
      </c>
      <c r="H497" s="290"/>
      <c r="I497"/>
      <c r="J497" s="284"/>
      <c r="K497" s="284"/>
      <c r="L497" s="284"/>
      <c r="M497" s="284"/>
      <c r="N497" s="284"/>
      <c r="O497" s="284"/>
      <c r="P497" s="284"/>
      <c r="Q497" s="290"/>
    </row>
    <row r="498" spans="2:18" s="74" customFormat="1" ht="11.25" customHeight="1">
      <c r="B498" s="49" t="s">
        <v>315</v>
      </c>
      <c r="C498" s="65">
        <v>-12.68</v>
      </c>
      <c r="D498" s="65">
        <v>7.81</v>
      </c>
      <c r="E498" s="65">
        <v>17</v>
      </c>
      <c r="F498" s="202">
        <v>-11.06</v>
      </c>
      <c r="G498" s="242">
        <v>10.16080893</v>
      </c>
      <c r="H498" s="290"/>
      <c r="I498"/>
      <c r="J498" s="284"/>
      <c r="K498" s="284"/>
      <c r="L498" s="284"/>
      <c r="M498" s="284"/>
      <c r="N498" s="284"/>
      <c r="O498" s="284"/>
      <c r="P498" s="284"/>
      <c r="Q498" s="290"/>
    </row>
    <row r="499" spans="2:18" ht="11.25" hidden="1" customHeight="1">
      <c r="B499" s="49" t="s">
        <v>316</v>
      </c>
      <c r="C499" s="63">
        <v>0</v>
      </c>
      <c r="D499" s="63">
        <v>0</v>
      </c>
      <c r="E499" s="63">
        <v>0</v>
      </c>
      <c r="F499" s="202">
        <v>0</v>
      </c>
      <c r="G499" s="242">
        <v>0</v>
      </c>
      <c r="H499" s="290"/>
      <c r="I499"/>
      <c r="J499" s="284"/>
      <c r="K499" s="284"/>
      <c r="L499" s="284"/>
      <c r="M499" s="284"/>
      <c r="N499" s="284"/>
      <c r="O499" s="284"/>
      <c r="P499" s="284"/>
      <c r="Q499" s="290"/>
      <c r="R499" s="74"/>
    </row>
    <row r="500" spans="2:18" ht="11.25" hidden="1" customHeight="1">
      <c r="B500" s="49" t="s">
        <v>317</v>
      </c>
      <c r="C500" s="63">
        <v>0</v>
      </c>
      <c r="D500" s="63">
        <v>0</v>
      </c>
      <c r="E500" s="63">
        <v>0</v>
      </c>
      <c r="F500" s="202">
        <v>0</v>
      </c>
      <c r="G500" s="242">
        <v>0</v>
      </c>
      <c r="H500" s="290"/>
      <c r="I500"/>
      <c r="J500" s="284"/>
      <c r="K500" s="284"/>
      <c r="L500" s="284"/>
      <c r="M500" s="284"/>
      <c r="N500" s="284"/>
      <c r="O500" s="284"/>
      <c r="P500" s="284"/>
      <c r="Q500" s="290"/>
      <c r="R500" s="74"/>
    </row>
    <row r="501" spans="2:18" ht="11.25" hidden="1" customHeight="1">
      <c r="B501" s="49" t="s">
        <v>318</v>
      </c>
      <c r="C501" s="63">
        <v>0</v>
      </c>
      <c r="D501" s="63">
        <v>0</v>
      </c>
      <c r="E501" s="63">
        <v>0</v>
      </c>
      <c r="F501" s="202">
        <v>0</v>
      </c>
      <c r="G501" s="242">
        <v>0</v>
      </c>
      <c r="H501" s="290"/>
      <c r="I501"/>
      <c r="J501" s="284"/>
      <c r="K501" s="284"/>
      <c r="L501" s="284"/>
      <c r="M501" s="284"/>
      <c r="N501" s="284"/>
      <c r="O501" s="284"/>
      <c r="P501" s="284"/>
      <c r="Q501" s="290"/>
      <c r="R501" s="74"/>
    </row>
    <row r="502" spans="2:18" ht="11.25" hidden="1" customHeight="1">
      <c r="B502" s="49" t="s">
        <v>319</v>
      </c>
      <c r="C502" s="63">
        <v>0</v>
      </c>
      <c r="D502" s="63">
        <v>0</v>
      </c>
      <c r="E502" s="63">
        <v>0</v>
      </c>
      <c r="F502" s="202">
        <v>0</v>
      </c>
      <c r="G502" s="242">
        <v>0</v>
      </c>
      <c r="H502" s="290"/>
      <c r="I502"/>
      <c r="J502" s="284"/>
      <c r="K502" s="284"/>
      <c r="L502" s="284"/>
      <c r="M502" s="284"/>
      <c r="N502" s="284"/>
      <c r="O502" s="284"/>
      <c r="P502" s="284"/>
      <c r="Q502" s="290"/>
      <c r="R502" s="74"/>
    </row>
    <row r="503" spans="2:18" ht="11.25" hidden="1" customHeight="1">
      <c r="B503" s="49" t="s">
        <v>320</v>
      </c>
      <c r="C503" s="63">
        <v>0</v>
      </c>
      <c r="D503" s="63">
        <v>0</v>
      </c>
      <c r="E503" s="63">
        <v>0</v>
      </c>
      <c r="F503" s="202">
        <v>0</v>
      </c>
      <c r="G503" s="242">
        <v>0</v>
      </c>
      <c r="H503" s="290"/>
      <c r="I503"/>
      <c r="J503" s="284"/>
      <c r="K503" s="284"/>
      <c r="L503" s="284"/>
      <c r="M503" s="284"/>
      <c r="N503" s="284"/>
      <c r="O503" s="284"/>
      <c r="P503" s="284"/>
      <c r="Q503" s="290"/>
      <c r="R503" s="74"/>
    </row>
    <row r="504" spans="2:18" s="74" customFormat="1" ht="11.25" customHeight="1">
      <c r="B504" s="49" t="s">
        <v>321</v>
      </c>
      <c r="C504" s="65">
        <v>68.02</v>
      </c>
      <c r="D504" s="65">
        <v>82.35</v>
      </c>
      <c r="E504" s="65">
        <v>152.41</v>
      </c>
      <c r="F504" s="202">
        <v>90</v>
      </c>
      <c r="G504" s="242">
        <v>104.84317436000001</v>
      </c>
      <c r="H504" s="290"/>
      <c r="I504"/>
      <c r="J504" s="284"/>
      <c r="K504" s="284"/>
      <c r="L504" s="284"/>
      <c r="M504" s="284"/>
      <c r="N504" s="284"/>
      <c r="O504" s="284"/>
      <c r="P504" s="284"/>
      <c r="Q504" s="290"/>
    </row>
    <row r="505" spans="2:18" ht="11.25" hidden="1" customHeight="1">
      <c r="B505" s="49" t="s">
        <v>322</v>
      </c>
      <c r="C505" s="65">
        <v>0</v>
      </c>
      <c r="D505" s="65">
        <v>0</v>
      </c>
      <c r="E505" s="65">
        <v>0</v>
      </c>
      <c r="F505" s="202">
        <v>0</v>
      </c>
      <c r="G505" s="242">
        <v>0</v>
      </c>
      <c r="H505" s="290"/>
      <c r="I505"/>
      <c r="J505" s="284"/>
      <c r="K505" s="284"/>
      <c r="L505" s="284"/>
      <c r="M505" s="284"/>
      <c r="N505" s="284"/>
      <c r="O505" s="284"/>
      <c r="P505" s="284"/>
      <c r="Q505" s="290"/>
      <c r="R505" s="74"/>
    </row>
    <row r="506" spans="2:18" ht="11.25" hidden="1" customHeight="1">
      <c r="B506" s="49" t="s">
        <v>323</v>
      </c>
      <c r="C506" s="65">
        <v>0</v>
      </c>
      <c r="D506" s="65">
        <v>0</v>
      </c>
      <c r="E506" s="65">
        <v>0</v>
      </c>
      <c r="F506" s="202">
        <v>0</v>
      </c>
      <c r="G506" s="242">
        <v>0</v>
      </c>
      <c r="H506" s="290"/>
      <c r="I506"/>
      <c r="J506" s="284"/>
      <c r="K506" s="284"/>
      <c r="L506" s="284"/>
      <c r="M506" s="284"/>
      <c r="N506" s="284"/>
      <c r="O506" s="284"/>
      <c r="P506" s="284"/>
      <c r="Q506" s="290"/>
      <c r="R506" s="74"/>
    </row>
    <row r="507" spans="2:18" s="74" customFormat="1" ht="11.25" customHeight="1">
      <c r="B507" s="49" t="s">
        <v>324</v>
      </c>
      <c r="C507" s="64">
        <v>-8.7703537600000008</v>
      </c>
      <c r="D507" s="64">
        <v>-33.341659030000002</v>
      </c>
      <c r="E507" s="64">
        <v>-13.34863412</v>
      </c>
      <c r="F507" s="202">
        <v>-5.0464990700000003</v>
      </c>
      <c r="G507" s="242">
        <v>9.5447975899999999</v>
      </c>
      <c r="H507" s="290"/>
      <c r="I507"/>
      <c r="J507" s="284"/>
      <c r="K507" s="284"/>
      <c r="L507" s="284"/>
      <c r="M507" s="284"/>
      <c r="N507" s="284"/>
      <c r="O507" s="284"/>
      <c r="P507" s="284"/>
      <c r="Q507" s="290"/>
    </row>
    <row r="508" spans="2:18" s="74" customFormat="1" ht="11.25" customHeight="1">
      <c r="B508" s="49" t="s">
        <v>315</v>
      </c>
      <c r="C508" s="65">
        <v>-8.7703537600000008</v>
      </c>
      <c r="D508" s="65">
        <v>-33.341659030000002</v>
      </c>
      <c r="E508" s="65">
        <v>-13.34863412</v>
      </c>
      <c r="F508" s="202">
        <v>-5.0464990700000003</v>
      </c>
      <c r="G508" s="242">
        <v>9.5447975899999999</v>
      </c>
      <c r="H508" s="290"/>
      <c r="I508"/>
      <c r="J508" s="284"/>
      <c r="K508" s="284"/>
      <c r="L508" s="284"/>
      <c r="M508" s="284"/>
      <c r="N508" s="284"/>
      <c r="O508" s="284"/>
      <c r="P508" s="284"/>
      <c r="Q508" s="290"/>
    </row>
    <row r="509" spans="2:18" ht="11.25" hidden="1" customHeight="1">
      <c r="B509" s="49" t="s">
        <v>316</v>
      </c>
      <c r="C509" s="63">
        <v>0</v>
      </c>
      <c r="D509" s="63">
        <v>0</v>
      </c>
      <c r="E509" s="63">
        <v>0</v>
      </c>
      <c r="F509" s="202">
        <v>0</v>
      </c>
      <c r="G509" s="242">
        <v>0</v>
      </c>
      <c r="H509" s="290"/>
      <c r="I509"/>
      <c r="J509" s="284"/>
      <c r="K509" s="284"/>
      <c r="L509" s="284"/>
      <c r="M509" s="284"/>
      <c r="N509" s="284"/>
      <c r="O509" s="284"/>
      <c r="P509" s="284"/>
      <c r="Q509" s="290"/>
      <c r="R509" s="74"/>
    </row>
    <row r="510" spans="2:18" ht="11.25" hidden="1" customHeight="1">
      <c r="B510" s="49" t="s">
        <v>317</v>
      </c>
      <c r="C510" s="63">
        <v>0</v>
      </c>
      <c r="D510" s="63">
        <v>0</v>
      </c>
      <c r="E510" s="63">
        <v>0</v>
      </c>
      <c r="F510" s="202">
        <v>0</v>
      </c>
      <c r="G510" s="242">
        <v>0</v>
      </c>
      <c r="H510" s="290"/>
      <c r="I510"/>
      <c r="J510" s="284"/>
      <c r="K510" s="284"/>
      <c r="L510" s="284"/>
      <c r="M510" s="284"/>
      <c r="N510" s="284"/>
      <c r="O510" s="284"/>
      <c r="P510" s="284"/>
      <c r="Q510" s="290"/>
      <c r="R510" s="74"/>
    </row>
    <row r="511" spans="2:18" ht="11.25" hidden="1" customHeight="1">
      <c r="B511" s="49" t="s">
        <v>318</v>
      </c>
      <c r="C511" s="63">
        <v>0</v>
      </c>
      <c r="D511" s="63">
        <v>0</v>
      </c>
      <c r="E511" s="63">
        <v>0</v>
      </c>
      <c r="F511" s="202">
        <v>0</v>
      </c>
      <c r="G511" s="242">
        <v>0</v>
      </c>
      <c r="H511" s="290"/>
      <c r="I511"/>
      <c r="J511" s="284"/>
      <c r="K511" s="284"/>
      <c r="L511" s="284"/>
      <c r="M511" s="284"/>
      <c r="N511" s="284"/>
      <c r="O511" s="284"/>
      <c r="P511" s="284"/>
      <c r="Q511" s="290"/>
      <c r="R511" s="74"/>
    </row>
    <row r="512" spans="2:18" ht="11.25" hidden="1" customHeight="1">
      <c r="B512" s="49" t="s">
        <v>319</v>
      </c>
      <c r="C512" s="63">
        <v>0</v>
      </c>
      <c r="D512" s="63">
        <v>0</v>
      </c>
      <c r="E512" s="63">
        <v>0</v>
      </c>
      <c r="F512" s="202">
        <v>0</v>
      </c>
      <c r="G512" s="242">
        <v>0</v>
      </c>
      <c r="H512" s="290"/>
      <c r="I512"/>
      <c r="J512" s="284"/>
      <c r="K512" s="284"/>
      <c r="L512" s="284"/>
      <c r="M512" s="284"/>
      <c r="N512" s="284"/>
      <c r="O512" s="284"/>
      <c r="P512" s="284"/>
      <c r="Q512" s="290"/>
      <c r="R512" s="74"/>
    </row>
    <row r="513" spans="2:18" ht="11.25" hidden="1" customHeight="1">
      <c r="B513" s="49" t="s">
        <v>320</v>
      </c>
      <c r="C513" s="63">
        <v>0</v>
      </c>
      <c r="D513" s="63">
        <v>0</v>
      </c>
      <c r="E513" s="63">
        <v>0</v>
      </c>
      <c r="F513" s="202">
        <v>0</v>
      </c>
      <c r="G513" s="242">
        <v>0</v>
      </c>
      <c r="H513" s="290"/>
      <c r="I513"/>
      <c r="J513" s="284"/>
      <c r="K513" s="284"/>
      <c r="L513" s="284"/>
      <c r="M513" s="284"/>
      <c r="N513" s="284"/>
      <c r="O513" s="284"/>
      <c r="P513" s="284"/>
      <c r="Q513" s="290"/>
      <c r="R513" s="74"/>
    </row>
    <row r="514" spans="2:18" ht="11.25" hidden="1" customHeight="1">
      <c r="B514" s="49" t="s">
        <v>336</v>
      </c>
      <c r="C514" s="63">
        <v>0</v>
      </c>
      <c r="D514" s="63">
        <v>0</v>
      </c>
      <c r="E514" s="63">
        <v>0</v>
      </c>
      <c r="F514" s="202">
        <v>0</v>
      </c>
      <c r="G514" s="242">
        <v>0</v>
      </c>
      <c r="H514" s="290"/>
      <c r="I514"/>
      <c r="J514" s="284"/>
      <c r="K514" s="284"/>
      <c r="L514" s="284"/>
      <c r="M514" s="284"/>
      <c r="N514" s="284"/>
      <c r="O514" s="284"/>
      <c r="P514" s="284"/>
      <c r="Q514" s="290"/>
      <c r="R514" s="74"/>
    </row>
    <row r="515" spans="2:18" ht="11.25" hidden="1" customHeight="1">
      <c r="B515" s="49" t="s">
        <v>315</v>
      </c>
      <c r="C515" s="63">
        <v>0</v>
      </c>
      <c r="D515" s="63">
        <v>0</v>
      </c>
      <c r="E515" s="63">
        <v>0</v>
      </c>
      <c r="F515" s="202">
        <v>0</v>
      </c>
      <c r="G515" s="242">
        <v>0</v>
      </c>
      <c r="H515" s="290"/>
      <c r="I515"/>
      <c r="J515" s="284"/>
      <c r="K515" s="284"/>
      <c r="L515" s="284"/>
      <c r="M515" s="284"/>
      <c r="N515" s="284"/>
      <c r="O515" s="284"/>
      <c r="P515" s="284"/>
      <c r="Q515" s="290"/>
      <c r="R515" s="74"/>
    </row>
    <row r="516" spans="2:18" ht="11.25" hidden="1" customHeight="1">
      <c r="B516" s="49" t="s">
        <v>316</v>
      </c>
      <c r="C516" s="63">
        <v>0</v>
      </c>
      <c r="D516" s="63">
        <v>0</v>
      </c>
      <c r="E516" s="63">
        <v>0</v>
      </c>
      <c r="F516" s="202">
        <v>0</v>
      </c>
      <c r="G516" s="242">
        <v>0</v>
      </c>
      <c r="H516" s="290"/>
      <c r="I516"/>
      <c r="J516" s="284"/>
      <c r="K516" s="284"/>
      <c r="L516" s="284"/>
      <c r="M516" s="284"/>
      <c r="N516" s="284"/>
      <c r="O516" s="284"/>
      <c r="P516" s="284"/>
      <c r="Q516" s="290"/>
      <c r="R516" s="74"/>
    </row>
    <row r="517" spans="2:18" ht="11.25" hidden="1" customHeight="1">
      <c r="B517" s="49" t="s">
        <v>317</v>
      </c>
      <c r="C517" s="63">
        <v>0</v>
      </c>
      <c r="D517" s="63">
        <v>0</v>
      </c>
      <c r="E517" s="63">
        <v>0</v>
      </c>
      <c r="F517" s="202">
        <v>0</v>
      </c>
      <c r="G517" s="242">
        <v>0</v>
      </c>
      <c r="H517" s="290"/>
      <c r="I517"/>
      <c r="J517" s="284"/>
      <c r="K517" s="284"/>
      <c r="L517" s="284"/>
      <c r="M517" s="284"/>
      <c r="N517" s="284"/>
      <c r="O517" s="284"/>
      <c r="P517" s="284"/>
      <c r="Q517" s="290"/>
      <c r="R517" s="74"/>
    </row>
    <row r="518" spans="2:18" ht="11.25" hidden="1" customHeight="1">
      <c r="B518" s="49" t="s">
        <v>318</v>
      </c>
      <c r="C518" s="63">
        <v>0</v>
      </c>
      <c r="D518" s="63">
        <v>0</v>
      </c>
      <c r="E518" s="63">
        <v>0</v>
      </c>
      <c r="F518" s="202">
        <v>0</v>
      </c>
      <c r="G518" s="242">
        <v>0</v>
      </c>
      <c r="H518" s="290"/>
      <c r="I518"/>
      <c r="J518" s="284"/>
      <c r="K518" s="284"/>
      <c r="L518" s="284"/>
      <c r="M518" s="284"/>
      <c r="N518" s="284"/>
      <c r="O518" s="284"/>
      <c r="P518" s="284"/>
      <c r="Q518" s="290"/>
      <c r="R518" s="74"/>
    </row>
    <row r="519" spans="2:18" ht="11.25" hidden="1" customHeight="1">
      <c r="B519" s="49" t="s">
        <v>319</v>
      </c>
      <c r="C519" s="63">
        <v>0</v>
      </c>
      <c r="D519" s="63">
        <v>0</v>
      </c>
      <c r="E519" s="63">
        <v>0</v>
      </c>
      <c r="F519" s="202">
        <v>0</v>
      </c>
      <c r="G519" s="242">
        <v>0</v>
      </c>
      <c r="H519" s="290"/>
      <c r="I519"/>
      <c r="J519" s="284"/>
      <c r="K519" s="284"/>
      <c r="L519" s="284"/>
      <c r="M519" s="284"/>
      <c r="N519" s="284"/>
      <c r="O519" s="284"/>
      <c r="P519" s="284"/>
      <c r="Q519" s="290"/>
      <c r="R519" s="74"/>
    </row>
    <row r="520" spans="2:18" ht="11.25" hidden="1" customHeight="1">
      <c r="B520" s="49" t="s">
        <v>320</v>
      </c>
      <c r="C520" s="63">
        <v>0</v>
      </c>
      <c r="D520" s="63">
        <v>0</v>
      </c>
      <c r="E520" s="63">
        <v>0</v>
      </c>
      <c r="F520" s="202">
        <v>0</v>
      </c>
      <c r="G520" s="242">
        <v>0</v>
      </c>
      <c r="H520" s="290"/>
      <c r="I520"/>
      <c r="J520" s="284"/>
      <c r="K520" s="284"/>
      <c r="L520" s="284"/>
      <c r="M520" s="284"/>
      <c r="N520" s="284"/>
      <c r="O520" s="284"/>
      <c r="P520" s="284"/>
      <c r="Q520" s="290"/>
      <c r="R520" s="74"/>
    </row>
    <row r="521" spans="2:18" s="74" customFormat="1" ht="11.25" customHeight="1">
      <c r="B521" s="54" t="s">
        <v>167</v>
      </c>
      <c r="C521" s="64">
        <v>-14.920353759999999</v>
      </c>
      <c r="D521" s="64">
        <v>-30.39165903</v>
      </c>
      <c r="E521" s="64">
        <v>-11.288634119999999</v>
      </c>
      <c r="F521" s="202">
        <v>6.1635009299999997</v>
      </c>
      <c r="G521" s="242">
        <v>-2.90194939</v>
      </c>
      <c r="H521" s="290"/>
      <c r="I521"/>
      <c r="J521" s="284"/>
      <c r="K521" s="284"/>
      <c r="L521" s="284"/>
      <c r="M521" s="284"/>
      <c r="N521" s="284"/>
      <c r="O521" s="284"/>
      <c r="P521" s="284"/>
      <c r="Q521" s="290"/>
    </row>
    <row r="522" spans="2:18" s="74" customFormat="1" ht="11.25" customHeight="1">
      <c r="B522" s="54" t="s">
        <v>315</v>
      </c>
      <c r="C522" s="64">
        <v>-14.920353759999999</v>
      </c>
      <c r="D522" s="64">
        <v>-30.39165903</v>
      </c>
      <c r="E522" s="64">
        <v>-11.288634119999999</v>
      </c>
      <c r="F522" s="202">
        <v>6.1635009299999997</v>
      </c>
      <c r="G522" s="242">
        <v>-2.90194939</v>
      </c>
      <c r="H522" s="290"/>
      <c r="I522"/>
      <c r="J522" s="284"/>
      <c r="K522" s="284"/>
      <c r="L522" s="284"/>
      <c r="M522" s="284"/>
      <c r="N522" s="284"/>
      <c r="O522" s="284"/>
      <c r="P522" s="284"/>
      <c r="Q522" s="290"/>
    </row>
    <row r="523" spans="2:18" ht="11.25" hidden="1" customHeight="1">
      <c r="B523" s="54" t="s">
        <v>316</v>
      </c>
      <c r="C523" s="64"/>
      <c r="D523" s="64"/>
      <c r="E523" s="64"/>
      <c r="F523" s="202"/>
      <c r="G523" s="242">
        <v>0</v>
      </c>
      <c r="H523" s="290"/>
      <c r="I523"/>
      <c r="J523" s="284"/>
      <c r="K523" s="284"/>
      <c r="L523" s="284"/>
      <c r="M523" s="284"/>
      <c r="N523" s="284"/>
      <c r="O523" s="284"/>
      <c r="P523" s="284"/>
      <c r="Q523" s="290"/>
      <c r="R523" s="74"/>
    </row>
    <row r="524" spans="2:18" ht="11.25" hidden="1" customHeight="1">
      <c r="B524" s="54" t="s">
        <v>317</v>
      </c>
      <c r="C524" s="64"/>
      <c r="D524" s="64"/>
      <c r="E524" s="64"/>
      <c r="F524" s="202"/>
      <c r="G524" s="242">
        <v>0</v>
      </c>
      <c r="H524" s="290"/>
      <c r="I524"/>
      <c r="J524" s="284"/>
      <c r="K524" s="284"/>
      <c r="L524" s="284"/>
      <c r="M524" s="284"/>
      <c r="N524" s="284"/>
      <c r="O524" s="284"/>
      <c r="P524" s="284"/>
      <c r="Q524" s="290"/>
      <c r="R524" s="74"/>
    </row>
    <row r="525" spans="2:18" ht="11.25" hidden="1" customHeight="1">
      <c r="B525" s="54" t="s">
        <v>318</v>
      </c>
      <c r="C525" s="64"/>
      <c r="D525" s="64"/>
      <c r="E525" s="64"/>
      <c r="F525" s="202"/>
      <c r="G525" s="242">
        <v>0</v>
      </c>
      <c r="H525" s="290"/>
      <c r="I525"/>
      <c r="J525" s="284"/>
      <c r="K525" s="284"/>
      <c r="L525" s="284"/>
      <c r="M525" s="284"/>
      <c r="N525" s="284"/>
      <c r="O525" s="284"/>
      <c r="P525" s="284"/>
      <c r="Q525" s="290"/>
      <c r="R525" s="74"/>
    </row>
    <row r="526" spans="2:18" ht="11.25" hidden="1" customHeight="1">
      <c r="B526" s="54" t="s">
        <v>319</v>
      </c>
      <c r="C526" s="64"/>
      <c r="D526" s="64"/>
      <c r="E526" s="64"/>
      <c r="F526" s="202"/>
      <c r="G526" s="242">
        <v>0</v>
      </c>
      <c r="H526" s="290"/>
      <c r="I526"/>
      <c r="J526" s="284"/>
      <c r="K526" s="284"/>
      <c r="L526" s="284"/>
      <c r="M526" s="284"/>
      <c r="N526" s="284"/>
      <c r="O526" s="284"/>
      <c r="P526" s="284"/>
      <c r="Q526" s="290"/>
      <c r="R526" s="74"/>
    </row>
    <row r="527" spans="2:18" ht="11.25" hidden="1" customHeight="1">
      <c r="B527" s="54" t="s">
        <v>320</v>
      </c>
      <c r="C527" s="64"/>
      <c r="D527" s="64"/>
      <c r="E527" s="64"/>
      <c r="F527" s="202"/>
      <c r="G527" s="242">
        <v>0</v>
      </c>
      <c r="H527" s="290"/>
      <c r="I527"/>
      <c r="J527" s="284"/>
      <c r="K527" s="284"/>
      <c r="L527" s="284"/>
      <c r="M527" s="284"/>
      <c r="N527" s="284"/>
      <c r="O527" s="284"/>
      <c r="P527" s="284"/>
      <c r="Q527" s="290"/>
      <c r="R527" s="74"/>
    </row>
    <row r="528" spans="2:18" s="74" customFormat="1" ht="11.25" customHeight="1">
      <c r="B528" s="54" t="s">
        <v>337</v>
      </c>
      <c r="C528" s="64">
        <v>6.15</v>
      </c>
      <c r="D528" s="64">
        <v>-2.95</v>
      </c>
      <c r="E528" s="64">
        <v>-2.06</v>
      </c>
      <c r="F528" s="202">
        <v>-11.21</v>
      </c>
      <c r="G528" s="242">
        <v>12.44674698</v>
      </c>
      <c r="H528" s="290"/>
      <c r="I528"/>
      <c r="J528" s="284"/>
      <c r="K528" s="284"/>
      <c r="L528" s="284"/>
      <c r="M528" s="284"/>
      <c r="N528" s="284"/>
      <c r="O528" s="284"/>
      <c r="P528" s="284"/>
      <c r="Q528" s="290"/>
    </row>
    <row r="529" spans="2:18" s="74" customFormat="1" ht="11.25" customHeight="1">
      <c r="B529" s="54" t="s">
        <v>315</v>
      </c>
      <c r="C529" s="64">
        <v>6.15</v>
      </c>
      <c r="D529" s="64">
        <v>-2.95</v>
      </c>
      <c r="E529" s="64">
        <v>-2.06</v>
      </c>
      <c r="F529" s="202">
        <v>-11.21</v>
      </c>
      <c r="G529" s="242">
        <v>12.44674698</v>
      </c>
      <c r="H529" s="290"/>
      <c r="I529"/>
      <c r="J529" s="284"/>
      <c r="K529" s="284"/>
      <c r="L529" s="284"/>
      <c r="M529" s="284"/>
      <c r="N529" s="284"/>
      <c r="O529" s="284"/>
      <c r="P529" s="284"/>
      <c r="Q529" s="290"/>
    </row>
    <row r="530" spans="2:18" ht="11.25" hidden="1" customHeight="1">
      <c r="B530" s="54" t="s">
        <v>316</v>
      </c>
      <c r="C530" s="64">
        <v>0</v>
      </c>
      <c r="D530" s="64">
        <v>0</v>
      </c>
      <c r="E530" s="64">
        <v>0</v>
      </c>
      <c r="F530" s="202">
        <v>0</v>
      </c>
      <c r="G530" s="242">
        <v>0</v>
      </c>
      <c r="H530" s="290"/>
      <c r="I530"/>
      <c r="J530" s="284"/>
      <c r="K530" s="284"/>
      <c r="L530" s="284"/>
      <c r="M530" s="284"/>
      <c r="N530" s="284"/>
      <c r="O530" s="284"/>
      <c r="P530" s="284"/>
      <c r="Q530" s="290"/>
      <c r="R530" s="74"/>
    </row>
    <row r="531" spans="2:18" ht="11.25" hidden="1" customHeight="1">
      <c r="B531" s="54" t="s">
        <v>317</v>
      </c>
      <c r="C531" s="64">
        <v>0</v>
      </c>
      <c r="D531" s="64">
        <v>0</v>
      </c>
      <c r="E531" s="64">
        <v>0</v>
      </c>
      <c r="F531" s="202">
        <v>0</v>
      </c>
      <c r="G531" s="242">
        <v>0</v>
      </c>
      <c r="H531" s="290"/>
      <c r="I531"/>
      <c r="J531" s="284"/>
      <c r="K531" s="284"/>
      <c r="L531" s="284"/>
      <c r="M531" s="284"/>
      <c r="N531" s="284"/>
      <c r="O531" s="284"/>
      <c r="P531" s="284"/>
      <c r="Q531" s="290"/>
      <c r="R531" s="74"/>
    </row>
    <row r="532" spans="2:18" ht="11.25" hidden="1" customHeight="1">
      <c r="B532" s="54" t="s">
        <v>318</v>
      </c>
      <c r="C532" s="64">
        <v>0</v>
      </c>
      <c r="D532" s="64">
        <v>0</v>
      </c>
      <c r="E532" s="64">
        <v>0</v>
      </c>
      <c r="F532" s="202">
        <v>0</v>
      </c>
      <c r="G532" s="242">
        <v>0</v>
      </c>
      <c r="H532" s="290"/>
      <c r="I532"/>
      <c r="J532" s="284"/>
      <c r="K532" s="284"/>
      <c r="L532" s="284"/>
      <c r="M532" s="284"/>
      <c r="N532" s="284"/>
      <c r="O532" s="284"/>
      <c r="P532" s="284"/>
      <c r="Q532" s="290"/>
      <c r="R532" s="74"/>
    </row>
    <row r="533" spans="2:18" ht="11.25" hidden="1" customHeight="1">
      <c r="B533" s="54" t="s">
        <v>319</v>
      </c>
      <c r="C533" s="64">
        <v>0</v>
      </c>
      <c r="D533" s="64">
        <v>0</v>
      </c>
      <c r="E533" s="64">
        <v>0</v>
      </c>
      <c r="F533" s="202">
        <v>0</v>
      </c>
      <c r="G533" s="242">
        <v>0</v>
      </c>
      <c r="H533" s="290"/>
      <c r="I533"/>
      <c r="J533" s="284"/>
      <c r="K533" s="284"/>
      <c r="L533" s="284"/>
      <c r="M533" s="284"/>
      <c r="N533" s="284"/>
      <c r="O533" s="284"/>
      <c r="P533" s="284"/>
      <c r="Q533" s="290"/>
      <c r="R533" s="74"/>
    </row>
    <row r="534" spans="2:18" ht="11.25" hidden="1" customHeight="1">
      <c r="B534" s="54" t="s">
        <v>320</v>
      </c>
      <c r="C534" s="64">
        <v>0</v>
      </c>
      <c r="D534" s="64">
        <v>0</v>
      </c>
      <c r="E534" s="64">
        <v>0</v>
      </c>
      <c r="F534" s="202">
        <v>0</v>
      </c>
      <c r="G534" s="242">
        <v>0</v>
      </c>
      <c r="H534" s="290"/>
      <c r="I534"/>
      <c r="J534" s="284"/>
      <c r="K534" s="284"/>
      <c r="L534" s="284"/>
      <c r="M534" s="284"/>
      <c r="N534" s="284"/>
      <c r="O534" s="284"/>
      <c r="P534" s="284"/>
      <c r="Q534" s="290"/>
      <c r="R534" s="74"/>
    </row>
    <row r="535" spans="2:18" s="74" customFormat="1" ht="11.25" hidden="1" customHeight="1">
      <c r="B535" s="54" t="s">
        <v>338</v>
      </c>
      <c r="C535" s="64">
        <v>0</v>
      </c>
      <c r="D535" s="64">
        <v>0</v>
      </c>
      <c r="E535" s="64">
        <v>0</v>
      </c>
      <c r="F535" s="202">
        <v>0</v>
      </c>
      <c r="G535" s="242">
        <v>0</v>
      </c>
      <c r="H535" s="290"/>
      <c r="I535"/>
      <c r="J535" s="284"/>
      <c r="K535" s="284"/>
      <c r="L535" s="284"/>
      <c r="M535" s="284"/>
      <c r="N535" s="284"/>
      <c r="O535" s="284"/>
      <c r="P535" s="284"/>
      <c r="Q535" s="290"/>
    </row>
    <row r="536" spans="2:18" s="74" customFormat="1" ht="11.25" hidden="1" customHeight="1">
      <c r="B536" s="54" t="s">
        <v>315</v>
      </c>
      <c r="C536" s="64">
        <v>0</v>
      </c>
      <c r="D536" s="64">
        <v>0</v>
      </c>
      <c r="E536" s="64">
        <v>0</v>
      </c>
      <c r="F536" s="202">
        <v>0</v>
      </c>
      <c r="G536" s="242">
        <v>0</v>
      </c>
      <c r="H536" s="290"/>
      <c r="I536"/>
      <c r="J536" s="284"/>
      <c r="K536" s="284"/>
      <c r="L536" s="284"/>
      <c r="M536" s="284"/>
      <c r="N536" s="284"/>
      <c r="O536" s="284"/>
      <c r="P536" s="284"/>
      <c r="Q536" s="290"/>
    </row>
    <row r="537" spans="2:18" ht="11.25" hidden="1" customHeight="1">
      <c r="B537" s="54" t="s">
        <v>316</v>
      </c>
      <c r="C537" s="63">
        <v>0</v>
      </c>
      <c r="D537" s="63">
        <v>0</v>
      </c>
      <c r="E537" s="63">
        <v>0</v>
      </c>
      <c r="F537" s="202">
        <v>0</v>
      </c>
      <c r="G537" s="242">
        <v>0</v>
      </c>
      <c r="H537" s="290"/>
      <c r="I537"/>
      <c r="J537" s="284"/>
      <c r="K537" s="284"/>
      <c r="L537" s="284"/>
      <c r="M537" s="284"/>
      <c r="N537" s="284"/>
      <c r="O537" s="284"/>
      <c r="P537" s="284"/>
      <c r="Q537" s="290"/>
      <c r="R537" s="74"/>
    </row>
    <row r="538" spans="2:18" ht="11.25" hidden="1" customHeight="1">
      <c r="B538" s="54" t="s">
        <v>317</v>
      </c>
      <c r="C538" s="63">
        <v>0</v>
      </c>
      <c r="D538" s="63">
        <v>0</v>
      </c>
      <c r="E538" s="63">
        <v>0</v>
      </c>
      <c r="F538" s="202">
        <v>0</v>
      </c>
      <c r="G538" s="242">
        <v>0</v>
      </c>
      <c r="H538" s="290"/>
      <c r="I538"/>
      <c r="J538" s="284"/>
      <c r="K538" s="284"/>
      <c r="L538" s="284"/>
      <c r="M538" s="284"/>
      <c r="N538" s="284"/>
      <c r="O538" s="284"/>
      <c r="P538" s="284"/>
      <c r="Q538" s="290"/>
      <c r="R538" s="74"/>
    </row>
    <row r="539" spans="2:18" ht="11.25" hidden="1" customHeight="1">
      <c r="B539" s="54" t="s">
        <v>318</v>
      </c>
      <c r="C539" s="63">
        <v>0</v>
      </c>
      <c r="D539" s="63">
        <v>0</v>
      </c>
      <c r="E539" s="63">
        <v>0</v>
      </c>
      <c r="F539" s="202">
        <v>0</v>
      </c>
      <c r="G539" s="242">
        <v>0</v>
      </c>
      <c r="H539" s="290"/>
      <c r="I539"/>
      <c r="J539" s="284"/>
      <c r="K539" s="284"/>
      <c r="L539" s="284"/>
      <c r="M539" s="284"/>
      <c r="N539" s="284"/>
      <c r="O539" s="284"/>
      <c r="P539" s="284"/>
      <c r="Q539" s="290"/>
      <c r="R539" s="74"/>
    </row>
    <row r="540" spans="2:18" ht="11.25" hidden="1" customHeight="1">
      <c r="B540" s="54" t="s">
        <v>319</v>
      </c>
      <c r="C540" s="63">
        <v>0</v>
      </c>
      <c r="D540" s="63">
        <v>0</v>
      </c>
      <c r="E540" s="63">
        <v>0</v>
      </c>
      <c r="F540" s="202">
        <v>0</v>
      </c>
      <c r="G540" s="242">
        <v>0</v>
      </c>
      <c r="H540" s="290"/>
      <c r="I540"/>
      <c r="J540" s="284"/>
      <c r="K540" s="284"/>
      <c r="L540" s="284"/>
      <c r="M540" s="284"/>
      <c r="N540" s="284"/>
      <c r="O540" s="284"/>
      <c r="P540" s="284"/>
      <c r="Q540" s="290"/>
      <c r="R540" s="74"/>
    </row>
    <row r="541" spans="2:18" ht="11.25" hidden="1" customHeight="1">
      <c r="B541" s="54" t="s">
        <v>320</v>
      </c>
      <c r="C541" s="63">
        <v>0</v>
      </c>
      <c r="D541" s="63">
        <v>0</v>
      </c>
      <c r="E541" s="63">
        <v>0</v>
      </c>
      <c r="F541" s="202">
        <v>0</v>
      </c>
      <c r="G541" s="242">
        <v>0</v>
      </c>
      <c r="H541" s="290"/>
      <c r="I541"/>
      <c r="J541" s="284"/>
      <c r="K541" s="284"/>
      <c r="L541" s="284"/>
      <c r="M541" s="284"/>
      <c r="N541" s="284"/>
      <c r="O541" s="284"/>
      <c r="P541" s="284"/>
      <c r="Q541" s="290"/>
      <c r="R541" s="74"/>
    </row>
    <row r="542" spans="2:18" s="208" customFormat="1" ht="11.25" customHeight="1">
      <c r="B542" s="46" t="s">
        <v>339</v>
      </c>
      <c r="C542" s="63">
        <v>-0.25999999999999995</v>
      </c>
      <c r="D542" s="63">
        <v>-0.11</v>
      </c>
      <c r="E542" s="63">
        <v>1.69</v>
      </c>
      <c r="F542" s="237">
        <v>67.400000000000006</v>
      </c>
      <c r="G542" s="241">
        <v>24.040000000000003</v>
      </c>
      <c r="H542" s="290"/>
      <c r="I542"/>
      <c r="J542" s="284"/>
      <c r="K542" s="284"/>
      <c r="L542" s="284"/>
      <c r="M542" s="284"/>
      <c r="N542" s="284"/>
      <c r="O542" s="284"/>
      <c r="P542" s="284"/>
      <c r="Q542" s="290"/>
      <c r="R542" s="74"/>
    </row>
    <row r="543" spans="2:18" s="209" customFormat="1" ht="11.25" customHeight="1">
      <c r="B543" s="52" t="s">
        <v>312</v>
      </c>
      <c r="C543" s="67">
        <v>-0.26999999999999996</v>
      </c>
      <c r="D543" s="67">
        <v>-0.06</v>
      </c>
      <c r="E543" s="67">
        <v>0.8899999999999999</v>
      </c>
      <c r="F543" s="82">
        <v>67.25</v>
      </c>
      <c r="G543" s="245">
        <v>23.03</v>
      </c>
      <c r="H543" s="290"/>
      <c r="I543"/>
      <c r="J543" s="284"/>
      <c r="K543" s="284"/>
      <c r="L543" s="284"/>
      <c r="M543" s="284"/>
      <c r="N543" s="284"/>
      <c r="O543" s="284"/>
      <c r="P543" s="284"/>
      <c r="Q543" s="290"/>
      <c r="R543" s="74"/>
    </row>
    <row r="544" spans="2:18" s="74" customFormat="1" ht="11.25" customHeight="1">
      <c r="B544" s="49" t="s">
        <v>313</v>
      </c>
      <c r="C544" s="64">
        <v>0.34</v>
      </c>
      <c r="D544" s="64">
        <v>0.06</v>
      </c>
      <c r="E544" s="64">
        <v>0.06</v>
      </c>
      <c r="F544" s="202">
        <v>-0.02</v>
      </c>
      <c r="G544" s="242">
        <v>-0.25</v>
      </c>
      <c r="H544" s="290"/>
      <c r="I544"/>
      <c r="J544" s="284"/>
      <c r="K544" s="284"/>
      <c r="L544" s="284"/>
      <c r="M544" s="284"/>
      <c r="N544" s="284"/>
      <c r="O544" s="284"/>
      <c r="P544" s="284"/>
      <c r="Q544" s="290"/>
    </row>
    <row r="545" spans="2:18" ht="11.25" hidden="1" customHeight="1">
      <c r="B545" s="49" t="s">
        <v>340</v>
      </c>
      <c r="C545" s="63">
        <v>0</v>
      </c>
      <c r="D545" s="63">
        <v>0</v>
      </c>
      <c r="E545" s="63">
        <v>0</v>
      </c>
      <c r="F545" s="202">
        <v>0</v>
      </c>
      <c r="G545" s="242">
        <v>0</v>
      </c>
      <c r="H545" s="290"/>
      <c r="I545"/>
      <c r="J545" s="284"/>
      <c r="K545" s="284"/>
      <c r="L545" s="284"/>
      <c r="M545" s="284"/>
      <c r="N545" s="284"/>
      <c r="O545" s="284"/>
      <c r="P545" s="284"/>
      <c r="Q545" s="290"/>
      <c r="R545" s="74"/>
    </row>
    <row r="546" spans="2:18" ht="11.25" hidden="1" customHeight="1">
      <c r="B546" s="49" t="s">
        <v>341</v>
      </c>
      <c r="C546" s="63"/>
      <c r="D546" s="63"/>
      <c r="E546" s="63"/>
      <c r="F546" s="202"/>
      <c r="G546" s="242">
        <v>0</v>
      </c>
      <c r="H546" s="290"/>
      <c r="I546"/>
      <c r="J546" s="284"/>
      <c r="K546" s="284"/>
      <c r="L546" s="284"/>
      <c r="M546" s="284"/>
      <c r="N546" s="284"/>
      <c r="O546" s="284"/>
      <c r="P546" s="284"/>
      <c r="Q546" s="290"/>
      <c r="R546" s="74"/>
    </row>
    <row r="547" spans="2:18" s="74" customFormat="1" ht="11.25" hidden="1" customHeight="1">
      <c r="B547" s="49" t="s">
        <v>342</v>
      </c>
      <c r="C547" s="65">
        <v>0</v>
      </c>
      <c r="D547" s="65">
        <v>0</v>
      </c>
      <c r="E547" s="65">
        <v>0</v>
      </c>
      <c r="F547" s="202">
        <v>0</v>
      </c>
      <c r="G547" s="242">
        <v>0</v>
      </c>
      <c r="H547" s="290"/>
      <c r="I547"/>
      <c r="J547" s="284"/>
      <c r="K547" s="284"/>
      <c r="L547" s="284"/>
      <c r="M547" s="284"/>
      <c r="N547" s="284"/>
      <c r="O547" s="284"/>
      <c r="P547" s="284"/>
      <c r="Q547" s="290"/>
    </row>
    <row r="548" spans="2:18" ht="11.25" hidden="1" customHeight="1">
      <c r="B548" s="49" t="s">
        <v>278</v>
      </c>
      <c r="C548" s="63">
        <v>0</v>
      </c>
      <c r="D548" s="63">
        <v>0</v>
      </c>
      <c r="E548" s="63">
        <v>0</v>
      </c>
      <c r="F548" s="202">
        <v>0</v>
      </c>
      <c r="G548" s="242"/>
      <c r="H548" s="290"/>
      <c r="I548"/>
      <c r="J548" s="284"/>
      <c r="K548" s="284"/>
      <c r="L548" s="284"/>
      <c r="M548" s="284"/>
      <c r="N548" s="284"/>
      <c r="O548" s="284"/>
      <c r="P548" s="284"/>
      <c r="Q548" s="290"/>
      <c r="R548" s="74"/>
    </row>
    <row r="549" spans="2:18" s="74" customFormat="1" ht="11.25" customHeight="1">
      <c r="B549" s="49" t="s">
        <v>343</v>
      </c>
      <c r="C549" s="64">
        <v>0.34</v>
      </c>
      <c r="D549" s="64">
        <v>0.06</v>
      </c>
      <c r="E549" s="64">
        <v>0.06</v>
      </c>
      <c r="F549" s="202">
        <v>-0.02</v>
      </c>
      <c r="G549" s="242">
        <v>-0.25</v>
      </c>
      <c r="H549" s="290"/>
      <c r="I549"/>
      <c r="J549" s="284"/>
      <c r="K549" s="284"/>
      <c r="L549" s="284"/>
      <c r="M549" s="284"/>
      <c r="N549" s="284"/>
      <c r="O549" s="284"/>
      <c r="P549" s="284"/>
      <c r="Q549" s="290"/>
    </row>
    <row r="550" spans="2:18" ht="11.25" hidden="1" customHeight="1">
      <c r="B550" s="49" t="s">
        <v>344</v>
      </c>
      <c r="C550" s="65">
        <v>0</v>
      </c>
      <c r="D550" s="65">
        <v>0</v>
      </c>
      <c r="E550" s="65">
        <v>0</v>
      </c>
      <c r="F550" s="202">
        <v>0</v>
      </c>
      <c r="G550" s="242"/>
      <c r="H550" s="290"/>
      <c r="I550"/>
      <c r="J550" s="284"/>
      <c r="K550" s="284"/>
      <c r="L550" s="284"/>
      <c r="M550" s="284"/>
      <c r="N550" s="284"/>
      <c r="O550" s="284"/>
      <c r="P550" s="284"/>
      <c r="Q550" s="290"/>
      <c r="R550" s="74"/>
    </row>
    <row r="551" spans="2:18" s="74" customFormat="1" ht="11.25" customHeight="1">
      <c r="B551" s="49" t="s">
        <v>345</v>
      </c>
      <c r="C551" s="65">
        <v>0.34</v>
      </c>
      <c r="D551" s="65">
        <v>0.06</v>
      </c>
      <c r="E551" s="65">
        <v>0.06</v>
      </c>
      <c r="F551" s="202">
        <v>-0.02</v>
      </c>
      <c r="G551" s="242">
        <v>-0.25</v>
      </c>
      <c r="H551" s="290"/>
      <c r="I551"/>
      <c r="J551" s="284"/>
      <c r="K551" s="284"/>
      <c r="L551" s="284"/>
      <c r="M551" s="284"/>
      <c r="N551" s="284"/>
      <c r="O551" s="284"/>
      <c r="P551" s="284"/>
      <c r="Q551" s="290"/>
    </row>
    <row r="552" spans="2:18" s="74" customFormat="1" ht="11.25" customHeight="1">
      <c r="B552" s="49" t="s">
        <v>346</v>
      </c>
      <c r="C552" s="64">
        <v>0.34</v>
      </c>
      <c r="D552" s="64">
        <v>0.06</v>
      </c>
      <c r="E552" s="64">
        <v>0.06</v>
      </c>
      <c r="F552" s="202">
        <v>-0.02</v>
      </c>
      <c r="G552" s="242">
        <v>-0.25</v>
      </c>
      <c r="H552" s="290"/>
      <c r="I552"/>
      <c r="J552" s="284"/>
      <c r="K552" s="284"/>
      <c r="L552" s="284"/>
      <c r="M552" s="284"/>
      <c r="N552" s="284"/>
      <c r="O552" s="284"/>
      <c r="P552" s="284"/>
      <c r="Q552" s="290"/>
    </row>
    <row r="553" spans="2:18" ht="11.25" hidden="1" customHeight="1">
      <c r="B553" s="49" t="s">
        <v>347</v>
      </c>
      <c r="C553" s="63"/>
      <c r="D553" s="63"/>
      <c r="E553" s="63"/>
      <c r="F553" s="202"/>
      <c r="G553" s="242"/>
      <c r="H553" s="290"/>
      <c r="I553"/>
      <c r="J553" s="284"/>
      <c r="K553" s="284"/>
      <c r="L553" s="284"/>
      <c r="M553" s="284"/>
      <c r="N553" s="284"/>
      <c r="O553" s="284"/>
      <c r="P553" s="284"/>
      <c r="Q553" s="290"/>
      <c r="R553" s="74"/>
    </row>
    <row r="554" spans="2:18" s="74" customFormat="1" ht="11.25" customHeight="1">
      <c r="B554" s="49" t="s">
        <v>348</v>
      </c>
      <c r="C554" s="65">
        <v>0.34</v>
      </c>
      <c r="D554" s="65">
        <v>0.06</v>
      </c>
      <c r="E554" s="65">
        <v>0.06</v>
      </c>
      <c r="F554" s="202">
        <v>-0.02</v>
      </c>
      <c r="G554" s="242">
        <v>-0.25</v>
      </c>
      <c r="H554" s="290"/>
      <c r="I554"/>
      <c r="J554" s="284"/>
      <c r="K554" s="284"/>
      <c r="L554" s="284"/>
      <c r="M554" s="284"/>
      <c r="N554" s="284"/>
      <c r="O554" s="284"/>
      <c r="P554" s="284"/>
      <c r="Q554" s="290"/>
    </row>
    <row r="555" spans="2:18" ht="11.25" hidden="1" customHeight="1">
      <c r="B555" s="49" t="s">
        <v>349</v>
      </c>
      <c r="C555" s="63">
        <v>0</v>
      </c>
      <c r="D555" s="63">
        <v>0</v>
      </c>
      <c r="E555" s="63">
        <v>0</v>
      </c>
      <c r="F555" s="202">
        <v>0</v>
      </c>
      <c r="G555" s="242">
        <v>0</v>
      </c>
      <c r="H555" s="290"/>
      <c r="I555"/>
      <c r="J555" s="284"/>
      <c r="K555" s="284"/>
      <c r="L555" s="284"/>
      <c r="M555" s="284"/>
      <c r="N555" s="284"/>
      <c r="O555" s="284"/>
      <c r="P555" s="284"/>
      <c r="Q555" s="290"/>
      <c r="R555" s="74"/>
    </row>
    <row r="556" spans="2:18" ht="11.25" hidden="1" customHeight="1">
      <c r="B556" s="49" t="s">
        <v>350</v>
      </c>
      <c r="C556" s="63">
        <v>0</v>
      </c>
      <c r="D556" s="63">
        <v>0</v>
      </c>
      <c r="E556" s="63">
        <v>0</v>
      </c>
      <c r="F556" s="202">
        <v>0</v>
      </c>
      <c r="G556" s="242">
        <v>0</v>
      </c>
      <c r="H556" s="290"/>
      <c r="I556"/>
      <c r="J556" s="284"/>
      <c r="K556" s="284"/>
      <c r="L556" s="284"/>
      <c r="M556" s="284"/>
      <c r="N556" s="284"/>
      <c r="O556" s="284"/>
      <c r="P556" s="284"/>
      <c r="Q556" s="290"/>
      <c r="R556" s="74"/>
    </row>
    <row r="557" spans="2:18" ht="11.25" hidden="1" customHeight="1">
      <c r="B557" s="49" t="s">
        <v>351</v>
      </c>
      <c r="C557" s="63">
        <v>0</v>
      </c>
      <c r="D557" s="63">
        <v>0</v>
      </c>
      <c r="E557" s="63">
        <v>0</v>
      </c>
      <c r="F557" s="202">
        <v>0</v>
      </c>
      <c r="G557" s="242"/>
      <c r="H557" s="290"/>
      <c r="I557"/>
      <c r="J557" s="284"/>
      <c r="K557" s="284"/>
      <c r="L557" s="284"/>
      <c r="M557" s="284"/>
      <c r="N557" s="284"/>
      <c r="O557" s="284"/>
      <c r="P557" s="284"/>
      <c r="Q557" s="290"/>
      <c r="R557" s="74"/>
    </row>
    <row r="558" spans="2:18" ht="11.25" customHeight="1">
      <c r="B558" s="49" t="s">
        <v>336</v>
      </c>
      <c r="C558" s="64">
        <v>-0.61</v>
      </c>
      <c r="D558" s="64">
        <v>-0.12</v>
      </c>
      <c r="E558" s="64">
        <v>0.83</v>
      </c>
      <c r="F558" s="202">
        <v>67.27</v>
      </c>
      <c r="G558" s="242">
        <v>23.28</v>
      </c>
      <c r="H558" s="290"/>
      <c r="I558"/>
      <c r="J558" s="284"/>
      <c r="K558" s="284"/>
      <c r="L558" s="284"/>
      <c r="M558" s="284"/>
      <c r="N558" s="284"/>
      <c r="O558" s="284"/>
      <c r="P558" s="284"/>
      <c r="Q558" s="290"/>
      <c r="R558" s="74"/>
    </row>
    <row r="559" spans="2:18" ht="11.25" hidden="1" customHeight="1">
      <c r="B559" s="49" t="s">
        <v>340</v>
      </c>
      <c r="C559" s="64">
        <v>0</v>
      </c>
      <c r="D559" s="64">
        <v>0</v>
      </c>
      <c r="E559" s="64">
        <v>0</v>
      </c>
      <c r="F559" s="202">
        <v>0</v>
      </c>
      <c r="G559" s="242">
        <v>0</v>
      </c>
      <c r="H559" s="290"/>
      <c r="I559"/>
      <c r="J559" s="284"/>
      <c r="K559" s="284"/>
      <c r="L559" s="284"/>
      <c r="M559" s="284"/>
      <c r="N559" s="284"/>
      <c r="O559" s="284"/>
      <c r="P559" s="284"/>
      <c r="Q559" s="290"/>
      <c r="R559" s="74"/>
    </row>
    <row r="560" spans="2:18" ht="11.25" hidden="1" customHeight="1">
      <c r="B560" s="49" t="s">
        <v>352</v>
      </c>
      <c r="C560" s="64">
        <v>0</v>
      </c>
      <c r="D560" s="64">
        <v>0</v>
      </c>
      <c r="E560" s="64">
        <v>0</v>
      </c>
      <c r="F560" s="202">
        <v>0</v>
      </c>
      <c r="G560" s="242">
        <v>0</v>
      </c>
      <c r="H560" s="290"/>
      <c r="I560"/>
      <c r="J560" s="284"/>
      <c r="K560" s="284"/>
      <c r="L560" s="284"/>
      <c r="M560" s="284"/>
      <c r="N560" s="284"/>
      <c r="O560" s="284"/>
      <c r="P560" s="284"/>
      <c r="Q560" s="290"/>
      <c r="R560" s="74"/>
    </row>
    <row r="561" spans="2:18" ht="11.25" hidden="1" customHeight="1">
      <c r="B561" s="49" t="s">
        <v>353</v>
      </c>
      <c r="C561" s="64">
        <v>0</v>
      </c>
      <c r="D561" s="64">
        <v>0</v>
      </c>
      <c r="E561" s="64">
        <v>0</v>
      </c>
      <c r="F561" s="202">
        <v>0</v>
      </c>
      <c r="G561" s="242">
        <v>0</v>
      </c>
      <c r="H561" s="290"/>
      <c r="I561"/>
      <c r="J561" s="284"/>
      <c r="K561" s="284"/>
      <c r="L561" s="284"/>
      <c r="M561" s="284"/>
      <c r="N561" s="284"/>
      <c r="O561" s="284"/>
      <c r="P561" s="284"/>
      <c r="Q561" s="290"/>
      <c r="R561" s="74"/>
    </row>
    <row r="562" spans="2:18" ht="11.25" hidden="1" customHeight="1">
      <c r="B562" s="49" t="s">
        <v>341</v>
      </c>
      <c r="C562" s="64">
        <v>0</v>
      </c>
      <c r="D562" s="64">
        <v>0</v>
      </c>
      <c r="E562" s="64">
        <v>0</v>
      </c>
      <c r="F562" s="202">
        <v>0</v>
      </c>
      <c r="G562" s="242"/>
      <c r="H562" s="290"/>
      <c r="I562"/>
      <c r="J562" s="284"/>
      <c r="K562" s="284"/>
      <c r="L562" s="284"/>
      <c r="M562" s="284"/>
      <c r="N562" s="284"/>
      <c r="O562" s="284"/>
      <c r="P562" s="284"/>
      <c r="Q562" s="290"/>
      <c r="R562" s="74"/>
    </row>
    <row r="563" spans="2:18" ht="11.25" hidden="1" customHeight="1">
      <c r="B563" s="49" t="s">
        <v>352</v>
      </c>
      <c r="C563" s="64"/>
      <c r="D563" s="64"/>
      <c r="E563" s="64"/>
      <c r="F563" s="202"/>
      <c r="G563" s="242"/>
      <c r="H563" s="290"/>
      <c r="I563"/>
      <c r="J563" s="284"/>
      <c r="K563" s="284"/>
      <c r="L563" s="284"/>
      <c r="M563" s="284"/>
      <c r="N563" s="284"/>
      <c r="O563" s="284"/>
      <c r="P563" s="284"/>
      <c r="Q563" s="290"/>
      <c r="R563" s="74"/>
    </row>
    <row r="564" spans="2:18" ht="11.25" hidden="1" customHeight="1">
      <c r="B564" s="49" t="s">
        <v>353</v>
      </c>
      <c r="C564" s="64"/>
      <c r="D564" s="64"/>
      <c r="E564" s="64"/>
      <c r="F564" s="202"/>
      <c r="G564" s="242"/>
      <c r="H564" s="290"/>
      <c r="I564"/>
      <c r="J564" s="284"/>
      <c r="K564" s="284"/>
      <c r="L564" s="284"/>
      <c r="M564" s="284"/>
      <c r="N564" s="284"/>
      <c r="O564" s="284"/>
      <c r="P564" s="284"/>
      <c r="Q564" s="290"/>
      <c r="R564" s="74"/>
    </row>
    <row r="565" spans="2:18" ht="11.25" customHeight="1">
      <c r="B565" s="49" t="s">
        <v>342</v>
      </c>
      <c r="C565" s="64">
        <v>-0.61</v>
      </c>
      <c r="D565" s="64">
        <v>-0.12</v>
      </c>
      <c r="E565" s="64">
        <v>0.83</v>
      </c>
      <c r="F565" s="202">
        <v>67.27</v>
      </c>
      <c r="G565" s="242">
        <v>23.28</v>
      </c>
      <c r="H565" s="290"/>
      <c r="I565"/>
      <c r="J565" s="284"/>
      <c r="K565" s="284"/>
      <c r="L565" s="284"/>
      <c r="M565" s="284"/>
      <c r="N565" s="284"/>
      <c r="O565" s="284"/>
      <c r="P565" s="284"/>
      <c r="Q565" s="290"/>
      <c r="R565" s="74"/>
    </row>
    <row r="566" spans="2:18" ht="11.25" customHeight="1">
      <c r="B566" s="49" t="s">
        <v>352</v>
      </c>
      <c r="C566" s="63">
        <v>0</v>
      </c>
      <c r="D566" s="63">
        <v>0</v>
      </c>
      <c r="E566" s="63">
        <v>0</v>
      </c>
      <c r="F566" s="202">
        <v>59.53</v>
      </c>
      <c r="G566" s="242">
        <v>14.63</v>
      </c>
      <c r="H566" s="290"/>
      <c r="I566"/>
      <c r="J566" s="284"/>
      <c r="K566" s="284"/>
      <c r="L566" s="284"/>
      <c r="M566" s="284"/>
      <c r="N566" s="284"/>
      <c r="O566" s="284"/>
      <c r="P566" s="284"/>
      <c r="Q566" s="290"/>
      <c r="R566" s="74"/>
    </row>
    <row r="567" spans="2:18" ht="11.25" customHeight="1">
      <c r="B567" s="49" t="s">
        <v>353</v>
      </c>
      <c r="C567" s="65">
        <v>-0.61</v>
      </c>
      <c r="D567" s="65">
        <v>-0.12</v>
      </c>
      <c r="E567" s="65">
        <v>0.83</v>
      </c>
      <c r="F567" s="202">
        <v>7.74</v>
      </c>
      <c r="G567" s="242">
        <v>8.65</v>
      </c>
      <c r="H567" s="290"/>
      <c r="I567"/>
      <c r="J567" s="284"/>
      <c r="K567" s="284"/>
      <c r="L567" s="284"/>
      <c r="M567" s="284"/>
      <c r="N567" s="284"/>
      <c r="O567" s="284"/>
      <c r="P567" s="284"/>
      <c r="Q567" s="290"/>
      <c r="R567" s="74"/>
    </row>
    <row r="568" spans="2:18" ht="11.25" hidden="1" customHeight="1">
      <c r="B568" s="49" t="s">
        <v>278</v>
      </c>
      <c r="C568" s="63">
        <v>0</v>
      </c>
      <c r="D568" s="63">
        <v>0</v>
      </c>
      <c r="E568" s="63">
        <v>0</v>
      </c>
      <c r="F568" s="202">
        <v>0</v>
      </c>
      <c r="G568" s="242">
        <v>0</v>
      </c>
      <c r="H568" s="290"/>
      <c r="I568"/>
      <c r="J568" s="284"/>
      <c r="K568" s="284"/>
      <c r="L568" s="284"/>
      <c r="M568" s="284"/>
      <c r="N568" s="284"/>
      <c r="O568" s="284"/>
      <c r="P568" s="284"/>
      <c r="Q568" s="290"/>
      <c r="R568" s="74"/>
    </row>
    <row r="569" spans="2:18" ht="11.25" hidden="1" customHeight="1">
      <c r="B569" s="49" t="s">
        <v>352</v>
      </c>
      <c r="C569" s="63">
        <v>0</v>
      </c>
      <c r="D569" s="63">
        <v>0</v>
      </c>
      <c r="E569" s="63">
        <v>0</v>
      </c>
      <c r="F569" s="202">
        <v>0</v>
      </c>
      <c r="G569" s="242">
        <v>0</v>
      </c>
      <c r="H569" s="290"/>
      <c r="I569"/>
      <c r="J569" s="284"/>
      <c r="K569" s="284"/>
      <c r="L569" s="284"/>
      <c r="M569" s="284"/>
      <c r="N569" s="284"/>
      <c r="O569" s="284"/>
      <c r="P569" s="284"/>
      <c r="Q569" s="290"/>
      <c r="R569" s="74"/>
    </row>
    <row r="570" spans="2:18" ht="11.25" hidden="1" customHeight="1">
      <c r="B570" s="49" t="s">
        <v>353</v>
      </c>
      <c r="C570" s="63">
        <v>0</v>
      </c>
      <c r="D570" s="63">
        <v>0</v>
      </c>
      <c r="E570" s="63">
        <v>0</v>
      </c>
      <c r="F570" s="202">
        <v>0</v>
      </c>
      <c r="G570" s="242">
        <v>0</v>
      </c>
      <c r="H570" s="290"/>
      <c r="I570"/>
      <c r="J570" s="284"/>
      <c r="K570" s="284"/>
      <c r="L570" s="284"/>
      <c r="M570" s="284"/>
      <c r="N570" s="284"/>
      <c r="O570" s="284"/>
      <c r="P570" s="284"/>
      <c r="Q570" s="290"/>
      <c r="R570" s="74"/>
    </row>
    <row r="571" spans="2:18" ht="11.25" hidden="1" customHeight="1">
      <c r="B571" s="49" t="s">
        <v>343</v>
      </c>
      <c r="C571" s="63">
        <v>0</v>
      </c>
      <c r="D571" s="63">
        <v>0</v>
      </c>
      <c r="E571" s="63">
        <v>0</v>
      </c>
      <c r="F571" s="202">
        <v>0</v>
      </c>
      <c r="G571" s="242">
        <v>0</v>
      </c>
      <c r="H571" s="290"/>
      <c r="I571"/>
      <c r="J571" s="284"/>
      <c r="K571" s="284"/>
      <c r="L571" s="284"/>
      <c r="M571" s="284"/>
      <c r="N571" s="284"/>
      <c r="O571" s="284"/>
      <c r="P571" s="284"/>
      <c r="Q571" s="290"/>
      <c r="R571" s="74"/>
    </row>
    <row r="572" spans="2:18" ht="11.25" hidden="1" customHeight="1">
      <c r="B572" s="49" t="s">
        <v>352</v>
      </c>
      <c r="C572" s="63">
        <v>0</v>
      </c>
      <c r="D572" s="63">
        <v>0</v>
      </c>
      <c r="E572" s="63">
        <v>0</v>
      </c>
      <c r="F572" s="202">
        <v>0</v>
      </c>
      <c r="G572" s="242">
        <v>0</v>
      </c>
      <c r="H572" s="290"/>
      <c r="I572"/>
      <c r="J572" s="284"/>
      <c r="K572" s="284"/>
      <c r="L572" s="284"/>
      <c r="M572" s="284"/>
      <c r="N572" s="284"/>
      <c r="O572" s="284"/>
      <c r="P572" s="284"/>
      <c r="Q572" s="290"/>
      <c r="R572" s="74"/>
    </row>
    <row r="573" spans="2:18" ht="11.25" hidden="1" customHeight="1">
      <c r="B573" s="49" t="s">
        <v>353</v>
      </c>
      <c r="C573" s="63">
        <v>0</v>
      </c>
      <c r="D573" s="63">
        <v>0</v>
      </c>
      <c r="E573" s="63">
        <v>0</v>
      </c>
      <c r="F573" s="202">
        <v>0</v>
      </c>
      <c r="G573" s="242">
        <v>0</v>
      </c>
      <c r="H573" s="290"/>
      <c r="I573"/>
      <c r="J573" s="284"/>
      <c r="K573" s="284"/>
      <c r="L573" s="284"/>
      <c r="M573" s="284"/>
      <c r="N573" s="284"/>
      <c r="O573" s="284"/>
      <c r="P573" s="284"/>
      <c r="Q573" s="290"/>
      <c r="R573" s="74"/>
    </row>
    <row r="574" spans="2:18" ht="11.25" hidden="1" customHeight="1">
      <c r="B574" s="49" t="s">
        <v>344</v>
      </c>
      <c r="C574" s="63">
        <v>0</v>
      </c>
      <c r="D574" s="63">
        <v>0</v>
      </c>
      <c r="E574" s="63">
        <v>0</v>
      </c>
      <c r="F574" s="202">
        <v>0</v>
      </c>
      <c r="G574" s="242">
        <v>0</v>
      </c>
      <c r="H574" s="290"/>
      <c r="I574"/>
      <c r="J574" s="284"/>
      <c r="K574" s="284"/>
      <c r="L574" s="284"/>
      <c r="M574" s="284"/>
      <c r="N574" s="284"/>
      <c r="O574" s="284"/>
      <c r="P574" s="284"/>
      <c r="Q574" s="290"/>
      <c r="R574" s="74"/>
    </row>
    <row r="575" spans="2:18" ht="11.25" hidden="1" customHeight="1">
      <c r="B575" s="49" t="s">
        <v>354</v>
      </c>
      <c r="C575" s="63">
        <v>0</v>
      </c>
      <c r="D575" s="63">
        <v>0</v>
      </c>
      <c r="E575" s="63">
        <v>0</v>
      </c>
      <c r="F575" s="202">
        <v>0</v>
      </c>
      <c r="G575" s="242">
        <v>0</v>
      </c>
      <c r="H575" s="290"/>
      <c r="I575"/>
      <c r="J575" s="284"/>
      <c r="K575" s="284"/>
      <c r="L575" s="284"/>
      <c r="M575" s="284"/>
      <c r="N575" s="284"/>
      <c r="O575" s="284"/>
      <c r="P575" s="284"/>
      <c r="Q575" s="290"/>
      <c r="R575" s="74"/>
    </row>
    <row r="576" spans="2:18" ht="11.25" hidden="1" customHeight="1">
      <c r="B576" s="49" t="s">
        <v>355</v>
      </c>
      <c r="C576" s="63">
        <v>0</v>
      </c>
      <c r="D576" s="63">
        <v>0</v>
      </c>
      <c r="E576" s="63">
        <v>0</v>
      </c>
      <c r="F576" s="202">
        <v>0</v>
      </c>
      <c r="G576" s="242">
        <v>0</v>
      </c>
      <c r="H576" s="290"/>
      <c r="I576"/>
      <c r="J576" s="284"/>
      <c r="K576" s="284"/>
      <c r="L576" s="284"/>
      <c r="M576" s="284"/>
      <c r="N576" s="284"/>
      <c r="O576" s="284"/>
      <c r="P576" s="284"/>
      <c r="Q576" s="290"/>
      <c r="R576" s="74"/>
    </row>
    <row r="577" spans="2:18" ht="11.25" hidden="1" customHeight="1">
      <c r="B577" s="49" t="s">
        <v>345</v>
      </c>
      <c r="C577" s="63">
        <v>0</v>
      </c>
      <c r="D577" s="63">
        <v>0</v>
      </c>
      <c r="E577" s="63">
        <v>0</v>
      </c>
      <c r="F577" s="202">
        <v>0</v>
      </c>
      <c r="G577" s="242">
        <v>0</v>
      </c>
      <c r="H577" s="290"/>
      <c r="I577"/>
      <c r="J577" s="284"/>
      <c r="K577" s="284"/>
      <c r="L577" s="284"/>
      <c r="M577" s="284"/>
      <c r="N577" s="284"/>
      <c r="O577" s="284"/>
      <c r="P577" s="284"/>
      <c r="Q577" s="290"/>
      <c r="R577" s="74"/>
    </row>
    <row r="578" spans="2:18" ht="11.25" hidden="1" customHeight="1">
      <c r="B578" s="49" t="s">
        <v>354</v>
      </c>
      <c r="C578" s="63">
        <v>0</v>
      </c>
      <c r="D578" s="63">
        <v>0</v>
      </c>
      <c r="E578" s="63">
        <v>0</v>
      </c>
      <c r="F578" s="202">
        <v>0</v>
      </c>
      <c r="G578" s="242">
        <v>0</v>
      </c>
      <c r="H578" s="290"/>
      <c r="I578"/>
      <c r="J578" s="284"/>
      <c r="K578" s="284"/>
      <c r="L578" s="284"/>
      <c r="M578" s="284"/>
      <c r="N578" s="284"/>
      <c r="O578" s="284"/>
      <c r="P578" s="284"/>
      <c r="Q578" s="290"/>
      <c r="R578" s="74"/>
    </row>
    <row r="579" spans="2:18" ht="11.25" hidden="1" customHeight="1">
      <c r="B579" s="49" t="s">
        <v>355</v>
      </c>
      <c r="C579" s="63">
        <v>0</v>
      </c>
      <c r="D579" s="63">
        <v>0</v>
      </c>
      <c r="E579" s="63">
        <v>0</v>
      </c>
      <c r="F579" s="202">
        <v>0</v>
      </c>
      <c r="G579" s="242">
        <v>0</v>
      </c>
      <c r="H579" s="290"/>
      <c r="I579"/>
      <c r="J579" s="284"/>
      <c r="K579" s="284"/>
      <c r="L579" s="284"/>
      <c r="M579" s="284"/>
      <c r="N579" s="284"/>
      <c r="O579" s="284"/>
      <c r="P579" s="284"/>
      <c r="Q579" s="290"/>
      <c r="R579" s="74"/>
    </row>
    <row r="580" spans="2:18" s="209" customFormat="1" ht="11.25" customHeight="1">
      <c r="B580" s="52" t="s">
        <v>335</v>
      </c>
      <c r="C580" s="67">
        <v>-9.9999999999999985E-3</v>
      </c>
      <c r="D580" s="67">
        <v>0.05</v>
      </c>
      <c r="E580" s="67">
        <v>-0.8</v>
      </c>
      <c r="F580" s="82">
        <v>-0.15</v>
      </c>
      <c r="G580" s="245">
        <v>-1.01</v>
      </c>
      <c r="H580" s="290"/>
      <c r="I580"/>
      <c r="J580" s="284"/>
      <c r="K580" s="284"/>
      <c r="L580" s="284"/>
      <c r="M580" s="284"/>
      <c r="N580" s="284"/>
      <c r="O580" s="284"/>
      <c r="P580" s="284"/>
      <c r="Q580" s="290"/>
      <c r="R580" s="74"/>
    </row>
    <row r="581" spans="2:18" s="74" customFormat="1" ht="11.25" customHeight="1">
      <c r="B581" s="49" t="s">
        <v>313</v>
      </c>
      <c r="C581" s="64">
        <v>0.02</v>
      </c>
      <c r="D581" s="64">
        <v>0.02</v>
      </c>
      <c r="E581" s="64">
        <v>-0.78</v>
      </c>
      <c r="F581" s="202">
        <v>-0.19</v>
      </c>
      <c r="G581" s="242">
        <v>-1.01</v>
      </c>
      <c r="H581" s="290"/>
      <c r="I581"/>
      <c r="J581" s="284"/>
      <c r="K581" s="284"/>
      <c r="L581" s="284"/>
      <c r="M581" s="284"/>
      <c r="N581" s="284"/>
      <c r="O581" s="284"/>
      <c r="P581" s="284"/>
      <c r="Q581" s="290"/>
    </row>
    <row r="582" spans="2:18" ht="11.25" hidden="1" customHeight="1">
      <c r="B582" s="49" t="s">
        <v>340</v>
      </c>
      <c r="C582" s="65">
        <v>0</v>
      </c>
      <c r="D582" s="65">
        <v>0</v>
      </c>
      <c r="E582" s="65">
        <v>0</v>
      </c>
      <c r="F582" s="202">
        <v>0</v>
      </c>
      <c r="G582" s="242">
        <v>0</v>
      </c>
      <c r="H582" s="290"/>
      <c r="I582"/>
      <c r="J582" s="284"/>
      <c r="K582" s="284"/>
      <c r="L582" s="284"/>
      <c r="M582" s="284"/>
      <c r="N582" s="284"/>
      <c r="O582" s="284"/>
      <c r="P582" s="284"/>
      <c r="Q582" s="290"/>
      <c r="R582" s="74"/>
    </row>
    <row r="583" spans="2:18" ht="11.25" hidden="1" customHeight="1">
      <c r="B583" s="49" t="s">
        <v>341</v>
      </c>
      <c r="C583" s="65"/>
      <c r="D583" s="65"/>
      <c r="E583" s="65"/>
      <c r="F583" s="202"/>
      <c r="G583" s="242">
        <v>0</v>
      </c>
      <c r="H583" s="290"/>
      <c r="I583"/>
      <c r="J583" s="284"/>
      <c r="K583" s="284"/>
      <c r="L583" s="284"/>
      <c r="M583" s="284"/>
      <c r="N583" s="284"/>
      <c r="O583" s="284"/>
      <c r="P583" s="284"/>
      <c r="Q583" s="290"/>
      <c r="R583" s="74"/>
    </row>
    <row r="584" spans="2:18" s="74" customFormat="1" ht="11.25" hidden="1" customHeight="1">
      <c r="B584" s="49" t="s">
        <v>342</v>
      </c>
      <c r="C584" s="65">
        <v>0</v>
      </c>
      <c r="D584" s="65">
        <v>0</v>
      </c>
      <c r="E584" s="65">
        <v>0</v>
      </c>
      <c r="F584" s="202">
        <v>0</v>
      </c>
      <c r="G584" s="242">
        <v>0</v>
      </c>
      <c r="H584" s="290"/>
      <c r="I584"/>
      <c r="J584" s="284"/>
      <c r="K584" s="284"/>
      <c r="L584" s="284"/>
      <c r="M584" s="284"/>
      <c r="N584" s="284"/>
      <c r="O584" s="284"/>
      <c r="P584" s="284"/>
      <c r="Q584" s="290"/>
    </row>
    <row r="585" spans="2:18" ht="11.25" hidden="1" customHeight="1">
      <c r="B585" s="49" t="s">
        <v>278</v>
      </c>
      <c r="C585" s="63">
        <v>0</v>
      </c>
      <c r="D585" s="63">
        <v>0</v>
      </c>
      <c r="E585" s="63">
        <v>0</v>
      </c>
      <c r="F585" s="202">
        <v>0</v>
      </c>
      <c r="G585" s="242"/>
      <c r="H585" s="290"/>
      <c r="I585"/>
      <c r="J585" s="284"/>
      <c r="K585" s="284"/>
      <c r="L585" s="284"/>
      <c r="M585" s="284"/>
      <c r="N585" s="284"/>
      <c r="O585" s="284"/>
      <c r="P585" s="284"/>
      <c r="Q585" s="290"/>
      <c r="R585" s="74"/>
    </row>
    <row r="586" spans="2:18" s="74" customFormat="1" ht="11.25" customHeight="1">
      <c r="B586" s="49" t="s">
        <v>343</v>
      </c>
      <c r="C586" s="64">
        <v>0.02</v>
      </c>
      <c r="D586" s="64">
        <v>0.02</v>
      </c>
      <c r="E586" s="64">
        <v>-0.78</v>
      </c>
      <c r="F586" s="202">
        <v>-0.19</v>
      </c>
      <c r="G586" s="242">
        <v>-1.01</v>
      </c>
      <c r="H586" s="290"/>
      <c r="I586"/>
      <c r="J586" s="284"/>
      <c r="K586" s="284"/>
      <c r="L586" s="284"/>
      <c r="M586" s="284"/>
      <c r="N586" s="284"/>
      <c r="O586" s="284"/>
      <c r="P586" s="284"/>
      <c r="Q586" s="290"/>
    </row>
    <row r="587" spans="2:18" ht="11.25" hidden="1" customHeight="1">
      <c r="B587" s="49" t="s">
        <v>344</v>
      </c>
      <c r="C587" s="65">
        <v>0</v>
      </c>
      <c r="D587" s="65">
        <v>0</v>
      </c>
      <c r="E587" s="65">
        <v>0</v>
      </c>
      <c r="F587" s="202">
        <v>0</v>
      </c>
      <c r="G587" s="242">
        <v>0</v>
      </c>
      <c r="H587" s="290"/>
      <c r="I587"/>
      <c r="J587" s="284"/>
      <c r="K587" s="284"/>
      <c r="L587" s="284"/>
      <c r="M587" s="284"/>
      <c r="N587" s="284"/>
      <c r="O587" s="284"/>
      <c r="P587" s="284"/>
      <c r="Q587" s="290"/>
      <c r="R587" s="74"/>
    </row>
    <row r="588" spans="2:18" s="74" customFormat="1" ht="11.25" customHeight="1">
      <c r="B588" s="49" t="s">
        <v>345</v>
      </c>
      <c r="C588" s="65">
        <v>0.02</v>
      </c>
      <c r="D588" s="65">
        <v>0.02</v>
      </c>
      <c r="E588" s="65">
        <v>-0.78</v>
      </c>
      <c r="F588" s="202">
        <v>-0.19</v>
      </c>
      <c r="G588" s="242">
        <v>-1.01</v>
      </c>
      <c r="H588" s="290"/>
      <c r="I588"/>
      <c r="J588" s="284"/>
      <c r="K588" s="284"/>
      <c r="L588" s="284"/>
      <c r="M588" s="284"/>
      <c r="N588" s="284"/>
      <c r="O588" s="284"/>
      <c r="P588" s="284"/>
      <c r="Q588" s="290"/>
    </row>
    <row r="589" spans="2:18" s="74" customFormat="1" ht="11.25" customHeight="1">
      <c r="B589" s="49" t="s">
        <v>346</v>
      </c>
      <c r="C589" s="64">
        <v>0.02</v>
      </c>
      <c r="D589" s="64">
        <v>0.02</v>
      </c>
      <c r="E589" s="64">
        <v>-0.78</v>
      </c>
      <c r="F589" s="202">
        <v>-0.19</v>
      </c>
      <c r="G589" s="242">
        <v>-1.01</v>
      </c>
      <c r="H589" s="290"/>
      <c r="I589"/>
      <c r="J589" s="284"/>
      <c r="K589" s="284"/>
      <c r="L589" s="284"/>
      <c r="M589" s="284"/>
      <c r="N589" s="284"/>
      <c r="O589" s="284"/>
      <c r="P589" s="284"/>
      <c r="Q589" s="290"/>
    </row>
    <row r="590" spans="2:18" ht="11.25" hidden="1" customHeight="1">
      <c r="B590" s="49" t="s">
        <v>347</v>
      </c>
      <c r="C590" s="65">
        <v>0</v>
      </c>
      <c r="D590" s="65">
        <v>0</v>
      </c>
      <c r="E590" s="65">
        <v>0</v>
      </c>
      <c r="F590" s="202">
        <v>0</v>
      </c>
      <c r="G590" s="242">
        <v>0</v>
      </c>
      <c r="H590" s="290"/>
      <c r="I590"/>
      <c r="J590" s="284"/>
      <c r="K590" s="284"/>
      <c r="L590" s="284"/>
      <c r="M590" s="284"/>
      <c r="N590" s="284"/>
      <c r="O590" s="284"/>
      <c r="P590" s="284"/>
      <c r="Q590" s="290"/>
      <c r="R590" s="74"/>
    </row>
    <row r="591" spans="2:18" s="74" customFormat="1" ht="11.25" customHeight="1">
      <c r="B591" s="49" t="s">
        <v>348</v>
      </c>
      <c r="C591" s="65">
        <v>0.02</v>
      </c>
      <c r="D591" s="65">
        <v>0.02</v>
      </c>
      <c r="E591" s="65">
        <v>-0.78</v>
      </c>
      <c r="F591" s="202">
        <v>-0.19</v>
      </c>
      <c r="G591" s="242">
        <v>-1.01</v>
      </c>
      <c r="H591" s="290"/>
      <c r="I591"/>
      <c r="J591" s="284"/>
      <c r="K591" s="284"/>
      <c r="L591" s="284"/>
      <c r="M591" s="284"/>
      <c r="N591" s="284"/>
      <c r="O591" s="284"/>
      <c r="P591" s="284"/>
      <c r="Q591" s="290"/>
    </row>
    <row r="592" spans="2:18" ht="11.25" hidden="1" customHeight="1">
      <c r="B592" s="49" t="s">
        <v>349</v>
      </c>
      <c r="C592" s="63">
        <v>0</v>
      </c>
      <c r="D592" s="63">
        <v>0</v>
      </c>
      <c r="E592" s="63">
        <v>0</v>
      </c>
      <c r="F592" s="202">
        <v>0</v>
      </c>
      <c r="G592" s="242">
        <v>0</v>
      </c>
      <c r="H592" s="290"/>
      <c r="I592"/>
      <c r="J592" s="284"/>
      <c r="K592" s="284"/>
      <c r="L592" s="284"/>
      <c r="M592" s="284"/>
      <c r="N592" s="284"/>
      <c r="O592" s="284"/>
      <c r="P592" s="284"/>
      <c r="Q592" s="290"/>
      <c r="R592" s="74"/>
    </row>
    <row r="593" spans="2:18" ht="11.25" hidden="1" customHeight="1">
      <c r="B593" s="49" t="s">
        <v>350</v>
      </c>
      <c r="C593" s="63">
        <v>0</v>
      </c>
      <c r="D593" s="63">
        <v>0</v>
      </c>
      <c r="E593" s="63">
        <v>0</v>
      </c>
      <c r="F593" s="202">
        <v>0</v>
      </c>
      <c r="G593" s="242">
        <v>0</v>
      </c>
      <c r="H593" s="290"/>
      <c r="I593"/>
      <c r="J593" s="284"/>
      <c r="K593" s="284"/>
      <c r="L593" s="284"/>
      <c r="M593" s="284"/>
      <c r="N593" s="284"/>
      <c r="O593" s="284"/>
      <c r="P593" s="284"/>
      <c r="Q593" s="290"/>
      <c r="R593" s="74"/>
    </row>
    <row r="594" spans="2:18" ht="11.25" hidden="1" customHeight="1">
      <c r="B594" s="49" t="s">
        <v>351</v>
      </c>
      <c r="C594" s="63">
        <v>0</v>
      </c>
      <c r="D594" s="63">
        <v>0</v>
      </c>
      <c r="E594" s="63">
        <v>0</v>
      </c>
      <c r="F594" s="202">
        <v>0</v>
      </c>
      <c r="G594" s="242">
        <v>0</v>
      </c>
      <c r="H594" s="290"/>
      <c r="I594"/>
      <c r="J594" s="284"/>
      <c r="K594" s="284"/>
      <c r="L594" s="284"/>
      <c r="M594" s="284"/>
      <c r="N594" s="284"/>
      <c r="O594" s="284"/>
      <c r="P594" s="284"/>
      <c r="Q594" s="290"/>
      <c r="R594" s="74"/>
    </row>
    <row r="595" spans="2:18" s="74" customFormat="1" ht="11.25" customHeight="1">
      <c r="B595" s="49" t="s">
        <v>336</v>
      </c>
      <c r="C595" s="64">
        <v>-0.03</v>
      </c>
      <c r="D595" s="64">
        <v>0.03</v>
      </c>
      <c r="E595" s="64">
        <v>-0.02</v>
      </c>
      <c r="F595" s="202">
        <v>0.04</v>
      </c>
      <c r="G595" s="242">
        <v>0</v>
      </c>
      <c r="H595" s="290"/>
      <c r="I595"/>
      <c r="J595" s="284"/>
      <c r="K595" s="284"/>
      <c r="L595" s="284"/>
      <c r="M595" s="284"/>
      <c r="N595" s="284"/>
      <c r="O595" s="284"/>
      <c r="P595" s="284"/>
      <c r="Q595" s="290"/>
    </row>
    <row r="596" spans="2:18" ht="11.25" hidden="1" customHeight="1">
      <c r="B596" s="49" t="s">
        <v>340</v>
      </c>
      <c r="C596" s="63">
        <v>0</v>
      </c>
      <c r="D596" s="63">
        <v>0</v>
      </c>
      <c r="E596" s="63">
        <v>0</v>
      </c>
      <c r="F596" s="202">
        <v>0</v>
      </c>
      <c r="G596" s="242">
        <v>0</v>
      </c>
      <c r="H596" s="290"/>
      <c r="I596"/>
      <c r="J596" s="284"/>
      <c r="K596" s="284"/>
      <c r="L596" s="284"/>
      <c r="M596" s="284"/>
      <c r="N596" s="284"/>
      <c r="O596" s="284"/>
      <c r="P596" s="284"/>
      <c r="Q596" s="290"/>
      <c r="R596" s="74"/>
    </row>
    <row r="597" spans="2:18" ht="11.25" hidden="1" customHeight="1">
      <c r="B597" s="49" t="s">
        <v>352</v>
      </c>
      <c r="C597" s="63">
        <v>0</v>
      </c>
      <c r="D597" s="63">
        <v>0</v>
      </c>
      <c r="E597" s="63">
        <v>0</v>
      </c>
      <c r="F597" s="202">
        <v>0</v>
      </c>
      <c r="G597" s="242">
        <v>0</v>
      </c>
      <c r="H597" s="290"/>
      <c r="I597"/>
      <c r="J597" s="284"/>
      <c r="K597" s="284"/>
      <c r="L597" s="284"/>
      <c r="M597" s="284"/>
      <c r="N597" s="284"/>
      <c r="O597" s="284"/>
      <c r="P597" s="284"/>
      <c r="Q597" s="290"/>
      <c r="R597" s="74"/>
    </row>
    <row r="598" spans="2:18" ht="11.25" hidden="1" customHeight="1">
      <c r="B598" s="49" t="s">
        <v>353</v>
      </c>
      <c r="C598" s="63">
        <v>0</v>
      </c>
      <c r="D598" s="63">
        <v>0</v>
      </c>
      <c r="E598" s="63">
        <v>0</v>
      </c>
      <c r="F598" s="202">
        <v>0</v>
      </c>
      <c r="G598" s="242">
        <v>0</v>
      </c>
      <c r="H598" s="290"/>
      <c r="I598"/>
      <c r="J598" s="284"/>
      <c r="K598" s="284"/>
      <c r="L598" s="284"/>
      <c r="M598" s="284"/>
      <c r="N598" s="284"/>
      <c r="O598" s="284"/>
      <c r="P598" s="284"/>
      <c r="Q598" s="290"/>
      <c r="R598" s="74"/>
    </row>
    <row r="599" spans="2:18" ht="11.25" hidden="1" customHeight="1">
      <c r="B599" s="49" t="s">
        <v>341</v>
      </c>
      <c r="C599" s="63">
        <v>0</v>
      </c>
      <c r="D599" s="63">
        <v>0</v>
      </c>
      <c r="E599" s="63">
        <v>0</v>
      </c>
      <c r="F599" s="202">
        <v>0</v>
      </c>
      <c r="G599" s="242">
        <v>0</v>
      </c>
      <c r="H599" s="290"/>
      <c r="I599"/>
      <c r="J599" s="284"/>
      <c r="K599" s="284"/>
      <c r="L599" s="284"/>
      <c r="M599" s="284"/>
      <c r="N599" s="284"/>
      <c r="O599" s="284"/>
      <c r="P599" s="284"/>
      <c r="Q599" s="290"/>
      <c r="R599" s="74"/>
    </row>
    <row r="600" spans="2:18" ht="11.25" hidden="1" customHeight="1">
      <c r="B600" s="49" t="s">
        <v>352</v>
      </c>
      <c r="C600" s="63"/>
      <c r="D600" s="63"/>
      <c r="E600" s="63"/>
      <c r="F600" s="202"/>
      <c r="G600" s="242">
        <v>0</v>
      </c>
      <c r="H600" s="290"/>
      <c r="I600"/>
      <c r="J600" s="284"/>
      <c r="K600" s="284"/>
      <c r="L600" s="284"/>
      <c r="M600" s="284"/>
      <c r="N600" s="284"/>
      <c r="O600" s="284"/>
      <c r="P600" s="284"/>
      <c r="Q600" s="290"/>
      <c r="R600" s="74"/>
    </row>
    <row r="601" spans="2:18" ht="11.25" hidden="1" customHeight="1">
      <c r="B601" s="49" t="s">
        <v>353</v>
      </c>
      <c r="C601" s="63"/>
      <c r="D601" s="63"/>
      <c r="E601" s="63"/>
      <c r="F601" s="202"/>
      <c r="G601" s="242">
        <v>0</v>
      </c>
      <c r="H601" s="290"/>
      <c r="I601"/>
      <c r="J601" s="284"/>
      <c r="K601" s="284"/>
      <c r="L601" s="284"/>
      <c r="M601" s="284"/>
      <c r="N601" s="284"/>
      <c r="O601" s="284"/>
      <c r="P601" s="284"/>
      <c r="Q601" s="290"/>
      <c r="R601" s="74"/>
    </row>
    <row r="602" spans="2:18" ht="11.25" hidden="1" customHeight="1">
      <c r="B602" s="49" t="s">
        <v>342</v>
      </c>
      <c r="C602" s="63">
        <v>0</v>
      </c>
      <c r="D602" s="63">
        <v>0</v>
      </c>
      <c r="E602" s="63">
        <v>0</v>
      </c>
      <c r="F602" s="202">
        <v>0</v>
      </c>
      <c r="G602" s="242">
        <v>0</v>
      </c>
      <c r="H602" s="290"/>
      <c r="I602"/>
      <c r="J602" s="284"/>
      <c r="K602" s="284"/>
      <c r="L602" s="284"/>
      <c r="M602" s="284"/>
      <c r="N602" s="284"/>
      <c r="O602" s="284"/>
      <c r="P602" s="284"/>
      <c r="Q602" s="290"/>
      <c r="R602" s="74"/>
    </row>
    <row r="603" spans="2:18" ht="11.25" hidden="1" customHeight="1">
      <c r="B603" s="49" t="s">
        <v>352</v>
      </c>
      <c r="C603" s="63">
        <v>0</v>
      </c>
      <c r="D603" s="63">
        <v>0</v>
      </c>
      <c r="E603" s="63">
        <v>0</v>
      </c>
      <c r="F603" s="202">
        <v>0</v>
      </c>
      <c r="G603" s="242">
        <v>0</v>
      </c>
      <c r="H603" s="290"/>
      <c r="I603"/>
      <c r="J603" s="284"/>
      <c r="K603" s="284"/>
      <c r="L603" s="284"/>
      <c r="M603" s="284"/>
      <c r="N603" s="284"/>
      <c r="O603" s="284"/>
      <c r="P603" s="284"/>
      <c r="Q603" s="290"/>
      <c r="R603" s="74"/>
    </row>
    <row r="604" spans="2:18" ht="11.25" hidden="1" customHeight="1">
      <c r="B604" s="49" t="s">
        <v>353</v>
      </c>
      <c r="C604" s="63">
        <v>0</v>
      </c>
      <c r="D604" s="63">
        <v>0</v>
      </c>
      <c r="E604" s="63">
        <v>0</v>
      </c>
      <c r="F604" s="202">
        <v>0</v>
      </c>
      <c r="G604" s="242">
        <v>0</v>
      </c>
      <c r="H604" s="290"/>
      <c r="I604"/>
      <c r="J604" s="284"/>
      <c r="K604" s="284"/>
      <c r="L604" s="284"/>
      <c r="M604" s="284"/>
      <c r="N604" s="284"/>
      <c r="O604" s="284"/>
      <c r="P604" s="284"/>
      <c r="Q604" s="290"/>
      <c r="R604" s="74"/>
    </row>
    <row r="605" spans="2:18" s="74" customFormat="1" ht="11.25" customHeight="1">
      <c r="B605" s="49" t="s">
        <v>278</v>
      </c>
      <c r="C605" s="64">
        <v>-0.03</v>
      </c>
      <c r="D605" s="64">
        <v>0.03</v>
      </c>
      <c r="E605" s="64">
        <v>-0.02</v>
      </c>
      <c r="F605" s="202">
        <v>0.04</v>
      </c>
      <c r="G605" s="242">
        <v>0</v>
      </c>
      <c r="H605" s="290"/>
      <c r="I605"/>
      <c r="J605" s="284"/>
      <c r="K605" s="284"/>
      <c r="L605" s="284"/>
      <c r="M605" s="284"/>
      <c r="N605" s="284"/>
      <c r="O605" s="284"/>
      <c r="P605" s="284"/>
      <c r="Q605" s="290"/>
    </row>
    <row r="606" spans="2:18" s="74" customFormat="1" ht="11.25" customHeight="1">
      <c r="B606" s="49" t="s">
        <v>352</v>
      </c>
      <c r="C606" s="65">
        <v>-0.03</v>
      </c>
      <c r="D606" s="65">
        <v>0.03</v>
      </c>
      <c r="E606" s="65">
        <v>-0.02</v>
      </c>
      <c r="F606" s="202">
        <v>0.04</v>
      </c>
      <c r="G606" s="242">
        <v>0</v>
      </c>
      <c r="H606" s="290"/>
      <c r="I606"/>
      <c r="J606" s="284"/>
      <c r="K606" s="284"/>
      <c r="L606" s="284"/>
      <c r="M606" s="284"/>
      <c r="N606" s="284"/>
      <c r="O606" s="284"/>
      <c r="P606" s="284"/>
      <c r="Q606" s="290"/>
    </row>
    <row r="607" spans="2:18" ht="11.25" hidden="1" customHeight="1">
      <c r="B607" s="49" t="s">
        <v>353</v>
      </c>
      <c r="C607" s="64">
        <v>0</v>
      </c>
      <c r="D607" s="64">
        <v>0</v>
      </c>
      <c r="E607" s="64">
        <v>0</v>
      </c>
      <c r="F607" s="202">
        <v>0</v>
      </c>
      <c r="G607" s="242">
        <v>0</v>
      </c>
      <c r="H607" s="290"/>
      <c r="I607"/>
      <c r="J607" s="284"/>
      <c r="K607" s="284"/>
      <c r="L607" s="284"/>
      <c r="M607" s="284"/>
      <c r="N607" s="284"/>
      <c r="O607" s="284"/>
      <c r="P607" s="284"/>
      <c r="Q607" s="290"/>
      <c r="R607" s="74"/>
    </row>
    <row r="608" spans="2:18" ht="11.25" hidden="1" customHeight="1">
      <c r="B608" s="49" t="s">
        <v>343</v>
      </c>
      <c r="C608" s="64">
        <v>0</v>
      </c>
      <c r="D608" s="64">
        <v>0</v>
      </c>
      <c r="E608" s="64">
        <v>0</v>
      </c>
      <c r="F608" s="202">
        <v>0</v>
      </c>
      <c r="G608" s="242">
        <v>0</v>
      </c>
      <c r="H608" s="290"/>
      <c r="I608"/>
      <c r="J608" s="284"/>
      <c r="K608" s="284"/>
      <c r="L608" s="284"/>
      <c r="M608" s="284"/>
      <c r="N608" s="284"/>
      <c r="O608" s="284"/>
      <c r="P608" s="284"/>
      <c r="Q608" s="290"/>
      <c r="R608" s="74"/>
    </row>
    <row r="609" spans="2:18" ht="11.25" hidden="1" customHeight="1">
      <c r="B609" s="49" t="s">
        <v>352</v>
      </c>
      <c r="C609" s="64">
        <v>0</v>
      </c>
      <c r="D609" s="64">
        <v>0</v>
      </c>
      <c r="E609" s="64">
        <v>0</v>
      </c>
      <c r="F609" s="202">
        <v>0</v>
      </c>
      <c r="G609" s="242">
        <v>0</v>
      </c>
      <c r="H609" s="290"/>
      <c r="I609"/>
      <c r="J609" s="284"/>
      <c r="K609" s="284"/>
      <c r="L609" s="284"/>
      <c r="M609" s="284"/>
      <c r="N609" s="284"/>
      <c r="O609" s="284"/>
      <c r="P609" s="284"/>
      <c r="Q609" s="290"/>
      <c r="R609" s="74"/>
    </row>
    <row r="610" spans="2:18" ht="11.25" hidden="1" customHeight="1">
      <c r="B610" s="49" t="s">
        <v>353</v>
      </c>
      <c r="C610" s="64">
        <v>0</v>
      </c>
      <c r="D610" s="64">
        <v>0</v>
      </c>
      <c r="E610" s="64">
        <v>0</v>
      </c>
      <c r="F610" s="202">
        <v>0</v>
      </c>
      <c r="G610" s="242">
        <v>0</v>
      </c>
      <c r="H610" s="290"/>
      <c r="I610"/>
      <c r="J610" s="284"/>
      <c r="K610" s="284"/>
      <c r="L610" s="284"/>
      <c r="M610" s="284"/>
      <c r="N610" s="284"/>
      <c r="O610" s="284"/>
      <c r="P610" s="284"/>
      <c r="Q610" s="290"/>
      <c r="R610" s="74"/>
    </row>
    <row r="611" spans="2:18" ht="11.25" hidden="1" customHeight="1">
      <c r="B611" s="49" t="s">
        <v>344</v>
      </c>
      <c r="C611" s="64"/>
      <c r="D611" s="64"/>
      <c r="E611" s="64"/>
      <c r="F611" s="202"/>
      <c r="G611" s="242">
        <v>0</v>
      </c>
      <c r="H611" s="290"/>
      <c r="I611"/>
      <c r="J611" s="284"/>
      <c r="K611" s="284"/>
      <c r="L611" s="284"/>
      <c r="M611" s="284"/>
      <c r="N611" s="284"/>
      <c r="O611" s="284"/>
      <c r="P611" s="284"/>
      <c r="Q611" s="290"/>
      <c r="R611" s="74"/>
    </row>
    <row r="612" spans="2:18" ht="11.25" hidden="1" customHeight="1">
      <c r="B612" s="49" t="s">
        <v>354</v>
      </c>
      <c r="C612" s="64"/>
      <c r="D612" s="64"/>
      <c r="E612" s="64"/>
      <c r="F612" s="202"/>
      <c r="G612" s="242">
        <v>0</v>
      </c>
      <c r="H612" s="290"/>
      <c r="I612"/>
      <c r="J612" s="284"/>
      <c r="K612" s="284"/>
      <c r="L612" s="284"/>
      <c r="M612" s="284"/>
      <c r="N612" s="284"/>
      <c r="O612" s="284"/>
      <c r="P612" s="284"/>
      <c r="Q612" s="290"/>
      <c r="R612" s="74"/>
    </row>
    <row r="613" spans="2:18" ht="11.25" hidden="1" customHeight="1">
      <c r="B613" s="49" t="s">
        <v>355</v>
      </c>
      <c r="C613" s="64"/>
      <c r="D613" s="64"/>
      <c r="E613" s="64"/>
      <c r="F613" s="202"/>
      <c r="G613" s="242">
        <v>0</v>
      </c>
      <c r="H613" s="290"/>
      <c r="I613"/>
      <c r="J613" s="284"/>
      <c r="K613" s="284"/>
      <c r="L613" s="284"/>
      <c r="M613" s="284"/>
      <c r="N613" s="284"/>
      <c r="O613" s="284"/>
      <c r="P613" s="284"/>
      <c r="Q613" s="290"/>
      <c r="R613" s="74"/>
    </row>
    <row r="614" spans="2:18" ht="11.25" hidden="1" customHeight="1">
      <c r="B614" s="49" t="s">
        <v>345</v>
      </c>
      <c r="C614" s="64">
        <v>0</v>
      </c>
      <c r="D614" s="64">
        <v>0</v>
      </c>
      <c r="E614" s="64">
        <v>0</v>
      </c>
      <c r="F614" s="202">
        <v>0</v>
      </c>
      <c r="G614" s="242">
        <v>0</v>
      </c>
      <c r="H614" s="290"/>
      <c r="I614"/>
      <c r="J614" s="284"/>
      <c r="K614" s="284"/>
      <c r="L614" s="284"/>
      <c r="M614" s="284"/>
      <c r="N614" s="284"/>
      <c r="O614" s="284"/>
      <c r="P614" s="284"/>
      <c r="Q614" s="290"/>
      <c r="R614" s="74"/>
    </row>
    <row r="615" spans="2:18" ht="11.25" hidden="1" customHeight="1">
      <c r="B615" s="49" t="s">
        <v>354</v>
      </c>
      <c r="C615" s="64">
        <v>0</v>
      </c>
      <c r="D615" s="64">
        <v>0</v>
      </c>
      <c r="E615" s="64">
        <v>0</v>
      </c>
      <c r="F615" s="202">
        <v>0</v>
      </c>
      <c r="G615" s="242">
        <v>0</v>
      </c>
      <c r="H615" s="290"/>
      <c r="I615"/>
      <c r="J615" s="284"/>
      <c r="K615" s="284"/>
      <c r="L615" s="284"/>
      <c r="M615" s="284"/>
      <c r="N615" s="284"/>
      <c r="O615" s="284"/>
      <c r="P615" s="284"/>
      <c r="Q615" s="290"/>
      <c r="R615" s="74"/>
    </row>
    <row r="616" spans="2:18" ht="11.25" hidden="1" customHeight="1">
      <c r="B616" s="49" t="s">
        <v>355</v>
      </c>
      <c r="C616" s="64">
        <v>0</v>
      </c>
      <c r="D616" s="64">
        <v>0</v>
      </c>
      <c r="E616" s="64">
        <v>0</v>
      </c>
      <c r="F616" s="202">
        <v>0</v>
      </c>
      <c r="G616" s="242">
        <v>0</v>
      </c>
      <c r="H616" s="290"/>
      <c r="I616"/>
      <c r="J616" s="284"/>
      <c r="K616" s="284"/>
      <c r="L616" s="284"/>
      <c r="M616" s="284"/>
      <c r="N616" s="284"/>
      <c r="O616" s="284"/>
      <c r="P616" s="284"/>
      <c r="Q616" s="290"/>
      <c r="R616" s="74"/>
    </row>
    <row r="617" spans="2:18" s="7" customFormat="1" ht="11.25" hidden="1" customHeight="1">
      <c r="B617" s="46" t="s">
        <v>356</v>
      </c>
      <c r="C617" s="63">
        <v>0</v>
      </c>
      <c r="D617" s="63">
        <v>0</v>
      </c>
      <c r="E617" s="63">
        <v>0</v>
      </c>
      <c r="F617" s="237">
        <v>0</v>
      </c>
      <c r="G617" s="241">
        <v>0</v>
      </c>
      <c r="H617" s="290"/>
      <c r="I617"/>
      <c r="J617" s="284"/>
      <c r="K617" s="284"/>
      <c r="L617" s="284"/>
      <c r="M617" s="284"/>
      <c r="N617" s="284"/>
      <c r="O617" s="284"/>
      <c r="P617" s="284"/>
      <c r="Q617" s="290"/>
      <c r="R617" s="74"/>
    </row>
    <row r="618" spans="2:18" ht="11.25" hidden="1" customHeight="1">
      <c r="B618" s="49" t="s">
        <v>357</v>
      </c>
      <c r="C618" s="64">
        <v>0</v>
      </c>
      <c r="D618" s="64">
        <v>0</v>
      </c>
      <c r="E618" s="64">
        <v>0</v>
      </c>
      <c r="F618" s="202">
        <v>0</v>
      </c>
      <c r="G618" s="242">
        <v>0</v>
      </c>
      <c r="H618" s="290"/>
      <c r="I618"/>
      <c r="J618" s="284"/>
      <c r="K618" s="284"/>
      <c r="L618" s="284"/>
      <c r="M618" s="284"/>
      <c r="N618" s="284"/>
      <c r="O618" s="284"/>
      <c r="P618" s="284"/>
      <c r="Q618" s="290"/>
      <c r="R618" s="74"/>
    </row>
    <row r="619" spans="2:18" ht="11.25" hidden="1" customHeight="1">
      <c r="B619" s="49" t="s">
        <v>358</v>
      </c>
      <c r="C619" s="64">
        <v>0</v>
      </c>
      <c r="D619" s="64">
        <v>0</v>
      </c>
      <c r="E619" s="64">
        <v>0</v>
      </c>
      <c r="F619" s="202">
        <v>0</v>
      </c>
      <c r="G619" s="242">
        <v>0</v>
      </c>
      <c r="H619" s="290"/>
      <c r="I619"/>
      <c r="J619" s="284"/>
      <c r="K619" s="284"/>
      <c r="L619" s="284"/>
      <c r="M619" s="284"/>
      <c r="N619" s="284"/>
      <c r="O619" s="284"/>
      <c r="P619" s="284"/>
      <c r="Q619" s="290"/>
      <c r="R619" s="74"/>
    </row>
    <row r="620" spans="2:18" ht="11.25" hidden="1" customHeight="1">
      <c r="B620" s="49" t="s">
        <v>359</v>
      </c>
      <c r="C620" s="64">
        <v>0</v>
      </c>
      <c r="D620" s="64">
        <v>0</v>
      </c>
      <c r="E620" s="64">
        <v>0</v>
      </c>
      <c r="F620" s="202">
        <v>0</v>
      </c>
      <c r="G620" s="242">
        <v>0</v>
      </c>
      <c r="H620" s="290"/>
      <c r="I620"/>
      <c r="J620" s="284"/>
      <c r="K620" s="284"/>
      <c r="L620" s="284"/>
      <c r="M620" s="284"/>
      <c r="N620" s="284"/>
      <c r="O620" s="284"/>
      <c r="P620" s="284"/>
      <c r="Q620" s="290"/>
      <c r="R620" s="74"/>
    </row>
    <row r="621" spans="2:18" ht="11.25" hidden="1" customHeight="1">
      <c r="B621" s="49" t="s">
        <v>360</v>
      </c>
      <c r="C621" s="63">
        <v>0</v>
      </c>
      <c r="D621" s="63">
        <v>0</v>
      </c>
      <c r="E621" s="63">
        <v>0</v>
      </c>
      <c r="F621" s="202">
        <v>0</v>
      </c>
      <c r="G621" s="242">
        <v>0</v>
      </c>
      <c r="H621" s="290"/>
      <c r="I621"/>
      <c r="J621" s="284"/>
      <c r="K621" s="284"/>
      <c r="L621" s="284"/>
      <c r="M621" s="284"/>
      <c r="N621" s="284"/>
      <c r="O621" s="284"/>
      <c r="P621" s="284"/>
      <c r="Q621" s="290"/>
      <c r="R621" s="74"/>
    </row>
    <row r="622" spans="2:18" ht="11.25" hidden="1" customHeight="1">
      <c r="B622" s="49" t="s">
        <v>361</v>
      </c>
      <c r="C622" s="63">
        <v>0</v>
      </c>
      <c r="D622" s="63">
        <v>0</v>
      </c>
      <c r="E622" s="63">
        <v>0</v>
      </c>
      <c r="F622" s="202">
        <v>0</v>
      </c>
      <c r="G622" s="242">
        <v>0</v>
      </c>
      <c r="H622" s="290"/>
      <c r="I622"/>
      <c r="J622" s="284"/>
      <c r="K622" s="284"/>
      <c r="L622" s="284"/>
      <c r="M622" s="284"/>
      <c r="N622" s="284"/>
      <c r="O622" s="284"/>
      <c r="P622" s="284"/>
      <c r="Q622" s="290"/>
      <c r="R622" s="74"/>
    </row>
    <row r="623" spans="2:18" ht="11.25" hidden="1" customHeight="1">
      <c r="B623" s="49" t="s">
        <v>362</v>
      </c>
      <c r="C623" s="63">
        <v>0</v>
      </c>
      <c r="D623" s="63">
        <v>0</v>
      </c>
      <c r="E623" s="63">
        <v>0</v>
      </c>
      <c r="F623" s="202">
        <v>0</v>
      </c>
      <c r="G623" s="242">
        <v>0</v>
      </c>
      <c r="H623" s="290"/>
      <c r="I623"/>
      <c r="J623" s="284"/>
      <c r="K623" s="284"/>
      <c r="L623" s="284"/>
      <c r="M623" s="284"/>
      <c r="N623" s="284"/>
      <c r="O623" s="284"/>
      <c r="P623" s="284"/>
      <c r="Q623" s="290"/>
      <c r="R623" s="74"/>
    </row>
    <row r="624" spans="2:18" ht="11.25" hidden="1" customHeight="1">
      <c r="B624" s="49" t="s">
        <v>363</v>
      </c>
      <c r="C624" s="63">
        <v>0</v>
      </c>
      <c r="D624" s="63">
        <v>0</v>
      </c>
      <c r="E624" s="63">
        <v>0</v>
      </c>
      <c r="F624" s="202">
        <v>0</v>
      </c>
      <c r="G624" s="242">
        <v>0</v>
      </c>
      <c r="H624" s="290"/>
      <c r="I624"/>
      <c r="J624" s="284"/>
      <c r="K624" s="284"/>
      <c r="L624" s="284"/>
      <c r="M624" s="284"/>
      <c r="N624" s="284"/>
      <c r="O624" s="284"/>
      <c r="P624" s="284"/>
      <c r="Q624" s="290"/>
      <c r="R624" s="74"/>
    </row>
    <row r="625" spans="2:18" ht="11.25" hidden="1" customHeight="1">
      <c r="B625" s="49" t="s">
        <v>364</v>
      </c>
      <c r="C625" s="64">
        <v>0</v>
      </c>
      <c r="D625" s="64">
        <v>0</v>
      </c>
      <c r="E625" s="64">
        <v>0</v>
      </c>
      <c r="F625" s="202">
        <v>0</v>
      </c>
      <c r="G625" s="242">
        <v>0</v>
      </c>
      <c r="H625" s="290"/>
      <c r="I625"/>
      <c r="J625" s="284"/>
      <c r="K625" s="284"/>
      <c r="L625" s="284"/>
      <c r="M625" s="284"/>
      <c r="N625" s="284"/>
      <c r="O625" s="284"/>
      <c r="P625" s="284"/>
      <c r="Q625" s="290"/>
      <c r="R625" s="74"/>
    </row>
    <row r="626" spans="2:18" ht="11.25" hidden="1" customHeight="1">
      <c r="B626" s="49" t="s">
        <v>365</v>
      </c>
      <c r="C626" s="64">
        <v>0</v>
      </c>
      <c r="D626" s="64">
        <v>0</v>
      </c>
      <c r="E626" s="64">
        <v>0</v>
      </c>
      <c r="F626" s="202">
        <v>0</v>
      </c>
      <c r="G626" s="242">
        <v>0</v>
      </c>
      <c r="H626" s="290"/>
      <c r="I626"/>
      <c r="J626" s="284"/>
      <c r="K626" s="284"/>
      <c r="L626" s="284"/>
      <c r="M626" s="284"/>
      <c r="N626" s="284"/>
      <c r="O626" s="284"/>
      <c r="P626" s="284"/>
      <c r="Q626" s="290"/>
      <c r="R626" s="74"/>
    </row>
    <row r="627" spans="2:18" ht="11.25" hidden="1" customHeight="1">
      <c r="B627" s="49" t="s">
        <v>366</v>
      </c>
      <c r="C627" s="64">
        <v>0</v>
      </c>
      <c r="D627" s="64">
        <v>0</v>
      </c>
      <c r="E627" s="64">
        <v>0</v>
      </c>
      <c r="F627" s="202">
        <v>0</v>
      </c>
      <c r="G627" s="242">
        <v>0</v>
      </c>
      <c r="H627" s="290"/>
      <c r="I627"/>
      <c r="J627" s="284"/>
      <c r="K627" s="284"/>
      <c r="L627" s="284"/>
      <c r="M627" s="284"/>
      <c r="N627" s="284"/>
      <c r="O627" s="284"/>
      <c r="P627" s="284"/>
      <c r="Q627" s="290"/>
      <c r="R627" s="74"/>
    </row>
    <row r="628" spans="2:18" ht="11.25" hidden="1" customHeight="1">
      <c r="B628" s="49" t="s">
        <v>367</v>
      </c>
      <c r="C628" s="63">
        <v>0</v>
      </c>
      <c r="D628" s="63">
        <v>0</v>
      </c>
      <c r="E628" s="63">
        <v>0</v>
      </c>
      <c r="F628" s="202">
        <v>0</v>
      </c>
      <c r="G628" s="242">
        <v>0</v>
      </c>
      <c r="H628" s="290"/>
      <c r="I628"/>
      <c r="J628" s="284"/>
      <c r="K628" s="284"/>
      <c r="L628" s="284"/>
      <c r="M628" s="284"/>
      <c r="N628" s="284"/>
      <c r="O628" s="284"/>
      <c r="P628" s="284"/>
      <c r="Q628" s="290"/>
      <c r="R628" s="74"/>
    </row>
    <row r="629" spans="2:18" s="9" customFormat="1" ht="11.25" hidden="1" customHeight="1">
      <c r="B629" s="52" t="s">
        <v>312</v>
      </c>
      <c r="C629" s="84">
        <v>0</v>
      </c>
      <c r="D629" s="84">
        <v>0</v>
      </c>
      <c r="E629" s="84">
        <v>0</v>
      </c>
      <c r="F629" s="82">
        <v>0</v>
      </c>
      <c r="G629" s="245">
        <v>0</v>
      </c>
      <c r="H629" s="290"/>
      <c r="I629"/>
      <c r="J629" s="284"/>
      <c r="K629" s="284"/>
      <c r="L629" s="284"/>
      <c r="M629" s="284"/>
      <c r="N629" s="284"/>
      <c r="O629" s="284"/>
      <c r="P629" s="284"/>
      <c r="Q629" s="290"/>
      <c r="R629" s="74"/>
    </row>
    <row r="630" spans="2:18" ht="11.25" hidden="1" customHeight="1">
      <c r="B630" s="49" t="s">
        <v>357</v>
      </c>
      <c r="C630" s="63">
        <v>0</v>
      </c>
      <c r="D630" s="63">
        <v>0</v>
      </c>
      <c r="E630" s="63">
        <v>0</v>
      </c>
      <c r="F630" s="202">
        <v>0</v>
      </c>
      <c r="G630" s="242">
        <v>0</v>
      </c>
      <c r="H630" s="290"/>
      <c r="I630"/>
      <c r="J630" s="284"/>
      <c r="K630" s="284"/>
      <c r="L630" s="284"/>
      <c r="M630" s="284"/>
      <c r="N630" s="284"/>
      <c r="O630" s="284"/>
      <c r="P630" s="284"/>
      <c r="Q630" s="290"/>
      <c r="R630" s="74"/>
    </row>
    <row r="631" spans="2:18" ht="11.25" hidden="1" customHeight="1">
      <c r="B631" s="49" t="s">
        <v>358</v>
      </c>
      <c r="C631" s="63"/>
      <c r="D631" s="63"/>
      <c r="E631" s="63"/>
      <c r="F631" s="202"/>
      <c r="G631" s="242">
        <v>0</v>
      </c>
      <c r="H631" s="290"/>
      <c r="I631"/>
      <c r="J631" s="284"/>
      <c r="K631" s="284"/>
      <c r="L631" s="284"/>
      <c r="M631" s="284"/>
      <c r="N631" s="284"/>
      <c r="O631" s="284"/>
      <c r="P631" s="284"/>
      <c r="Q631" s="290"/>
      <c r="R631" s="74"/>
    </row>
    <row r="632" spans="2:18" ht="11.25" hidden="1" customHeight="1">
      <c r="B632" s="49" t="s">
        <v>359</v>
      </c>
      <c r="C632" s="63">
        <v>0</v>
      </c>
      <c r="D632" s="63">
        <v>0</v>
      </c>
      <c r="E632" s="63">
        <v>0</v>
      </c>
      <c r="F632" s="202">
        <v>0</v>
      </c>
      <c r="G632" s="242">
        <v>0</v>
      </c>
      <c r="H632" s="290"/>
      <c r="I632"/>
      <c r="J632" s="284"/>
      <c r="K632" s="284"/>
      <c r="L632" s="284"/>
      <c r="M632" s="284"/>
      <c r="N632" s="284"/>
      <c r="O632" s="284"/>
      <c r="P632" s="284"/>
      <c r="Q632" s="290"/>
      <c r="R632" s="74"/>
    </row>
    <row r="633" spans="2:18" ht="11.25" hidden="1" customHeight="1">
      <c r="B633" s="49" t="s">
        <v>360</v>
      </c>
      <c r="C633" s="63">
        <v>0</v>
      </c>
      <c r="D633" s="63">
        <v>0</v>
      </c>
      <c r="E633" s="63">
        <v>0</v>
      </c>
      <c r="F633" s="202">
        <v>0</v>
      </c>
      <c r="G633" s="242">
        <v>0</v>
      </c>
      <c r="H633" s="290"/>
      <c r="I633"/>
      <c r="J633" s="284"/>
      <c r="K633" s="284"/>
      <c r="L633" s="284"/>
      <c r="M633" s="284"/>
      <c r="N633" s="284"/>
      <c r="O633" s="284"/>
      <c r="P633" s="284"/>
      <c r="Q633" s="290"/>
      <c r="R633" s="74"/>
    </row>
    <row r="634" spans="2:18" ht="11.25" hidden="1" customHeight="1">
      <c r="B634" s="49" t="s">
        <v>361</v>
      </c>
      <c r="C634" s="63">
        <v>0</v>
      </c>
      <c r="D634" s="63">
        <v>0</v>
      </c>
      <c r="E634" s="63">
        <v>0</v>
      </c>
      <c r="F634" s="202">
        <v>0</v>
      </c>
      <c r="G634" s="242">
        <v>0</v>
      </c>
      <c r="H634" s="290"/>
      <c r="I634"/>
      <c r="J634" s="284"/>
      <c r="K634" s="284"/>
      <c r="L634" s="284"/>
      <c r="M634" s="284"/>
      <c r="N634" s="284"/>
      <c r="O634" s="284"/>
      <c r="P634" s="284"/>
      <c r="Q634" s="290"/>
      <c r="R634" s="74"/>
    </row>
    <row r="635" spans="2:18" ht="11.25" hidden="1" customHeight="1">
      <c r="B635" s="49" t="s">
        <v>362</v>
      </c>
      <c r="C635" s="63">
        <v>0</v>
      </c>
      <c r="D635" s="63">
        <v>0</v>
      </c>
      <c r="E635" s="63">
        <v>0</v>
      </c>
      <c r="F635" s="202">
        <v>0</v>
      </c>
      <c r="G635" s="242">
        <v>0</v>
      </c>
      <c r="H635" s="290"/>
      <c r="I635"/>
      <c r="J635" s="284"/>
      <c r="K635" s="284"/>
      <c r="L635" s="284"/>
      <c r="M635" s="284"/>
      <c r="N635" s="284"/>
      <c r="O635" s="284"/>
      <c r="P635" s="284"/>
      <c r="Q635" s="290"/>
      <c r="R635" s="74"/>
    </row>
    <row r="636" spans="2:18" ht="11.25" hidden="1" customHeight="1">
      <c r="B636" s="49" t="s">
        <v>363</v>
      </c>
      <c r="C636" s="63">
        <v>0</v>
      </c>
      <c r="D636" s="63">
        <v>0</v>
      </c>
      <c r="E636" s="63">
        <v>0</v>
      </c>
      <c r="F636" s="202">
        <v>0</v>
      </c>
      <c r="G636" s="242">
        <v>0</v>
      </c>
      <c r="H636" s="290"/>
      <c r="I636"/>
      <c r="J636" s="284"/>
      <c r="K636" s="284"/>
      <c r="L636" s="284"/>
      <c r="M636" s="284"/>
      <c r="N636" s="284"/>
      <c r="O636" s="284"/>
      <c r="P636" s="284"/>
      <c r="Q636" s="290"/>
      <c r="R636" s="74"/>
    </row>
    <row r="637" spans="2:18" ht="11.25" hidden="1" customHeight="1">
      <c r="B637" s="49" t="s">
        <v>364</v>
      </c>
      <c r="C637" s="63">
        <v>0</v>
      </c>
      <c r="D637" s="63">
        <v>0</v>
      </c>
      <c r="E637" s="63">
        <v>0</v>
      </c>
      <c r="F637" s="202">
        <v>0</v>
      </c>
      <c r="G637" s="242">
        <v>0</v>
      </c>
      <c r="H637" s="290"/>
      <c r="I637"/>
      <c r="J637" s="284"/>
      <c r="K637" s="284"/>
      <c r="L637" s="284"/>
      <c r="M637" s="284"/>
      <c r="N637" s="284"/>
      <c r="O637" s="284"/>
      <c r="P637" s="284"/>
      <c r="Q637" s="290"/>
      <c r="R637" s="74"/>
    </row>
    <row r="638" spans="2:18" ht="11.25" hidden="1" customHeight="1">
      <c r="B638" s="49" t="s">
        <v>365</v>
      </c>
      <c r="C638" s="63">
        <v>0</v>
      </c>
      <c r="D638" s="63">
        <v>0</v>
      </c>
      <c r="E638" s="63">
        <v>0</v>
      </c>
      <c r="F638" s="202">
        <v>0</v>
      </c>
      <c r="G638" s="242">
        <v>0</v>
      </c>
      <c r="H638" s="290"/>
      <c r="I638"/>
      <c r="J638" s="284"/>
      <c r="K638" s="284"/>
      <c r="L638" s="284"/>
      <c r="M638" s="284"/>
      <c r="N638" s="284"/>
      <c r="O638" s="284"/>
      <c r="P638" s="284"/>
      <c r="Q638" s="290"/>
      <c r="R638" s="74"/>
    </row>
    <row r="639" spans="2:18" ht="11.25" hidden="1" customHeight="1">
      <c r="B639" s="49" t="s">
        <v>366</v>
      </c>
      <c r="C639" s="63">
        <v>0</v>
      </c>
      <c r="D639" s="63">
        <v>0</v>
      </c>
      <c r="E639" s="63">
        <v>0</v>
      </c>
      <c r="F639" s="202">
        <v>0</v>
      </c>
      <c r="G639" s="242">
        <v>0</v>
      </c>
      <c r="H639" s="290"/>
      <c r="I639"/>
      <c r="J639" s="284"/>
      <c r="K639" s="284"/>
      <c r="L639" s="284"/>
      <c r="M639" s="284"/>
      <c r="N639" s="284"/>
      <c r="O639" s="284"/>
      <c r="P639" s="284"/>
      <c r="Q639" s="290"/>
      <c r="R639" s="74"/>
    </row>
    <row r="640" spans="2:18" ht="11.25" hidden="1" customHeight="1">
      <c r="B640" s="49" t="s">
        <v>367</v>
      </c>
      <c r="C640" s="63">
        <v>0</v>
      </c>
      <c r="D640" s="63">
        <v>0</v>
      </c>
      <c r="E640" s="63">
        <v>0</v>
      </c>
      <c r="F640" s="202">
        <v>0</v>
      </c>
      <c r="G640" s="242">
        <v>0</v>
      </c>
      <c r="H640" s="290"/>
      <c r="I640"/>
      <c r="J640" s="284"/>
      <c r="K640" s="284"/>
      <c r="L640" s="284"/>
      <c r="M640" s="284"/>
      <c r="N640" s="284"/>
      <c r="O640" s="284"/>
      <c r="P640" s="284"/>
      <c r="Q640" s="290"/>
      <c r="R640" s="74"/>
    </row>
    <row r="641" spans="2:18" s="9" customFormat="1" ht="11.25" hidden="1" customHeight="1">
      <c r="B641" s="52" t="s">
        <v>335</v>
      </c>
      <c r="C641" s="67">
        <v>0</v>
      </c>
      <c r="D641" s="67">
        <v>0</v>
      </c>
      <c r="E641" s="67">
        <v>0</v>
      </c>
      <c r="F641" s="82">
        <v>0</v>
      </c>
      <c r="G641" s="245">
        <v>0</v>
      </c>
      <c r="H641" s="290"/>
      <c r="I641"/>
      <c r="J641" s="284"/>
      <c r="K641" s="284"/>
      <c r="L641" s="284"/>
      <c r="M641" s="284"/>
      <c r="N641" s="284"/>
      <c r="O641" s="284"/>
      <c r="P641" s="284"/>
      <c r="Q641" s="290"/>
      <c r="R641" s="74"/>
    </row>
    <row r="642" spans="2:18" ht="11.25" hidden="1" customHeight="1">
      <c r="B642" s="55" t="s">
        <v>357</v>
      </c>
      <c r="C642" s="65">
        <v>0</v>
      </c>
      <c r="D642" s="65">
        <v>0</v>
      </c>
      <c r="E642" s="65">
        <v>0</v>
      </c>
      <c r="F642" s="202">
        <v>0</v>
      </c>
      <c r="G642" s="242">
        <v>0</v>
      </c>
      <c r="H642" s="290"/>
      <c r="I642"/>
      <c r="J642" s="284"/>
      <c r="K642" s="284"/>
      <c r="L642" s="284"/>
      <c r="M642" s="284"/>
      <c r="N642" s="284"/>
      <c r="O642" s="284"/>
      <c r="P642" s="284"/>
      <c r="Q642" s="290"/>
      <c r="R642" s="74"/>
    </row>
    <row r="643" spans="2:18" ht="11.25" hidden="1" customHeight="1">
      <c r="B643" s="56" t="s">
        <v>358</v>
      </c>
      <c r="C643" s="65"/>
      <c r="D643" s="65"/>
      <c r="E643" s="65"/>
      <c r="F643" s="202"/>
      <c r="G643" s="242"/>
      <c r="H643" s="290"/>
      <c r="I643"/>
      <c r="J643" s="284"/>
      <c r="K643" s="284"/>
      <c r="L643" s="284"/>
      <c r="M643" s="284"/>
      <c r="N643" s="284"/>
      <c r="O643" s="284"/>
      <c r="P643" s="284"/>
      <c r="Q643" s="290"/>
      <c r="R643" s="74"/>
    </row>
    <row r="644" spans="2:18" ht="11.25" hidden="1" customHeight="1">
      <c r="B644" s="56" t="s">
        <v>368</v>
      </c>
      <c r="C644" s="65">
        <v>0</v>
      </c>
      <c r="D644" s="65">
        <v>0</v>
      </c>
      <c r="E644" s="65">
        <v>0</v>
      </c>
      <c r="F644" s="202">
        <v>0</v>
      </c>
      <c r="G644" s="242"/>
      <c r="H644" s="290"/>
      <c r="I644"/>
      <c r="J644" s="284"/>
      <c r="K644" s="284"/>
      <c r="L644" s="284"/>
      <c r="M644" s="284"/>
      <c r="N644" s="284"/>
      <c r="O644" s="284"/>
      <c r="P644" s="284"/>
      <c r="Q644" s="290"/>
      <c r="R644" s="74"/>
    </row>
    <row r="645" spans="2:18" ht="11.25" hidden="1" customHeight="1">
      <c r="B645" s="56" t="s">
        <v>360</v>
      </c>
      <c r="C645" s="63">
        <v>0</v>
      </c>
      <c r="D645" s="63">
        <v>0</v>
      </c>
      <c r="E645" s="63">
        <v>0</v>
      </c>
      <c r="F645" s="202">
        <v>0</v>
      </c>
      <c r="G645" s="242"/>
      <c r="H645" s="290"/>
      <c r="I645"/>
      <c r="J645" s="284"/>
      <c r="K645" s="284"/>
      <c r="L645" s="284"/>
      <c r="M645" s="284"/>
      <c r="N645" s="284"/>
      <c r="O645" s="284"/>
      <c r="P645" s="284"/>
      <c r="Q645" s="290"/>
      <c r="R645" s="74"/>
    </row>
    <row r="646" spans="2:18" ht="11.25" hidden="1" customHeight="1">
      <c r="B646" s="57" t="s">
        <v>361</v>
      </c>
      <c r="C646" s="63">
        <v>0</v>
      </c>
      <c r="D646" s="63">
        <v>0</v>
      </c>
      <c r="E646" s="63">
        <v>0</v>
      </c>
      <c r="F646" s="202">
        <v>0</v>
      </c>
      <c r="G646" s="242"/>
      <c r="H646" s="290"/>
      <c r="I646"/>
      <c r="J646" s="284"/>
      <c r="K646" s="284"/>
      <c r="L646" s="284"/>
      <c r="M646" s="284"/>
      <c r="N646" s="284"/>
      <c r="O646" s="284"/>
      <c r="P646" s="284"/>
      <c r="Q646" s="290"/>
      <c r="R646" s="74"/>
    </row>
    <row r="647" spans="2:18" ht="11.25" hidden="1" customHeight="1">
      <c r="B647" s="49" t="s">
        <v>362</v>
      </c>
      <c r="C647" s="63">
        <v>0</v>
      </c>
      <c r="D647" s="63">
        <v>0</v>
      </c>
      <c r="E647" s="63">
        <v>0</v>
      </c>
      <c r="F647" s="202">
        <v>0</v>
      </c>
      <c r="G647" s="242"/>
      <c r="H647" s="290"/>
      <c r="I647"/>
      <c r="J647" s="284"/>
      <c r="K647" s="284"/>
      <c r="L647" s="284"/>
      <c r="M647" s="284"/>
      <c r="N647" s="284"/>
      <c r="O647" s="284"/>
      <c r="P647" s="284"/>
      <c r="Q647" s="290"/>
      <c r="R647" s="74"/>
    </row>
    <row r="648" spans="2:18" ht="11.25" hidden="1" customHeight="1">
      <c r="B648" s="49" t="s">
        <v>363</v>
      </c>
      <c r="C648" s="65">
        <v>0</v>
      </c>
      <c r="D648" s="65">
        <v>0</v>
      </c>
      <c r="E648" s="65">
        <v>0</v>
      </c>
      <c r="F648" s="202">
        <v>0</v>
      </c>
      <c r="G648" s="242"/>
      <c r="H648" s="290"/>
      <c r="I648"/>
      <c r="J648" s="284"/>
      <c r="K648" s="284"/>
      <c r="L648" s="284"/>
      <c r="M648" s="284"/>
      <c r="N648" s="284"/>
      <c r="O648" s="284"/>
      <c r="P648" s="284"/>
      <c r="Q648" s="290"/>
      <c r="R648" s="74"/>
    </row>
    <row r="649" spans="2:18" ht="11.25" hidden="1" customHeight="1">
      <c r="B649" s="49" t="s">
        <v>364</v>
      </c>
      <c r="C649" s="64">
        <v>0</v>
      </c>
      <c r="D649" s="64">
        <v>0</v>
      </c>
      <c r="E649" s="64">
        <v>0</v>
      </c>
      <c r="F649" s="202">
        <v>0</v>
      </c>
      <c r="G649" s="242"/>
      <c r="H649" s="290"/>
      <c r="I649"/>
      <c r="J649" s="284"/>
      <c r="K649" s="284"/>
      <c r="L649" s="284"/>
      <c r="M649" s="284"/>
      <c r="N649" s="284"/>
      <c r="O649" s="284"/>
      <c r="P649" s="284"/>
      <c r="Q649" s="290"/>
      <c r="R649" s="74"/>
    </row>
    <row r="650" spans="2:18" ht="11.25" hidden="1" customHeight="1">
      <c r="B650" s="49" t="s">
        <v>365</v>
      </c>
      <c r="C650" s="65">
        <v>0</v>
      </c>
      <c r="D650" s="65">
        <v>0</v>
      </c>
      <c r="E650" s="65">
        <v>0</v>
      </c>
      <c r="F650" s="202">
        <v>0</v>
      </c>
      <c r="G650" s="242"/>
      <c r="H650" s="290"/>
      <c r="I650"/>
      <c r="J650" s="284"/>
      <c r="K650" s="284"/>
      <c r="L650" s="284"/>
      <c r="M650" s="284"/>
      <c r="N650" s="284"/>
      <c r="O650" s="284"/>
      <c r="P650" s="284"/>
      <c r="Q650" s="290"/>
      <c r="R650" s="74"/>
    </row>
    <row r="651" spans="2:18" ht="11.25" hidden="1" customHeight="1">
      <c r="B651" s="49" t="s">
        <v>366</v>
      </c>
      <c r="C651" s="65">
        <v>0</v>
      </c>
      <c r="D651" s="65">
        <v>0</v>
      </c>
      <c r="E651" s="65">
        <v>0</v>
      </c>
      <c r="F651" s="202">
        <v>0</v>
      </c>
      <c r="G651" s="242"/>
      <c r="H651" s="290"/>
      <c r="I651"/>
      <c r="J651" s="284"/>
      <c r="K651" s="284"/>
      <c r="L651" s="284"/>
      <c r="M651" s="284"/>
      <c r="N651" s="284"/>
      <c r="O651" s="284"/>
      <c r="P651" s="284"/>
      <c r="Q651" s="290"/>
      <c r="R651" s="74"/>
    </row>
    <row r="652" spans="2:18" ht="11.25" hidden="1" customHeight="1">
      <c r="B652" s="49" t="s">
        <v>367</v>
      </c>
      <c r="C652" s="63">
        <v>0</v>
      </c>
      <c r="D652" s="63">
        <v>0</v>
      </c>
      <c r="E652" s="63">
        <v>0</v>
      </c>
      <c r="F652" s="202">
        <v>0</v>
      </c>
      <c r="G652" s="242"/>
      <c r="H652" s="290"/>
      <c r="I652"/>
      <c r="J652" s="284"/>
      <c r="K652" s="284"/>
      <c r="L652" s="284"/>
      <c r="M652" s="284"/>
      <c r="N652" s="284"/>
      <c r="O652" s="284"/>
      <c r="P652" s="284"/>
      <c r="Q652" s="290"/>
      <c r="R652" s="74"/>
    </row>
    <row r="653" spans="2:18" s="208" customFormat="1" ht="11.25" customHeight="1">
      <c r="B653" s="46" t="s">
        <v>369</v>
      </c>
      <c r="C653" s="63">
        <v>-492.34208040000004</v>
      </c>
      <c r="D653" s="63">
        <v>-373.92371209999993</v>
      </c>
      <c r="E653" s="63">
        <v>-942.20126803999995</v>
      </c>
      <c r="F653" s="237">
        <v>-996.08549548000019</v>
      </c>
      <c r="G653" s="241">
        <v>-680.94127160000005</v>
      </c>
      <c r="H653" s="290"/>
      <c r="I653"/>
      <c r="J653" s="284"/>
      <c r="K653" s="284"/>
      <c r="L653" s="284"/>
      <c r="M653" s="284"/>
      <c r="N653" s="284"/>
      <c r="O653" s="284"/>
      <c r="P653" s="284"/>
      <c r="Q653" s="290"/>
      <c r="R653" s="74"/>
    </row>
    <row r="654" spans="2:18" s="209" customFormat="1" ht="11.25" customHeight="1">
      <c r="B654" s="52" t="s">
        <v>312</v>
      </c>
      <c r="C654" s="67">
        <v>-434.04676081000002</v>
      </c>
      <c r="D654" s="67">
        <v>-529.44904367999993</v>
      </c>
      <c r="E654" s="67">
        <v>-774.81401987999993</v>
      </c>
      <c r="F654" s="82">
        <v>-567.41934594000008</v>
      </c>
      <c r="G654" s="245">
        <v>-582.80314320000002</v>
      </c>
      <c r="H654" s="290"/>
      <c r="I654"/>
      <c r="J654" s="284"/>
      <c r="K654" s="284"/>
      <c r="L654" s="284"/>
      <c r="M654" s="284"/>
      <c r="N654" s="284"/>
      <c r="O654" s="284"/>
      <c r="P654" s="284"/>
      <c r="Q654" s="290"/>
      <c r="R654" s="74"/>
    </row>
    <row r="655" spans="2:18" s="209" customFormat="1" ht="11.25" customHeight="1">
      <c r="B655" s="52" t="s">
        <v>335</v>
      </c>
      <c r="C655" s="67">
        <v>58.295319589999998</v>
      </c>
      <c r="D655" s="67">
        <v>-155.52533158</v>
      </c>
      <c r="E655" s="67">
        <v>167.38724815999998</v>
      </c>
      <c r="F655" s="82">
        <v>428.66614954000005</v>
      </c>
      <c r="G655" s="245">
        <v>98.138128399999999</v>
      </c>
      <c r="H655" s="290"/>
      <c r="I655"/>
      <c r="J655" s="284"/>
      <c r="K655" s="284"/>
      <c r="L655" s="284"/>
      <c r="M655" s="284"/>
      <c r="N655" s="284"/>
      <c r="O655" s="284"/>
      <c r="P655" s="284"/>
      <c r="Q655" s="290"/>
      <c r="R655" s="74"/>
    </row>
    <row r="656" spans="2:18" s="7" customFormat="1" ht="11.25" hidden="1" customHeight="1">
      <c r="B656" s="46" t="s">
        <v>370</v>
      </c>
      <c r="C656" s="63">
        <v>0</v>
      </c>
      <c r="D656" s="63">
        <v>0</v>
      </c>
      <c r="E656" s="63">
        <v>0</v>
      </c>
      <c r="F656" s="237">
        <v>0</v>
      </c>
      <c r="G656" s="241">
        <v>0</v>
      </c>
      <c r="H656" s="290"/>
      <c r="I656"/>
      <c r="J656" s="284"/>
      <c r="K656" s="284"/>
      <c r="L656" s="284"/>
      <c r="M656" s="284"/>
      <c r="N656" s="284"/>
      <c r="O656" s="284"/>
      <c r="P656" s="284"/>
      <c r="Q656" s="290"/>
      <c r="R656" s="74"/>
    </row>
    <row r="657" spans="2:18" ht="11.25" hidden="1" customHeight="1">
      <c r="B657" s="49" t="s">
        <v>312</v>
      </c>
      <c r="C657" s="65"/>
      <c r="D657" s="65"/>
      <c r="E657" s="65"/>
      <c r="F657" s="202"/>
      <c r="G657" s="242">
        <v>0</v>
      </c>
      <c r="H657" s="290"/>
      <c r="I657"/>
      <c r="J657" s="284"/>
      <c r="K657" s="284"/>
      <c r="L657" s="284"/>
      <c r="M657" s="284"/>
      <c r="N657" s="284"/>
      <c r="O657" s="284"/>
      <c r="P657" s="284"/>
      <c r="Q657" s="290"/>
      <c r="R657" s="74"/>
    </row>
    <row r="658" spans="2:18" ht="11.25" hidden="1" customHeight="1">
      <c r="B658" s="49" t="s">
        <v>335</v>
      </c>
      <c r="C658" s="65"/>
      <c r="D658" s="65"/>
      <c r="E658" s="65"/>
      <c r="F658" s="202"/>
      <c r="G658" s="242">
        <v>0</v>
      </c>
      <c r="H658" s="290"/>
      <c r="I658"/>
      <c r="J658" s="284"/>
      <c r="K658" s="284"/>
      <c r="L658" s="284"/>
      <c r="M658" s="284"/>
      <c r="N658" s="284"/>
      <c r="O658" s="284"/>
      <c r="P658" s="284"/>
      <c r="Q658" s="290"/>
      <c r="R658" s="74"/>
    </row>
    <row r="659" spans="2:18" s="208" customFormat="1" ht="11.25" customHeight="1">
      <c r="B659" s="46" t="s">
        <v>371</v>
      </c>
      <c r="C659" s="63">
        <v>-385.98916491</v>
      </c>
      <c r="D659" s="63">
        <v>-590.52629858</v>
      </c>
      <c r="E659" s="63">
        <v>-858.90951037000002</v>
      </c>
      <c r="F659" s="237">
        <v>-677.85947844000009</v>
      </c>
      <c r="G659" s="241">
        <v>-480.49403637</v>
      </c>
      <c r="H659" s="290"/>
      <c r="I659"/>
      <c r="J659" s="284"/>
      <c r="K659" s="284"/>
      <c r="L659" s="284"/>
      <c r="M659" s="284"/>
      <c r="N659" s="284"/>
      <c r="O659" s="284"/>
      <c r="P659" s="284"/>
      <c r="Q659" s="290"/>
      <c r="R659" s="74"/>
    </row>
    <row r="660" spans="2:18" s="209" customFormat="1" ht="11.25" customHeight="1">
      <c r="B660" s="52" t="s">
        <v>312</v>
      </c>
      <c r="C660" s="67">
        <v>-411.45676080999999</v>
      </c>
      <c r="D660" s="67">
        <v>-589.75904367999999</v>
      </c>
      <c r="E660" s="67">
        <v>-851.01401987999998</v>
      </c>
      <c r="F660" s="82">
        <v>-670.91934594000008</v>
      </c>
      <c r="G660" s="245">
        <v>-480.19919196000001</v>
      </c>
      <c r="H660" s="290"/>
      <c r="I660"/>
      <c r="J660" s="284"/>
      <c r="K660" s="284"/>
      <c r="L660" s="284"/>
      <c r="M660" s="284"/>
      <c r="N660" s="284"/>
      <c r="O660" s="284"/>
      <c r="P660" s="284"/>
      <c r="Q660" s="290"/>
      <c r="R660" s="74"/>
    </row>
    <row r="661" spans="2:18" ht="11.25" hidden="1" customHeight="1">
      <c r="B661" s="49" t="s">
        <v>372</v>
      </c>
      <c r="C661" s="63"/>
      <c r="D661" s="63"/>
      <c r="E661" s="63"/>
      <c r="F661" s="202"/>
      <c r="G661" s="242">
        <v>0</v>
      </c>
      <c r="H661" s="290"/>
      <c r="I661"/>
      <c r="J661" s="284"/>
      <c r="K661" s="284"/>
      <c r="L661" s="284"/>
      <c r="M661" s="284"/>
      <c r="N661" s="284"/>
      <c r="O661" s="284"/>
      <c r="P661" s="284"/>
      <c r="Q661" s="290"/>
      <c r="R661" s="74"/>
    </row>
    <row r="662" spans="2:18" ht="11.25" hidden="1" customHeight="1">
      <c r="B662" s="49" t="s">
        <v>352</v>
      </c>
      <c r="C662" s="63"/>
      <c r="D662" s="63"/>
      <c r="E662" s="63"/>
      <c r="F662" s="202"/>
      <c r="G662" s="242">
        <v>0</v>
      </c>
      <c r="H662" s="290"/>
      <c r="I662"/>
      <c r="J662" s="284"/>
      <c r="K662" s="284"/>
      <c r="L662" s="284"/>
      <c r="M662" s="284"/>
      <c r="N662" s="284"/>
      <c r="O662" s="284"/>
      <c r="P662" s="284"/>
      <c r="Q662" s="290"/>
      <c r="R662" s="74"/>
    </row>
    <row r="663" spans="2:18" ht="11.25" hidden="1" customHeight="1">
      <c r="B663" s="49" t="s">
        <v>353</v>
      </c>
      <c r="C663" s="63"/>
      <c r="D663" s="63"/>
      <c r="E663" s="63"/>
      <c r="F663" s="202"/>
      <c r="G663" s="242">
        <v>0</v>
      </c>
      <c r="H663" s="290"/>
      <c r="I663"/>
      <c r="J663" s="284"/>
      <c r="K663" s="284"/>
      <c r="L663" s="284"/>
      <c r="M663" s="284"/>
      <c r="N663" s="284"/>
      <c r="O663" s="284"/>
      <c r="P663" s="284"/>
      <c r="Q663" s="290"/>
      <c r="R663" s="74"/>
    </row>
    <row r="664" spans="2:18" ht="11.25" hidden="1" customHeight="1">
      <c r="B664" s="49" t="s">
        <v>341</v>
      </c>
      <c r="C664" s="63"/>
      <c r="D664" s="63"/>
      <c r="E664" s="63"/>
      <c r="F664" s="202"/>
      <c r="G664" s="242"/>
      <c r="H664" s="290"/>
      <c r="I664"/>
      <c r="J664" s="284"/>
      <c r="K664" s="284"/>
      <c r="L664" s="284"/>
      <c r="M664" s="284"/>
      <c r="N664" s="284"/>
      <c r="O664" s="284"/>
      <c r="P664" s="284"/>
      <c r="Q664" s="290"/>
      <c r="R664" s="74"/>
    </row>
    <row r="665" spans="2:18" ht="11.25" hidden="1" customHeight="1">
      <c r="B665" s="49" t="s">
        <v>352</v>
      </c>
      <c r="C665" s="63"/>
      <c r="D665" s="63"/>
      <c r="E665" s="63"/>
      <c r="F665" s="202"/>
      <c r="G665" s="242"/>
      <c r="H665" s="290"/>
      <c r="I665"/>
      <c r="J665" s="284"/>
      <c r="K665" s="284"/>
      <c r="L665" s="284"/>
      <c r="M665" s="284"/>
      <c r="N665" s="284"/>
      <c r="O665" s="284"/>
      <c r="P665" s="284"/>
      <c r="Q665" s="290"/>
      <c r="R665" s="74"/>
    </row>
    <row r="666" spans="2:18" ht="11.25" hidden="1" customHeight="1">
      <c r="B666" s="49" t="s">
        <v>353</v>
      </c>
      <c r="C666" s="63"/>
      <c r="D666" s="63"/>
      <c r="E666" s="63"/>
      <c r="F666" s="202"/>
      <c r="G666" s="242"/>
      <c r="H666" s="290"/>
      <c r="I666"/>
      <c r="J666" s="284"/>
      <c r="K666" s="284"/>
      <c r="L666" s="284"/>
      <c r="M666" s="284"/>
      <c r="N666" s="284"/>
      <c r="O666" s="284"/>
      <c r="P666" s="284"/>
      <c r="Q666" s="290"/>
      <c r="R666" s="74"/>
    </row>
    <row r="667" spans="2:18" s="74" customFormat="1" ht="11.25" customHeight="1">
      <c r="B667" s="49" t="s">
        <v>342</v>
      </c>
      <c r="C667" s="64">
        <v>72.283239190000003</v>
      </c>
      <c r="D667" s="64">
        <v>46.640956320000001</v>
      </c>
      <c r="E667" s="64">
        <v>51.905980120000002</v>
      </c>
      <c r="F667" s="202">
        <v>-76.589345940000001</v>
      </c>
      <c r="G667" s="242">
        <v>89.77225344</v>
      </c>
      <c r="H667" s="290"/>
      <c r="I667"/>
      <c r="J667" s="284"/>
      <c r="K667" s="284"/>
      <c r="L667" s="284"/>
      <c r="M667" s="284"/>
      <c r="N667" s="284"/>
      <c r="O667" s="284"/>
      <c r="P667" s="284"/>
      <c r="Q667" s="290"/>
    </row>
    <row r="668" spans="2:18" ht="11.25" hidden="1" customHeight="1">
      <c r="B668" s="49" t="s">
        <v>373</v>
      </c>
      <c r="C668" s="65">
        <v>0</v>
      </c>
      <c r="D668" s="65">
        <v>0</v>
      </c>
      <c r="E668" s="65">
        <v>0</v>
      </c>
      <c r="F668" s="202">
        <v>0</v>
      </c>
      <c r="G668" s="242">
        <v>0</v>
      </c>
      <c r="H668" s="290"/>
      <c r="I668"/>
      <c r="J668" s="284"/>
      <c r="K668" s="284"/>
      <c r="L668" s="284"/>
      <c r="M668" s="284"/>
      <c r="N668" s="284"/>
      <c r="O668" s="284"/>
      <c r="P668" s="284"/>
      <c r="Q668" s="290"/>
      <c r="R668" s="74"/>
    </row>
    <row r="669" spans="2:18" s="74" customFormat="1" ht="11.25" customHeight="1">
      <c r="B669" s="49" t="s">
        <v>352</v>
      </c>
      <c r="C669" s="65">
        <v>72.283239190000003</v>
      </c>
      <c r="D669" s="65">
        <v>46.640956320000001</v>
      </c>
      <c r="E669" s="65">
        <v>51.905980120000002</v>
      </c>
      <c r="F669" s="202">
        <v>-76.589345940000001</v>
      </c>
      <c r="G669" s="242">
        <v>89.77225344</v>
      </c>
      <c r="H669" s="290"/>
      <c r="I669"/>
      <c r="J669" s="284"/>
      <c r="K669" s="284"/>
      <c r="L669" s="284"/>
      <c r="M669" s="284"/>
      <c r="N669" s="284"/>
      <c r="O669" s="284"/>
      <c r="P669" s="284"/>
      <c r="Q669" s="290"/>
    </row>
    <row r="670" spans="2:18" ht="11.25" hidden="1" customHeight="1">
      <c r="B670" s="49" t="s">
        <v>353</v>
      </c>
      <c r="C670" s="63">
        <v>0</v>
      </c>
      <c r="D670" s="63">
        <v>0</v>
      </c>
      <c r="E670" s="63">
        <v>0</v>
      </c>
      <c r="F670" s="202">
        <v>0</v>
      </c>
      <c r="G670" s="242">
        <v>0</v>
      </c>
      <c r="H670" s="290"/>
      <c r="I670"/>
      <c r="J670" s="284"/>
      <c r="K670" s="284"/>
      <c r="L670" s="284"/>
      <c r="M670" s="284"/>
      <c r="N670" s="284"/>
      <c r="O670" s="284"/>
      <c r="P670" s="284"/>
      <c r="Q670" s="290"/>
      <c r="R670" s="74"/>
    </row>
    <row r="671" spans="2:18" ht="11.25" hidden="1" customHeight="1">
      <c r="B671" s="49" t="s">
        <v>278</v>
      </c>
      <c r="C671" s="63">
        <v>0</v>
      </c>
      <c r="D671" s="63">
        <v>0</v>
      </c>
      <c r="E671" s="63">
        <v>0</v>
      </c>
      <c r="F671" s="202">
        <v>0</v>
      </c>
      <c r="G671" s="242">
        <v>0</v>
      </c>
      <c r="H671" s="290"/>
      <c r="I671"/>
      <c r="J671" s="284"/>
      <c r="K671" s="284"/>
      <c r="L671" s="284"/>
      <c r="M671" s="284"/>
      <c r="N671" s="284"/>
      <c r="O671" s="284"/>
      <c r="P671" s="284"/>
      <c r="Q671" s="290"/>
      <c r="R671" s="74"/>
    </row>
    <row r="672" spans="2:18" ht="11.25" hidden="1" customHeight="1">
      <c r="B672" s="49" t="s">
        <v>352</v>
      </c>
      <c r="C672" s="63">
        <v>0</v>
      </c>
      <c r="D672" s="63">
        <v>0</v>
      </c>
      <c r="E672" s="63">
        <v>0</v>
      </c>
      <c r="F672" s="202">
        <v>0</v>
      </c>
      <c r="G672" s="242">
        <v>0</v>
      </c>
      <c r="H672" s="290"/>
      <c r="I672"/>
      <c r="J672" s="284"/>
      <c r="K672" s="284"/>
      <c r="L672" s="284"/>
      <c r="M672" s="284"/>
      <c r="N672" s="284"/>
      <c r="O672" s="284"/>
      <c r="P672" s="284"/>
      <c r="Q672" s="290"/>
      <c r="R672" s="74"/>
    </row>
    <row r="673" spans="2:18" ht="11.25" hidden="1" customHeight="1">
      <c r="B673" s="49" t="s">
        <v>353</v>
      </c>
      <c r="C673" s="63">
        <v>0</v>
      </c>
      <c r="D673" s="63">
        <v>0</v>
      </c>
      <c r="E673" s="63">
        <v>0</v>
      </c>
      <c r="F673" s="202">
        <v>0</v>
      </c>
      <c r="G673" s="242">
        <v>0</v>
      </c>
      <c r="H673" s="290"/>
      <c r="I673"/>
      <c r="J673" s="284"/>
      <c r="K673" s="284"/>
      <c r="L673" s="284"/>
      <c r="M673" s="284"/>
      <c r="N673" s="284"/>
      <c r="O673" s="284"/>
      <c r="P673" s="284"/>
      <c r="Q673" s="290"/>
      <c r="R673" s="74"/>
    </row>
    <row r="674" spans="2:18" s="74" customFormat="1" ht="11.25" customHeight="1">
      <c r="B674" s="49" t="s">
        <v>343</v>
      </c>
      <c r="C674" s="64">
        <v>-483.74</v>
      </c>
      <c r="D674" s="64">
        <v>-636.4</v>
      </c>
      <c r="E674" s="64">
        <v>-902.92</v>
      </c>
      <c r="F674" s="202">
        <v>-594.33000000000004</v>
      </c>
      <c r="G674" s="242">
        <v>-569.97144539999999</v>
      </c>
      <c r="H674" s="290"/>
      <c r="I674"/>
      <c r="J674" s="284"/>
      <c r="K674" s="284"/>
      <c r="L674" s="284"/>
      <c r="M674" s="284"/>
      <c r="N674" s="284"/>
      <c r="O674" s="284"/>
      <c r="P674" s="284"/>
      <c r="Q674" s="290"/>
    </row>
    <row r="675" spans="2:18" s="74" customFormat="1" ht="11.25" customHeight="1">
      <c r="B675" s="49" t="s">
        <v>352</v>
      </c>
      <c r="C675" s="64">
        <v>-483.74</v>
      </c>
      <c r="D675" s="64">
        <v>-636.4</v>
      </c>
      <c r="E675" s="64">
        <v>-902.92</v>
      </c>
      <c r="F675" s="202">
        <v>-594.33000000000004</v>
      </c>
      <c r="G675" s="242">
        <v>-569.97144539999999</v>
      </c>
      <c r="H675" s="290"/>
      <c r="I675"/>
      <c r="J675" s="284"/>
      <c r="K675" s="284"/>
      <c r="L675" s="284"/>
      <c r="M675" s="284"/>
      <c r="N675" s="284"/>
      <c r="O675" s="284"/>
      <c r="P675" s="284"/>
      <c r="Q675" s="290"/>
    </row>
    <row r="676" spans="2:18" ht="11.25" hidden="1" customHeight="1">
      <c r="B676" s="49" t="s">
        <v>353</v>
      </c>
      <c r="C676" s="63">
        <v>0</v>
      </c>
      <c r="D676" s="63">
        <v>0</v>
      </c>
      <c r="E676" s="63">
        <v>0</v>
      </c>
      <c r="F676" s="202">
        <v>0</v>
      </c>
      <c r="G676" s="242">
        <v>0</v>
      </c>
      <c r="H676" s="290"/>
      <c r="I676"/>
      <c r="J676" s="284"/>
      <c r="K676" s="284"/>
      <c r="L676" s="284"/>
      <c r="M676" s="284"/>
      <c r="N676" s="284"/>
      <c r="O676" s="284"/>
      <c r="P676" s="284"/>
      <c r="Q676" s="290"/>
      <c r="R676" s="74"/>
    </row>
    <row r="677" spans="2:18" ht="11.25" hidden="1" customHeight="1">
      <c r="B677" s="49" t="s">
        <v>344</v>
      </c>
      <c r="C677" s="63">
        <v>0</v>
      </c>
      <c r="D677" s="63">
        <v>0</v>
      </c>
      <c r="E677" s="63">
        <v>0</v>
      </c>
      <c r="F677" s="202">
        <v>0</v>
      </c>
      <c r="G677" s="242">
        <v>0</v>
      </c>
      <c r="H677" s="290"/>
      <c r="I677"/>
      <c r="J677" s="284"/>
      <c r="K677" s="284"/>
      <c r="L677" s="284"/>
      <c r="M677" s="284"/>
      <c r="N677" s="284"/>
      <c r="O677" s="284"/>
      <c r="P677" s="284"/>
      <c r="Q677" s="290"/>
      <c r="R677" s="74"/>
    </row>
    <row r="678" spans="2:18" ht="11.25" hidden="1" customHeight="1">
      <c r="B678" s="49" t="s">
        <v>354</v>
      </c>
      <c r="C678" s="63">
        <v>0</v>
      </c>
      <c r="D678" s="63">
        <v>0</v>
      </c>
      <c r="E678" s="63">
        <v>0</v>
      </c>
      <c r="F678" s="202">
        <v>0</v>
      </c>
      <c r="G678" s="242">
        <v>0</v>
      </c>
      <c r="H678" s="290"/>
      <c r="I678"/>
      <c r="J678" s="284"/>
      <c r="K678" s="284"/>
      <c r="L678" s="284"/>
      <c r="M678" s="284"/>
      <c r="N678" s="284"/>
      <c r="O678" s="284"/>
      <c r="P678" s="284"/>
      <c r="Q678" s="290"/>
      <c r="R678" s="74"/>
    </row>
    <row r="679" spans="2:18" ht="11.25" hidden="1" customHeight="1">
      <c r="B679" s="49" t="s">
        <v>355</v>
      </c>
      <c r="C679" s="63">
        <v>0</v>
      </c>
      <c r="D679" s="63">
        <v>0</v>
      </c>
      <c r="E679" s="63">
        <v>0</v>
      </c>
      <c r="F679" s="202">
        <v>0</v>
      </c>
      <c r="G679" s="242">
        <v>0</v>
      </c>
      <c r="H679" s="290"/>
      <c r="I679"/>
      <c r="J679" s="284"/>
      <c r="K679" s="284"/>
      <c r="L679" s="284"/>
      <c r="M679" s="284"/>
      <c r="N679" s="284"/>
      <c r="O679" s="284"/>
      <c r="P679" s="284"/>
      <c r="Q679" s="290"/>
      <c r="R679" s="74"/>
    </row>
    <row r="680" spans="2:18" s="74" customFormat="1" ht="11.25" customHeight="1">
      <c r="B680" s="49" t="s">
        <v>374</v>
      </c>
      <c r="C680" s="64">
        <v>-483.74</v>
      </c>
      <c r="D680" s="64">
        <v>-636.4</v>
      </c>
      <c r="E680" s="64">
        <v>-902.92</v>
      </c>
      <c r="F680" s="202">
        <v>-594.33000000000004</v>
      </c>
      <c r="G680" s="242">
        <v>-569.97144539999999</v>
      </c>
      <c r="H680" s="290"/>
      <c r="I680"/>
      <c r="J680" s="284"/>
      <c r="K680" s="284"/>
      <c r="L680" s="284"/>
      <c r="M680" s="284"/>
      <c r="N680" s="284"/>
      <c r="O680" s="284"/>
      <c r="P680" s="284"/>
      <c r="Q680" s="290"/>
    </row>
    <row r="681" spans="2:18" s="74" customFormat="1" ht="11.25" customHeight="1">
      <c r="B681" s="49" t="s">
        <v>354</v>
      </c>
      <c r="C681" s="65">
        <v>-483.74</v>
      </c>
      <c r="D681" s="65">
        <v>-636.4</v>
      </c>
      <c r="E681" s="65">
        <v>-902.92</v>
      </c>
      <c r="F681" s="202">
        <v>-594.33000000000004</v>
      </c>
      <c r="G681" s="242">
        <v>-569.97144539999999</v>
      </c>
      <c r="H681" s="290"/>
      <c r="I681"/>
      <c r="J681" s="284"/>
      <c r="K681" s="284"/>
      <c r="L681" s="284"/>
      <c r="M681" s="284"/>
      <c r="N681" s="284"/>
      <c r="O681" s="284"/>
      <c r="P681" s="284"/>
      <c r="Q681" s="290"/>
    </row>
    <row r="682" spans="2:18" ht="11.25" hidden="1" customHeight="1">
      <c r="B682" s="49" t="s">
        <v>355</v>
      </c>
      <c r="C682" s="65">
        <v>0</v>
      </c>
      <c r="D682" s="65">
        <v>0</v>
      </c>
      <c r="E682" s="65">
        <v>0</v>
      </c>
      <c r="F682" s="202">
        <v>0</v>
      </c>
      <c r="G682" s="242">
        <v>0</v>
      </c>
      <c r="H682" s="290"/>
      <c r="I682"/>
      <c r="J682" s="284"/>
      <c r="K682" s="284"/>
      <c r="L682" s="284"/>
      <c r="M682" s="284"/>
      <c r="N682" s="284"/>
      <c r="O682" s="284"/>
      <c r="P682" s="284"/>
      <c r="Q682" s="290"/>
      <c r="R682" s="74"/>
    </row>
    <row r="683" spans="2:18" s="209" customFormat="1" ht="11.25" customHeight="1">
      <c r="B683" s="52" t="s">
        <v>335</v>
      </c>
      <c r="C683" s="67">
        <v>-25.467595899999999</v>
      </c>
      <c r="D683" s="67">
        <v>0.76725489999999996</v>
      </c>
      <c r="E683" s="67">
        <v>7.8954904900000002</v>
      </c>
      <c r="F683" s="82">
        <v>6.9401324999999998</v>
      </c>
      <c r="G683" s="245">
        <v>0.29484441</v>
      </c>
      <c r="H683" s="290"/>
      <c r="I683"/>
      <c r="J683" s="284"/>
      <c r="K683" s="284"/>
      <c r="L683" s="284"/>
      <c r="M683" s="284"/>
      <c r="N683" s="284"/>
      <c r="O683" s="284"/>
      <c r="P683" s="284"/>
      <c r="Q683" s="290"/>
      <c r="R683" s="74"/>
    </row>
    <row r="684" spans="2:18" ht="11.25" hidden="1" customHeight="1">
      <c r="B684" s="49" t="s">
        <v>372</v>
      </c>
      <c r="C684" s="63">
        <v>0</v>
      </c>
      <c r="D684" s="63">
        <v>0</v>
      </c>
      <c r="E684" s="63">
        <v>0</v>
      </c>
      <c r="F684" s="202">
        <v>0</v>
      </c>
      <c r="G684" s="242">
        <v>0</v>
      </c>
      <c r="H684" s="290"/>
      <c r="I684"/>
      <c r="J684" s="284"/>
      <c r="K684" s="284"/>
      <c r="L684" s="284"/>
      <c r="M684" s="284"/>
      <c r="N684" s="284"/>
      <c r="O684" s="284"/>
      <c r="P684" s="284"/>
      <c r="Q684" s="290"/>
      <c r="R684" s="74"/>
    </row>
    <row r="685" spans="2:18" ht="11.25" hidden="1" customHeight="1">
      <c r="B685" s="49" t="s">
        <v>352</v>
      </c>
      <c r="C685" s="63">
        <v>0</v>
      </c>
      <c r="D685" s="63">
        <v>0</v>
      </c>
      <c r="E685" s="63">
        <v>0</v>
      </c>
      <c r="F685" s="202">
        <v>0</v>
      </c>
      <c r="G685" s="242">
        <v>0</v>
      </c>
      <c r="H685" s="290"/>
      <c r="I685"/>
      <c r="J685" s="284"/>
      <c r="K685" s="284"/>
      <c r="L685" s="284"/>
      <c r="M685" s="284"/>
      <c r="N685" s="284"/>
      <c r="O685" s="284"/>
      <c r="P685" s="284"/>
      <c r="Q685" s="290"/>
      <c r="R685" s="74"/>
    </row>
    <row r="686" spans="2:18" ht="11.25" hidden="1" customHeight="1">
      <c r="B686" s="49" t="s">
        <v>353</v>
      </c>
      <c r="C686" s="63">
        <v>0</v>
      </c>
      <c r="D686" s="63">
        <v>0</v>
      </c>
      <c r="E686" s="63">
        <v>0</v>
      </c>
      <c r="F686" s="202">
        <v>0</v>
      </c>
      <c r="G686" s="242">
        <v>0</v>
      </c>
      <c r="H686" s="290"/>
      <c r="I686"/>
      <c r="J686" s="284"/>
      <c r="K686" s="284"/>
      <c r="L686" s="284"/>
      <c r="M686" s="284"/>
      <c r="N686" s="284"/>
      <c r="O686" s="284"/>
      <c r="P686" s="284"/>
      <c r="Q686" s="290"/>
      <c r="R686" s="74"/>
    </row>
    <row r="687" spans="2:18" ht="11.25" hidden="1" customHeight="1">
      <c r="B687" s="49" t="s">
        <v>341</v>
      </c>
      <c r="C687" s="63">
        <v>0</v>
      </c>
      <c r="D687" s="63">
        <v>0</v>
      </c>
      <c r="E687" s="63">
        <v>0</v>
      </c>
      <c r="F687" s="202">
        <v>0</v>
      </c>
      <c r="G687" s="242"/>
      <c r="H687" s="290"/>
      <c r="I687"/>
      <c r="J687" s="284"/>
      <c r="K687" s="284"/>
      <c r="L687" s="284"/>
      <c r="M687" s="284"/>
      <c r="N687" s="284"/>
      <c r="O687" s="284"/>
      <c r="P687" s="284"/>
      <c r="Q687" s="290"/>
      <c r="R687" s="74"/>
    </row>
    <row r="688" spans="2:18" ht="11.25" hidden="1" customHeight="1">
      <c r="B688" s="49" t="s">
        <v>352</v>
      </c>
      <c r="C688" s="63"/>
      <c r="D688" s="63"/>
      <c r="E688" s="63"/>
      <c r="F688" s="202"/>
      <c r="G688" s="242"/>
      <c r="H688" s="290"/>
      <c r="I688"/>
      <c r="J688" s="284"/>
      <c r="K688" s="284"/>
      <c r="L688" s="284"/>
      <c r="M688" s="284"/>
      <c r="N688" s="284"/>
      <c r="O688" s="284"/>
      <c r="P688" s="284"/>
      <c r="Q688" s="290"/>
      <c r="R688" s="74"/>
    </row>
    <row r="689" spans="2:18" ht="11.25" hidden="1" customHeight="1">
      <c r="B689" s="49" t="s">
        <v>353</v>
      </c>
      <c r="C689" s="63"/>
      <c r="D689" s="63"/>
      <c r="E689" s="63"/>
      <c r="F689" s="202"/>
      <c r="G689" s="242"/>
      <c r="H689" s="290"/>
      <c r="I689"/>
      <c r="J689" s="284"/>
      <c r="K689" s="284"/>
      <c r="L689" s="284"/>
      <c r="M689" s="284"/>
      <c r="N689" s="284"/>
      <c r="O689" s="284"/>
      <c r="P689" s="284"/>
      <c r="Q689" s="290"/>
      <c r="R689" s="74"/>
    </row>
    <row r="690" spans="2:18" ht="11.25" customHeight="1">
      <c r="B690" s="49" t="s">
        <v>375</v>
      </c>
      <c r="C690" s="64">
        <v>-25.7840159</v>
      </c>
      <c r="D690" s="64">
        <v>0.45777489999999998</v>
      </c>
      <c r="E690" s="64">
        <v>8.1896404900000004</v>
      </c>
      <c r="F690" s="202">
        <v>7.7174424999999998</v>
      </c>
      <c r="G690" s="242">
        <v>0.31069640999999998</v>
      </c>
      <c r="H690" s="290"/>
      <c r="I690"/>
      <c r="J690" s="284"/>
      <c r="K690" s="284"/>
      <c r="L690" s="284"/>
      <c r="M690" s="284"/>
      <c r="N690" s="284"/>
      <c r="O690" s="284"/>
      <c r="P690" s="284"/>
      <c r="Q690" s="290"/>
      <c r="R690" s="74"/>
    </row>
    <row r="691" spans="2:18" ht="11.25" hidden="1" customHeight="1">
      <c r="B691" s="49" t="s">
        <v>373</v>
      </c>
      <c r="C691" s="65">
        <v>0</v>
      </c>
      <c r="D691" s="65">
        <v>0</v>
      </c>
      <c r="E691" s="65">
        <v>0</v>
      </c>
      <c r="F691" s="202">
        <v>0</v>
      </c>
      <c r="G691" s="242">
        <v>0</v>
      </c>
      <c r="H691" s="290"/>
      <c r="I691"/>
      <c r="J691" s="284"/>
      <c r="K691" s="284"/>
      <c r="L691" s="284"/>
      <c r="M691" s="284"/>
      <c r="N691" s="284"/>
      <c r="O691" s="284"/>
      <c r="P691" s="284"/>
      <c r="Q691" s="290"/>
      <c r="R691" s="74"/>
    </row>
    <row r="692" spans="2:18" s="74" customFormat="1" ht="11.25" customHeight="1">
      <c r="B692" s="49" t="s">
        <v>352</v>
      </c>
      <c r="C692" s="65">
        <v>-25.7840159</v>
      </c>
      <c r="D692" s="65">
        <v>0.45777489999999998</v>
      </c>
      <c r="E692" s="65">
        <v>8.1896404900000004</v>
      </c>
      <c r="F692" s="202">
        <v>7.7174424999999998</v>
      </c>
      <c r="G692" s="242">
        <v>0.31069640999999998</v>
      </c>
      <c r="H692" s="290"/>
      <c r="I692"/>
      <c r="J692" s="284"/>
      <c r="K692" s="284"/>
      <c r="L692" s="284"/>
      <c r="M692" s="284"/>
      <c r="N692" s="284"/>
      <c r="O692" s="284"/>
      <c r="P692" s="284"/>
      <c r="Q692" s="290"/>
    </row>
    <row r="693" spans="2:18" ht="11.25" hidden="1" customHeight="1">
      <c r="B693" s="49" t="s">
        <v>353</v>
      </c>
      <c r="C693" s="63">
        <v>0</v>
      </c>
      <c r="D693" s="63">
        <v>0</v>
      </c>
      <c r="E693" s="63">
        <v>0</v>
      </c>
      <c r="F693" s="202">
        <v>0</v>
      </c>
      <c r="G693" s="242">
        <v>0</v>
      </c>
      <c r="H693" s="290"/>
      <c r="I693"/>
      <c r="J693" s="284"/>
      <c r="K693" s="284"/>
      <c r="L693" s="284"/>
      <c r="M693" s="284"/>
      <c r="N693" s="284"/>
      <c r="O693" s="284"/>
      <c r="P693" s="284"/>
      <c r="Q693" s="290"/>
      <c r="R693" s="74"/>
    </row>
    <row r="694" spans="2:18" ht="11.25" hidden="1" customHeight="1">
      <c r="B694" s="49" t="s">
        <v>278</v>
      </c>
      <c r="C694" s="63">
        <v>0</v>
      </c>
      <c r="D694" s="63">
        <v>0</v>
      </c>
      <c r="E694" s="63">
        <v>0</v>
      </c>
      <c r="F694" s="202">
        <v>0</v>
      </c>
      <c r="G694" s="242">
        <v>0</v>
      </c>
      <c r="H694" s="290"/>
      <c r="I694"/>
      <c r="J694" s="284"/>
      <c r="K694" s="284"/>
      <c r="L694" s="284"/>
      <c r="M694" s="284"/>
      <c r="N694" s="284"/>
      <c r="O694" s="284"/>
      <c r="P694" s="284"/>
      <c r="Q694" s="290"/>
      <c r="R694" s="74"/>
    </row>
    <row r="695" spans="2:18" ht="11.25" hidden="1" customHeight="1">
      <c r="B695" s="49" t="s">
        <v>352</v>
      </c>
      <c r="C695" s="63">
        <v>0</v>
      </c>
      <c r="D695" s="63">
        <v>0</v>
      </c>
      <c r="E695" s="63">
        <v>0</v>
      </c>
      <c r="F695" s="202">
        <v>0</v>
      </c>
      <c r="G695" s="242">
        <v>0</v>
      </c>
      <c r="H695" s="290"/>
      <c r="I695"/>
      <c r="J695" s="284"/>
      <c r="K695" s="284"/>
      <c r="L695" s="284"/>
      <c r="M695" s="284"/>
      <c r="N695" s="284"/>
      <c r="O695" s="284"/>
      <c r="P695" s="284"/>
      <c r="Q695" s="290"/>
      <c r="R695" s="74"/>
    </row>
    <row r="696" spans="2:18" ht="11.25" hidden="1" customHeight="1">
      <c r="B696" s="49" t="s">
        <v>353</v>
      </c>
      <c r="C696" s="63">
        <v>0</v>
      </c>
      <c r="D696" s="63">
        <v>0</v>
      </c>
      <c r="E696" s="63">
        <v>0</v>
      </c>
      <c r="F696" s="202">
        <v>0</v>
      </c>
      <c r="G696" s="242">
        <v>0</v>
      </c>
      <c r="H696" s="290"/>
      <c r="I696"/>
      <c r="J696" s="284"/>
      <c r="K696" s="284"/>
      <c r="L696" s="284"/>
      <c r="M696" s="284"/>
      <c r="N696" s="284"/>
      <c r="O696" s="284"/>
      <c r="P696" s="284"/>
      <c r="Q696" s="290"/>
      <c r="R696" s="74"/>
    </row>
    <row r="697" spans="2:18" s="74" customFormat="1" ht="11.25" customHeight="1">
      <c r="B697" s="49" t="s">
        <v>343</v>
      </c>
      <c r="C697" s="64">
        <v>0.31641999999999998</v>
      </c>
      <c r="D697" s="64">
        <v>0.30947999999999998</v>
      </c>
      <c r="E697" s="64">
        <v>-0.29415000000000002</v>
      </c>
      <c r="F697" s="202">
        <v>-0.77730999999999995</v>
      </c>
      <c r="G697" s="242">
        <v>-1.5852000000000002E-2</v>
      </c>
      <c r="H697" s="290"/>
      <c r="I697"/>
      <c r="J697" s="284"/>
      <c r="K697" s="284"/>
      <c r="L697" s="284"/>
      <c r="M697" s="284"/>
      <c r="N697" s="284"/>
      <c r="O697" s="284"/>
      <c r="P697" s="284"/>
      <c r="Q697" s="290"/>
    </row>
    <row r="698" spans="2:18" s="74" customFormat="1" ht="11.25" customHeight="1">
      <c r="B698" s="49" t="s">
        <v>352</v>
      </c>
      <c r="C698" s="64">
        <v>0.31641999999999998</v>
      </c>
      <c r="D698" s="64">
        <v>0.30947999999999998</v>
      </c>
      <c r="E698" s="64">
        <v>-0.29415000000000002</v>
      </c>
      <c r="F698" s="202">
        <v>-0.77730999999999995</v>
      </c>
      <c r="G698" s="242">
        <v>-1.5852000000000002E-2</v>
      </c>
      <c r="H698" s="290"/>
      <c r="I698"/>
      <c r="J698" s="284"/>
      <c r="K698" s="284"/>
      <c r="L698" s="284"/>
      <c r="M698" s="284"/>
      <c r="N698" s="284"/>
      <c r="O698" s="284"/>
      <c r="P698" s="284"/>
      <c r="Q698" s="290"/>
    </row>
    <row r="699" spans="2:18" ht="11.25" hidden="1" customHeight="1">
      <c r="B699" s="49" t="s">
        <v>353</v>
      </c>
      <c r="C699" s="64">
        <v>0</v>
      </c>
      <c r="D699" s="64">
        <v>0</v>
      </c>
      <c r="E699" s="64">
        <v>0</v>
      </c>
      <c r="F699" s="202">
        <v>0</v>
      </c>
      <c r="G699" s="242">
        <v>0</v>
      </c>
      <c r="H699" s="290"/>
      <c r="I699"/>
      <c r="J699" s="284"/>
      <c r="K699" s="284"/>
      <c r="L699" s="284"/>
      <c r="M699" s="284"/>
      <c r="N699" s="284"/>
      <c r="O699" s="284"/>
      <c r="P699" s="284"/>
      <c r="Q699" s="290"/>
      <c r="R699" s="74"/>
    </row>
    <row r="700" spans="2:18" s="74" customFormat="1" ht="11.25" customHeight="1">
      <c r="B700" s="49" t="s">
        <v>344</v>
      </c>
      <c r="C700" s="64">
        <v>0.31641999999999998</v>
      </c>
      <c r="D700" s="64">
        <v>0.30947999999999998</v>
      </c>
      <c r="E700" s="64">
        <v>-0.29415000000000002</v>
      </c>
      <c r="F700" s="202">
        <v>-0.77730999999999995</v>
      </c>
      <c r="G700" s="242">
        <v>-1.5852000000000002E-2</v>
      </c>
      <c r="H700" s="290"/>
      <c r="I700"/>
      <c r="J700" s="284"/>
      <c r="K700" s="284"/>
      <c r="L700" s="284"/>
      <c r="M700" s="284"/>
      <c r="N700" s="284"/>
      <c r="O700" s="284"/>
      <c r="P700" s="284"/>
      <c r="Q700" s="290"/>
    </row>
    <row r="701" spans="2:18" s="74" customFormat="1" ht="11.25" customHeight="1">
      <c r="B701" s="49" t="s">
        <v>354</v>
      </c>
      <c r="C701" s="65">
        <v>0.31641999999999998</v>
      </c>
      <c r="D701" s="65">
        <v>0.30947999999999998</v>
      </c>
      <c r="E701" s="65">
        <v>-0.29415000000000002</v>
      </c>
      <c r="F701" s="202">
        <v>-0.77730999999999995</v>
      </c>
      <c r="G701" s="242">
        <v>-1.5852000000000002E-2</v>
      </c>
      <c r="H701" s="290"/>
      <c r="I701"/>
      <c r="J701" s="284"/>
      <c r="K701" s="284"/>
      <c r="L701" s="284"/>
      <c r="M701" s="284"/>
      <c r="N701" s="284"/>
      <c r="O701" s="284"/>
      <c r="P701" s="284"/>
      <c r="Q701" s="290"/>
    </row>
    <row r="702" spans="2:18" ht="11.25" hidden="1" customHeight="1">
      <c r="B702" s="49" t="s">
        <v>355</v>
      </c>
      <c r="C702" s="63">
        <v>0</v>
      </c>
      <c r="D702" s="63">
        <v>0</v>
      </c>
      <c r="E702" s="63">
        <v>0</v>
      </c>
      <c r="F702" s="202">
        <v>0</v>
      </c>
      <c r="G702" s="242">
        <v>0</v>
      </c>
      <c r="H702" s="290"/>
      <c r="I702"/>
      <c r="J702" s="284"/>
      <c r="K702" s="284"/>
      <c r="L702" s="284"/>
      <c r="M702" s="284"/>
      <c r="N702" s="284"/>
      <c r="O702" s="284"/>
      <c r="P702" s="284"/>
      <c r="Q702" s="290"/>
      <c r="R702" s="74"/>
    </row>
    <row r="703" spans="2:18" ht="11.25" hidden="1" customHeight="1">
      <c r="B703" s="49" t="s">
        <v>374</v>
      </c>
      <c r="C703" s="63">
        <v>0</v>
      </c>
      <c r="D703" s="63">
        <v>0</v>
      </c>
      <c r="E703" s="63">
        <v>0</v>
      </c>
      <c r="F703" s="202">
        <v>0</v>
      </c>
      <c r="G703" s="242">
        <v>0</v>
      </c>
      <c r="H703" s="290"/>
      <c r="I703"/>
      <c r="J703" s="284"/>
      <c r="K703" s="284"/>
      <c r="L703" s="284"/>
      <c r="M703" s="284"/>
      <c r="N703" s="284"/>
      <c r="O703" s="284"/>
      <c r="P703" s="284"/>
      <c r="Q703" s="290"/>
      <c r="R703" s="74"/>
    </row>
    <row r="704" spans="2:18" ht="11.25" hidden="1" customHeight="1">
      <c r="B704" s="49" t="s">
        <v>354</v>
      </c>
      <c r="C704" s="63"/>
      <c r="D704" s="63"/>
      <c r="E704" s="63"/>
      <c r="F704" s="202"/>
      <c r="G704" s="242"/>
      <c r="H704" s="290"/>
      <c r="I704"/>
      <c r="J704" s="284"/>
      <c r="K704" s="284"/>
      <c r="L704" s="284"/>
      <c r="M704" s="284"/>
      <c r="N704" s="284"/>
      <c r="O704" s="284"/>
      <c r="P704" s="284"/>
      <c r="Q704" s="290"/>
      <c r="R704" s="74"/>
    </row>
    <row r="705" spans="2:18" ht="11.25" hidden="1" customHeight="1">
      <c r="B705" s="49" t="s">
        <v>355</v>
      </c>
      <c r="C705" s="63"/>
      <c r="D705" s="63"/>
      <c r="E705" s="63"/>
      <c r="F705" s="202"/>
      <c r="G705" s="242"/>
      <c r="H705" s="290"/>
      <c r="I705"/>
      <c r="J705" s="284"/>
      <c r="K705" s="284"/>
      <c r="L705" s="284"/>
      <c r="M705" s="284"/>
      <c r="N705" s="284"/>
      <c r="O705" s="284"/>
      <c r="P705" s="284"/>
      <c r="Q705" s="290"/>
      <c r="R705" s="74"/>
    </row>
    <row r="706" spans="2:18" s="208" customFormat="1" ht="11.25" customHeight="1">
      <c r="B706" s="46" t="s">
        <v>332</v>
      </c>
      <c r="C706" s="63">
        <v>1.6322391700000054</v>
      </c>
      <c r="D706" s="63">
        <v>69.317741139999995</v>
      </c>
      <c r="E706" s="63">
        <v>-135.68412877999998</v>
      </c>
      <c r="F706" s="237">
        <v>-553.59838815000001</v>
      </c>
      <c r="G706" s="241">
        <v>41.297291999999999</v>
      </c>
      <c r="H706" s="290"/>
      <c r="I706"/>
      <c r="J706" s="284"/>
      <c r="K706" s="284"/>
      <c r="L706" s="284"/>
      <c r="M706" s="284"/>
      <c r="N706" s="284"/>
      <c r="O706" s="284"/>
      <c r="P706" s="284"/>
      <c r="Q706" s="290"/>
      <c r="R706" s="74"/>
    </row>
    <row r="707" spans="2:18" s="209" customFormat="1" ht="11.25" customHeight="1">
      <c r="B707" s="52" t="s">
        <v>312</v>
      </c>
      <c r="C707" s="67">
        <v>25.130000000000003</v>
      </c>
      <c r="D707" s="67">
        <v>2.7300000000000004</v>
      </c>
      <c r="E707" s="67">
        <v>59.989999999999995</v>
      </c>
      <c r="F707" s="82">
        <v>-30.18</v>
      </c>
      <c r="G707" s="245">
        <v>-20.647054880000002</v>
      </c>
      <c r="H707" s="290"/>
      <c r="I707"/>
      <c r="J707" s="284"/>
      <c r="K707" s="284"/>
      <c r="L707" s="284"/>
      <c r="M707" s="284"/>
      <c r="N707" s="284"/>
      <c r="O707" s="284"/>
      <c r="P707" s="284"/>
      <c r="Q707" s="290"/>
      <c r="R707" s="74"/>
    </row>
    <row r="708" spans="2:18" ht="11.25" hidden="1" customHeight="1">
      <c r="B708" s="49" t="s">
        <v>340</v>
      </c>
      <c r="C708" s="63">
        <v>0</v>
      </c>
      <c r="D708" s="63">
        <v>0</v>
      </c>
      <c r="E708" s="63">
        <v>0</v>
      </c>
      <c r="F708" s="202">
        <v>0</v>
      </c>
      <c r="G708" s="242">
        <v>0</v>
      </c>
      <c r="H708" s="290"/>
      <c r="I708"/>
      <c r="J708" s="284"/>
      <c r="K708" s="284"/>
      <c r="L708" s="284"/>
      <c r="M708" s="284"/>
      <c r="N708" s="284"/>
      <c r="O708" s="284"/>
      <c r="P708" s="284"/>
      <c r="Q708" s="290"/>
      <c r="R708" s="74"/>
    </row>
    <row r="709" spans="2:18" ht="11.25" hidden="1" customHeight="1">
      <c r="B709" s="49" t="s">
        <v>376</v>
      </c>
      <c r="C709" s="63">
        <v>0</v>
      </c>
      <c r="D709" s="63">
        <v>0</v>
      </c>
      <c r="E709" s="63">
        <v>0</v>
      </c>
      <c r="F709" s="202">
        <v>0</v>
      </c>
      <c r="G709" s="242">
        <v>0</v>
      </c>
      <c r="H709" s="290"/>
      <c r="I709"/>
      <c r="J709" s="284"/>
      <c r="K709" s="284"/>
      <c r="L709" s="284"/>
      <c r="M709" s="284"/>
      <c r="N709" s="284"/>
      <c r="O709" s="284"/>
      <c r="P709" s="284"/>
      <c r="Q709" s="290"/>
      <c r="R709" s="74"/>
    </row>
    <row r="710" spans="2:18" ht="11.25" hidden="1" customHeight="1">
      <c r="B710" s="49" t="s">
        <v>377</v>
      </c>
      <c r="C710" s="63">
        <v>0</v>
      </c>
      <c r="D710" s="63">
        <v>0</v>
      </c>
      <c r="E710" s="63">
        <v>0</v>
      </c>
      <c r="F710" s="202">
        <v>0</v>
      </c>
      <c r="G710" s="242">
        <v>0</v>
      </c>
      <c r="H710" s="290"/>
      <c r="I710"/>
      <c r="J710" s="284"/>
      <c r="K710" s="284"/>
      <c r="L710" s="284"/>
      <c r="M710" s="284"/>
      <c r="N710" s="284"/>
      <c r="O710" s="284"/>
      <c r="P710" s="284"/>
      <c r="Q710" s="290"/>
      <c r="R710" s="74"/>
    </row>
    <row r="711" spans="2:18" ht="11.25" hidden="1" customHeight="1">
      <c r="B711" s="49" t="s">
        <v>378</v>
      </c>
      <c r="C711" s="63">
        <v>0</v>
      </c>
      <c r="D711" s="63">
        <v>0</v>
      </c>
      <c r="E711" s="63">
        <v>0</v>
      </c>
      <c r="F711" s="202">
        <v>0</v>
      </c>
      <c r="G711" s="242">
        <v>0</v>
      </c>
      <c r="H711" s="290"/>
      <c r="I711"/>
      <c r="J711" s="284"/>
      <c r="K711" s="284"/>
      <c r="L711" s="284"/>
      <c r="M711" s="284"/>
      <c r="N711" s="284"/>
      <c r="O711" s="284"/>
      <c r="P711" s="284"/>
      <c r="Q711" s="290"/>
      <c r="R711" s="74"/>
    </row>
    <row r="712" spans="2:18" ht="11.25" hidden="1" customHeight="1">
      <c r="B712" s="49" t="s">
        <v>341</v>
      </c>
      <c r="C712" s="63">
        <v>0</v>
      </c>
      <c r="D712" s="63">
        <v>0</v>
      </c>
      <c r="E712" s="63">
        <v>0</v>
      </c>
      <c r="F712" s="202">
        <v>0</v>
      </c>
      <c r="G712" s="242"/>
      <c r="H712" s="290"/>
      <c r="I712"/>
      <c r="J712" s="284"/>
      <c r="K712" s="284"/>
      <c r="L712" s="284"/>
      <c r="M712" s="284"/>
      <c r="N712" s="284"/>
      <c r="O712" s="284"/>
      <c r="P712" s="284"/>
      <c r="Q712" s="290"/>
      <c r="R712" s="74"/>
    </row>
    <row r="713" spans="2:18" ht="11.25" hidden="1" customHeight="1">
      <c r="B713" s="49" t="s">
        <v>376</v>
      </c>
      <c r="C713" s="63"/>
      <c r="D713" s="63"/>
      <c r="E713" s="63"/>
      <c r="F713" s="202"/>
      <c r="G713" s="242"/>
      <c r="H713" s="290"/>
      <c r="I713"/>
      <c r="J713" s="284"/>
      <c r="K713" s="284"/>
      <c r="L713" s="284"/>
      <c r="M713" s="284"/>
      <c r="N713" s="284"/>
      <c r="O713" s="284"/>
      <c r="P713" s="284"/>
      <c r="Q713" s="290"/>
      <c r="R713" s="74"/>
    </row>
    <row r="714" spans="2:18" ht="11.25" hidden="1" customHeight="1">
      <c r="B714" s="49" t="s">
        <v>377</v>
      </c>
      <c r="C714" s="63"/>
      <c r="D714" s="63"/>
      <c r="E714" s="63"/>
      <c r="F714" s="202"/>
      <c r="G714" s="242"/>
      <c r="H714" s="290"/>
      <c r="I714"/>
      <c r="J714" s="284"/>
      <c r="K714" s="284"/>
      <c r="L714" s="284"/>
      <c r="M714" s="284"/>
      <c r="N714" s="284"/>
      <c r="O714" s="284"/>
      <c r="P714" s="284"/>
      <c r="Q714" s="290"/>
      <c r="R714" s="74"/>
    </row>
    <row r="715" spans="2:18" ht="11.25" hidden="1" customHeight="1">
      <c r="B715" s="49" t="s">
        <v>378</v>
      </c>
      <c r="C715" s="63"/>
      <c r="D715" s="63"/>
      <c r="E715" s="63"/>
      <c r="F715" s="202"/>
      <c r="G715" s="242"/>
      <c r="H715" s="290"/>
      <c r="I715"/>
      <c r="J715" s="284"/>
      <c r="K715" s="284"/>
      <c r="L715" s="284"/>
      <c r="M715" s="284"/>
      <c r="N715" s="284"/>
      <c r="O715" s="284"/>
      <c r="P715" s="284"/>
      <c r="Q715" s="290"/>
      <c r="R715" s="74"/>
    </row>
    <row r="716" spans="2:18" s="74" customFormat="1" ht="11.25" customHeight="1">
      <c r="B716" s="49" t="s">
        <v>375</v>
      </c>
      <c r="C716" s="64">
        <v>4.53</v>
      </c>
      <c r="D716" s="64">
        <v>-7.65</v>
      </c>
      <c r="E716" s="64">
        <v>7.65</v>
      </c>
      <c r="F716" s="202">
        <v>-3.08</v>
      </c>
      <c r="G716" s="242">
        <v>-0.33507250999999999</v>
      </c>
      <c r="H716" s="290"/>
      <c r="I716"/>
      <c r="J716" s="284"/>
      <c r="K716" s="284"/>
      <c r="L716" s="284"/>
      <c r="M716" s="284"/>
      <c r="N716" s="284"/>
      <c r="O716" s="284"/>
      <c r="P716" s="284"/>
      <c r="Q716" s="290"/>
    </row>
    <row r="717" spans="2:18" s="74" customFormat="1" ht="11.25" hidden="1" customHeight="1">
      <c r="B717" s="49" t="s">
        <v>352</v>
      </c>
      <c r="C717" s="65">
        <v>0</v>
      </c>
      <c r="D717" s="65">
        <v>0</v>
      </c>
      <c r="E717" s="65">
        <v>0</v>
      </c>
      <c r="F717" s="202">
        <v>0</v>
      </c>
      <c r="G717" s="242">
        <v>0</v>
      </c>
      <c r="H717" s="290"/>
      <c r="I717"/>
      <c r="J717" s="284"/>
      <c r="K717" s="284"/>
      <c r="L717" s="284"/>
      <c r="M717" s="284"/>
      <c r="N717" s="284"/>
      <c r="O717" s="284"/>
      <c r="P717" s="284"/>
      <c r="Q717" s="290"/>
    </row>
    <row r="718" spans="2:18" s="74" customFormat="1" ht="11.25" customHeight="1">
      <c r="B718" s="49" t="s">
        <v>353</v>
      </c>
      <c r="C718" s="65">
        <v>4.53</v>
      </c>
      <c r="D718" s="65">
        <v>-7.65</v>
      </c>
      <c r="E718" s="65">
        <v>7.65</v>
      </c>
      <c r="F718" s="202">
        <v>-3.08</v>
      </c>
      <c r="G718" s="242">
        <v>-0.33507250999999999</v>
      </c>
      <c r="H718" s="290"/>
      <c r="I718"/>
      <c r="J718" s="284"/>
      <c r="K718" s="284"/>
      <c r="L718" s="284"/>
      <c r="M718" s="284"/>
      <c r="N718" s="284"/>
      <c r="O718" s="284"/>
      <c r="P718" s="284"/>
      <c r="Q718" s="290"/>
    </row>
    <row r="719" spans="2:18" ht="11.25" hidden="1" customHeight="1">
      <c r="B719" s="49" t="s">
        <v>278</v>
      </c>
      <c r="C719" s="63">
        <v>0</v>
      </c>
      <c r="D719" s="63">
        <v>0</v>
      </c>
      <c r="E719" s="63">
        <v>0</v>
      </c>
      <c r="F719" s="202">
        <v>0</v>
      </c>
      <c r="G719" s="242">
        <v>0</v>
      </c>
      <c r="H719" s="290"/>
      <c r="I719"/>
      <c r="J719" s="284"/>
      <c r="K719" s="284"/>
      <c r="L719" s="284"/>
      <c r="M719" s="284"/>
      <c r="N719" s="284"/>
      <c r="O719" s="284"/>
      <c r="P719" s="284"/>
      <c r="Q719" s="290"/>
      <c r="R719" s="74"/>
    </row>
    <row r="720" spans="2:18" ht="11.25" hidden="1" customHeight="1">
      <c r="B720" s="49" t="s">
        <v>376</v>
      </c>
      <c r="C720" s="63">
        <v>0</v>
      </c>
      <c r="D720" s="63">
        <v>0</v>
      </c>
      <c r="E720" s="63">
        <v>0</v>
      </c>
      <c r="F720" s="202">
        <v>0</v>
      </c>
      <c r="G720" s="242">
        <v>0</v>
      </c>
      <c r="H720" s="290"/>
      <c r="I720"/>
      <c r="J720" s="284"/>
      <c r="K720" s="284"/>
      <c r="L720" s="284"/>
      <c r="M720" s="284"/>
      <c r="N720" s="284"/>
      <c r="O720" s="284"/>
      <c r="P720" s="284"/>
      <c r="Q720" s="290"/>
      <c r="R720" s="74"/>
    </row>
    <row r="721" spans="2:18" ht="11.25" hidden="1" customHeight="1">
      <c r="B721" s="49" t="s">
        <v>377</v>
      </c>
      <c r="C721" s="63">
        <v>0</v>
      </c>
      <c r="D721" s="63">
        <v>0</v>
      </c>
      <c r="E721" s="63">
        <v>0</v>
      </c>
      <c r="F721" s="202">
        <v>0</v>
      </c>
      <c r="G721" s="242">
        <v>0</v>
      </c>
      <c r="H721" s="290"/>
      <c r="I721"/>
      <c r="J721" s="284"/>
      <c r="K721" s="284"/>
      <c r="L721" s="284"/>
      <c r="M721" s="284"/>
      <c r="N721" s="284"/>
      <c r="O721" s="284"/>
      <c r="P721" s="284"/>
      <c r="Q721" s="290"/>
      <c r="R721" s="74"/>
    </row>
    <row r="722" spans="2:18" ht="11.25" hidden="1" customHeight="1">
      <c r="B722" s="49" t="s">
        <v>378</v>
      </c>
      <c r="C722" s="63">
        <v>0</v>
      </c>
      <c r="D722" s="63">
        <v>0</v>
      </c>
      <c r="E722" s="63">
        <v>0</v>
      </c>
      <c r="F722" s="202">
        <v>0</v>
      </c>
      <c r="G722" s="242">
        <v>0</v>
      </c>
      <c r="H722" s="290"/>
      <c r="I722"/>
      <c r="J722" s="284"/>
      <c r="K722" s="284"/>
      <c r="L722" s="284"/>
      <c r="M722" s="284"/>
      <c r="N722" s="284"/>
      <c r="O722" s="284"/>
      <c r="P722" s="284"/>
      <c r="Q722" s="290"/>
      <c r="R722" s="74"/>
    </row>
    <row r="723" spans="2:18" s="74" customFormat="1" ht="11.25" customHeight="1">
      <c r="B723" s="49" t="s">
        <v>343</v>
      </c>
      <c r="C723" s="64">
        <v>20.6</v>
      </c>
      <c r="D723" s="64">
        <v>10.38</v>
      </c>
      <c r="E723" s="64">
        <v>52.339999999999996</v>
      </c>
      <c r="F723" s="202">
        <v>-27.099999999999998</v>
      </c>
      <c r="G723" s="242">
        <v>-20.311982370000003</v>
      </c>
      <c r="H723" s="290"/>
      <c r="I723"/>
      <c r="J723" s="284"/>
      <c r="K723" s="284"/>
      <c r="L723" s="284"/>
      <c r="M723" s="284"/>
      <c r="N723" s="284"/>
      <c r="O723" s="284"/>
      <c r="P723" s="284"/>
      <c r="Q723" s="290"/>
    </row>
    <row r="724" spans="2:18" s="74" customFormat="1" ht="11.25" customHeight="1">
      <c r="B724" s="49" t="s">
        <v>352</v>
      </c>
      <c r="C724" s="64">
        <v>-0.9</v>
      </c>
      <c r="D724" s="64">
        <v>0.33</v>
      </c>
      <c r="E724" s="64">
        <v>-0.21</v>
      </c>
      <c r="F724" s="202">
        <v>5.81</v>
      </c>
      <c r="G724" s="242">
        <v>0.64219243999999998</v>
      </c>
      <c r="H724" s="290"/>
      <c r="I724"/>
      <c r="J724" s="284"/>
      <c r="K724" s="284"/>
      <c r="L724" s="284"/>
      <c r="M724" s="284"/>
      <c r="N724" s="284"/>
      <c r="O724" s="284"/>
      <c r="P724" s="284"/>
      <c r="Q724" s="290"/>
    </row>
    <row r="725" spans="2:18" s="74" customFormat="1" ht="11.25" customHeight="1">
      <c r="B725" s="49" t="s">
        <v>353</v>
      </c>
      <c r="C725" s="64">
        <v>21.5</v>
      </c>
      <c r="D725" s="64">
        <v>10.050000000000001</v>
      </c>
      <c r="E725" s="64">
        <v>52.55</v>
      </c>
      <c r="F725" s="202">
        <v>-32.909999999999997</v>
      </c>
      <c r="G725" s="242">
        <v>-20.954174810000001</v>
      </c>
      <c r="H725" s="290"/>
      <c r="I725"/>
      <c r="J725" s="284"/>
      <c r="K725" s="284"/>
      <c r="L725" s="284"/>
      <c r="M725" s="284"/>
      <c r="N725" s="284"/>
      <c r="O725" s="284"/>
      <c r="P725" s="284"/>
      <c r="Q725" s="290"/>
    </row>
    <row r="726" spans="2:18" ht="11.25" hidden="1" customHeight="1">
      <c r="B726" s="49" t="s">
        <v>344</v>
      </c>
      <c r="C726" s="64">
        <v>0</v>
      </c>
      <c r="D726" s="64">
        <v>0</v>
      </c>
      <c r="E726" s="64">
        <v>0</v>
      </c>
      <c r="F726" s="202">
        <v>0</v>
      </c>
      <c r="G726" s="242">
        <v>0</v>
      </c>
      <c r="H726" s="290"/>
      <c r="I726"/>
      <c r="J726" s="284"/>
      <c r="K726" s="284"/>
      <c r="L726" s="284"/>
      <c r="M726" s="284"/>
      <c r="N726" s="284"/>
      <c r="O726" s="284"/>
      <c r="P726" s="284"/>
      <c r="Q726" s="290"/>
      <c r="R726" s="74"/>
    </row>
    <row r="727" spans="2:18" ht="11.25" hidden="1" customHeight="1">
      <c r="B727" s="49" t="s">
        <v>354</v>
      </c>
      <c r="C727" s="65">
        <v>0</v>
      </c>
      <c r="D727" s="65">
        <v>0</v>
      </c>
      <c r="E727" s="65">
        <v>0</v>
      </c>
      <c r="F727" s="202">
        <v>0</v>
      </c>
      <c r="G727" s="242">
        <v>0</v>
      </c>
      <c r="H727" s="290"/>
      <c r="I727"/>
      <c r="J727" s="284"/>
      <c r="K727" s="284"/>
      <c r="L727" s="284"/>
      <c r="M727" s="284"/>
      <c r="N727" s="284"/>
      <c r="O727" s="284"/>
      <c r="P727" s="284"/>
      <c r="Q727" s="290"/>
      <c r="R727" s="74"/>
    </row>
    <row r="728" spans="2:18" ht="11.25" hidden="1" customHeight="1">
      <c r="B728" s="49" t="s">
        <v>355</v>
      </c>
      <c r="C728" s="65">
        <v>0</v>
      </c>
      <c r="D728" s="65">
        <v>0</v>
      </c>
      <c r="E728" s="65">
        <v>0</v>
      </c>
      <c r="F728" s="202">
        <v>0</v>
      </c>
      <c r="G728" s="242">
        <v>0</v>
      </c>
      <c r="H728" s="290"/>
      <c r="I728"/>
      <c r="J728" s="284"/>
      <c r="K728" s="284"/>
      <c r="L728" s="284"/>
      <c r="M728" s="284"/>
      <c r="N728" s="284"/>
      <c r="O728" s="284"/>
      <c r="P728" s="284"/>
      <c r="Q728" s="290"/>
      <c r="R728" s="74"/>
    </row>
    <row r="729" spans="2:18" s="74" customFormat="1" ht="11.25" customHeight="1">
      <c r="B729" s="49" t="s">
        <v>345</v>
      </c>
      <c r="C729" s="64">
        <v>20.6</v>
      </c>
      <c r="D729" s="64">
        <v>10.38</v>
      </c>
      <c r="E729" s="64">
        <v>52.339999999999996</v>
      </c>
      <c r="F729" s="202">
        <v>-27.099999999999998</v>
      </c>
      <c r="G729" s="242">
        <v>-20.311982370000003</v>
      </c>
      <c r="H729" s="290"/>
      <c r="I729"/>
      <c r="J729" s="284"/>
      <c r="K729" s="284"/>
      <c r="L729" s="284"/>
      <c r="M729" s="284"/>
      <c r="N729" s="284"/>
      <c r="O729" s="284"/>
      <c r="P729" s="284"/>
      <c r="Q729" s="290"/>
    </row>
    <row r="730" spans="2:18" s="74" customFormat="1" ht="11.25" customHeight="1">
      <c r="B730" s="49" t="s">
        <v>354</v>
      </c>
      <c r="C730" s="65">
        <v>-0.9</v>
      </c>
      <c r="D730" s="65">
        <v>0.33</v>
      </c>
      <c r="E730" s="65">
        <v>-0.21</v>
      </c>
      <c r="F730" s="202">
        <v>5.81</v>
      </c>
      <c r="G730" s="242">
        <v>0.64219243999999998</v>
      </c>
      <c r="H730" s="290"/>
      <c r="I730"/>
      <c r="J730" s="284"/>
      <c r="K730" s="284"/>
      <c r="L730" s="284"/>
      <c r="M730" s="284"/>
      <c r="N730" s="284"/>
      <c r="O730" s="284"/>
      <c r="P730" s="284"/>
      <c r="Q730" s="290"/>
    </row>
    <row r="731" spans="2:18" s="74" customFormat="1" ht="11.25" customHeight="1">
      <c r="B731" s="49" t="s">
        <v>355</v>
      </c>
      <c r="C731" s="65">
        <v>21.5</v>
      </c>
      <c r="D731" s="65">
        <v>10.050000000000001</v>
      </c>
      <c r="E731" s="65">
        <v>52.55</v>
      </c>
      <c r="F731" s="202">
        <v>-32.909999999999997</v>
      </c>
      <c r="G731" s="242">
        <v>-20.954174810000001</v>
      </c>
      <c r="H731" s="290"/>
      <c r="I731"/>
      <c r="J731" s="284"/>
      <c r="K731" s="284"/>
      <c r="L731" s="284"/>
      <c r="M731" s="284"/>
      <c r="N731" s="284"/>
      <c r="O731" s="284"/>
      <c r="P731" s="284"/>
      <c r="Q731" s="290"/>
    </row>
    <row r="732" spans="2:18" s="209" customFormat="1" ht="11.25" customHeight="1">
      <c r="B732" s="52" t="s">
        <v>335</v>
      </c>
      <c r="C732" s="67">
        <v>23.497760829999997</v>
      </c>
      <c r="D732" s="67">
        <v>-66.587741139999991</v>
      </c>
      <c r="E732" s="67">
        <v>195.67412877999999</v>
      </c>
      <c r="F732" s="82">
        <v>523.41838815000006</v>
      </c>
      <c r="G732" s="245">
        <v>-61.944346879999998</v>
      </c>
      <c r="H732" s="290"/>
      <c r="I732"/>
      <c r="J732" s="284"/>
      <c r="K732" s="284"/>
      <c r="L732" s="284"/>
      <c r="M732" s="284"/>
      <c r="N732" s="284"/>
      <c r="O732" s="284"/>
      <c r="P732" s="284"/>
      <c r="Q732" s="290"/>
      <c r="R732" s="74"/>
    </row>
    <row r="733" spans="2:18" s="74" customFormat="1" ht="11.25" customHeight="1">
      <c r="B733" s="49" t="s">
        <v>340</v>
      </c>
      <c r="C733" s="64">
        <v>-1.00134612</v>
      </c>
      <c r="D733" s="64">
        <v>-3.8865409199999998</v>
      </c>
      <c r="E733" s="64">
        <v>-1.4498819599999999</v>
      </c>
      <c r="F733" s="202">
        <v>-3.9187115700000001</v>
      </c>
      <c r="G733" s="242">
        <v>-2.0276276599999998</v>
      </c>
      <c r="H733" s="290"/>
      <c r="I733"/>
      <c r="J733" s="284"/>
      <c r="K733" s="284"/>
      <c r="L733" s="284"/>
      <c r="M733" s="284"/>
      <c r="N733" s="284"/>
      <c r="O733" s="284"/>
      <c r="P733" s="284"/>
      <c r="Q733" s="290"/>
    </row>
    <row r="734" spans="2:18" s="74" customFormat="1" ht="11.25" customHeight="1">
      <c r="B734" s="49" t="s">
        <v>379</v>
      </c>
      <c r="C734" s="65">
        <v>-1.00134612</v>
      </c>
      <c r="D734" s="65">
        <v>-3.8865409199999998</v>
      </c>
      <c r="E734" s="65">
        <v>-1.4498819599999999</v>
      </c>
      <c r="F734" s="202">
        <v>-3.9187115700000001</v>
      </c>
      <c r="G734" s="242">
        <v>-2.0276276599999998</v>
      </c>
      <c r="H734" s="290"/>
      <c r="I734"/>
      <c r="J734" s="284"/>
      <c r="K734" s="284"/>
      <c r="L734" s="284"/>
      <c r="M734" s="284"/>
      <c r="N734" s="284"/>
      <c r="O734" s="284"/>
      <c r="P734" s="284"/>
      <c r="Q734" s="290"/>
    </row>
    <row r="735" spans="2:18" ht="11.25" hidden="1" customHeight="1">
      <c r="B735" s="49" t="s">
        <v>377</v>
      </c>
      <c r="C735" s="63">
        <v>0</v>
      </c>
      <c r="D735" s="63">
        <v>0</v>
      </c>
      <c r="E735" s="63">
        <v>0</v>
      </c>
      <c r="F735" s="202">
        <v>0</v>
      </c>
      <c r="G735" s="242">
        <v>0</v>
      </c>
      <c r="H735" s="290"/>
      <c r="I735"/>
      <c r="J735" s="284"/>
      <c r="K735" s="284"/>
      <c r="L735" s="284"/>
      <c r="M735" s="284"/>
      <c r="N735" s="284"/>
      <c r="O735" s="284"/>
      <c r="P735" s="284"/>
      <c r="Q735" s="290"/>
      <c r="R735" s="74"/>
    </row>
    <row r="736" spans="2:18" ht="11.25" hidden="1" customHeight="1">
      <c r="B736" s="49" t="s">
        <v>378</v>
      </c>
      <c r="C736" s="63">
        <v>0</v>
      </c>
      <c r="D736" s="63">
        <v>0</v>
      </c>
      <c r="E736" s="63">
        <v>0</v>
      </c>
      <c r="F736" s="202">
        <v>0</v>
      </c>
      <c r="G736" s="242">
        <v>0</v>
      </c>
      <c r="H736" s="290"/>
      <c r="I736"/>
      <c r="J736" s="284"/>
      <c r="K736" s="284"/>
      <c r="L736" s="284"/>
      <c r="M736" s="284"/>
      <c r="N736" s="284"/>
      <c r="O736" s="284"/>
      <c r="P736" s="284"/>
      <c r="Q736" s="290"/>
      <c r="R736" s="74"/>
    </row>
    <row r="737" spans="2:18" ht="11.25" hidden="1" customHeight="1">
      <c r="B737" s="49" t="s">
        <v>341</v>
      </c>
      <c r="C737" s="63">
        <v>0</v>
      </c>
      <c r="D737" s="63">
        <v>0</v>
      </c>
      <c r="E737" s="63">
        <v>0</v>
      </c>
      <c r="F737" s="202">
        <v>0</v>
      </c>
      <c r="G737" s="242"/>
      <c r="H737" s="290"/>
      <c r="I737"/>
      <c r="J737" s="284"/>
      <c r="K737" s="284"/>
      <c r="L737" s="284"/>
      <c r="M737" s="284"/>
      <c r="N737" s="284"/>
      <c r="O737" s="284"/>
      <c r="P737" s="284"/>
      <c r="Q737" s="290"/>
      <c r="R737" s="74"/>
    </row>
    <row r="738" spans="2:18" ht="11.25" hidden="1" customHeight="1">
      <c r="B738" s="49" t="s">
        <v>379</v>
      </c>
      <c r="C738" s="63"/>
      <c r="D738" s="63"/>
      <c r="E738" s="63"/>
      <c r="F738" s="202"/>
      <c r="G738" s="242"/>
      <c r="H738" s="290"/>
      <c r="I738"/>
      <c r="J738" s="284"/>
      <c r="K738" s="284"/>
      <c r="L738" s="284"/>
      <c r="M738" s="284"/>
      <c r="N738" s="284"/>
      <c r="O738" s="284"/>
      <c r="P738" s="284"/>
      <c r="Q738" s="290"/>
      <c r="R738" s="74"/>
    </row>
    <row r="739" spans="2:18" ht="11.25" hidden="1" customHeight="1">
      <c r="B739" s="49" t="s">
        <v>377</v>
      </c>
      <c r="C739" s="63"/>
      <c r="D739" s="63"/>
      <c r="E739" s="63"/>
      <c r="F739" s="202"/>
      <c r="G739" s="242"/>
      <c r="H739" s="290"/>
      <c r="I739"/>
      <c r="J739" s="284"/>
      <c r="K739" s="284"/>
      <c r="L739" s="284"/>
      <c r="M739" s="284"/>
      <c r="N739" s="284"/>
      <c r="O739" s="284"/>
      <c r="P739" s="284"/>
      <c r="Q739" s="290"/>
      <c r="R739" s="74"/>
    </row>
    <row r="740" spans="2:18" ht="11.25" hidden="1" customHeight="1">
      <c r="B740" s="49" t="s">
        <v>378</v>
      </c>
      <c r="C740" s="63"/>
      <c r="D740" s="63"/>
      <c r="E740" s="63"/>
      <c r="F740" s="202"/>
      <c r="G740" s="242"/>
      <c r="H740" s="290"/>
      <c r="I740"/>
      <c r="J740" s="284"/>
      <c r="K740" s="284"/>
      <c r="L740" s="284"/>
      <c r="M740" s="284"/>
      <c r="N740" s="284"/>
      <c r="O740" s="284"/>
      <c r="P740" s="284"/>
      <c r="Q740" s="290"/>
      <c r="R740" s="74"/>
    </row>
    <row r="741" spans="2:18" s="74" customFormat="1" ht="11.25" customHeight="1">
      <c r="B741" s="49" t="s">
        <v>375</v>
      </c>
      <c r="C741" s="64">
        <v>4.85890091</v>
      </c>
      <c r="D741" s="64">
        <v>-21.383571490000001</v>
      </c>
      <c r="E741" s="64">
        <v>-5.2863718200000003</v>
      </c>
      <c r="F741" s="202">
        <v>11.32708961</v>
      </c>
      <c r="G741" s="242">
        <v>-5.9358394499999996</v>
      </c>
      <c r="H741" s="290"/>
      <c r="I741"/>
      <c r="J741" s="284"/>
      <c r="K741" s="284"/>
      <c r="L741" s="284"/>
      <c r="M741" s="284"/>
      <c r="N741" s="284"/>
      <c r="O741" s="284"/>
      <c r="P741" s="284"/>
      <c r="Q741" s="290"/>
    </row>
    <row r="742" spans="2:18" ht="11.25" hidden="1" customHeight="1">
      <c r="B742" s="49" t="s">
        <v>352</v>
      </c>
      <c r="C742" s="65">
        <v>0</v>
      </c>
      <c r="D742" s="65">
        <v>0</v>
      </c>
      <c r="E742" s="65">
        <v>0</v>
      </c>
      <c r="F742" s="202">
        <v>0</v>
      </c>
      <c r="G742" s="242">
        <v>0</v>
      </c>
      <c r="H742" s="290"/>
      <c r="I742"/>
      <c r="J742" s="284"/>
      <c r="K742" s="284"/>
      <c r="L742" s="284"/>
      <c r="M742" s="284"/>
      <c r="N742" s="284"/>
      <c r="O742" s="284"/>
      <c r="P742" s="284"/>
      <c r="Q742" s="290"/>
      <c r="R742" s="74"/>
    </row>
    <row r="743" spans="2:18" s="74" customFormat="1" ht="11.25" customHeight="1">
      <c r="B743" s="49" t="s">
        <v>353</v>
      </c>
      <c r="C743" s="65">
        <v>4.85890091</v>
      </c>
      <c r="D743" s="65">
        <v>-21.383571490000001</v>
      </c>
      <c r="E743" s="65">
        <v>-5.2863718200000003</v>
      </c>
      <c r="F743" s="202">
        <v>11.32708961</v>
      </c>
      <c r="G743" s="242">
        <v>-5.9358394499999996</v>
      </c>
      <c r="H743" s="290"/>
      <c r="I743"/>
      <c r="J743" s="284"/>
      <c r="K743" s="284"/>
      <c r="L743" s="284"/>
      <c r="M743" s="284"/>
      <c r="N743" s="284"/>
      <c r="O743" s="284"/>
      <c r="P743" s="284"/>
      <c r="Q743" s="290"/>
    </row>
    <row r="744" spans="2:18" s="74" customFormat="1" ht="11.25" customHeight="1">
      <c r="B744" s="49" t="s">
        <v>278</v>
      </c>
      <c r="C744" s="64">
        <v>-2.505204599999999</v>
      </c>
      <c r="D744" s="64">
        <v>-53.846970639999995</v>
      </c>
      <c r="E744" s="64">
        <v>207.72120311999998</v>
      </c>
      <c r="F744" s="202">
        <v>516.03094424000005</v>
      </c>
      <c r="G744" s="242">
        <v>-69.403810620000002</v>
      </c>
      <c r="H744" s="290"/>
      <c r="I744"/>
      <c r="J744" s="284"/>
      <c r="K744" s="284"/>
      <c r="L744" s="284"/>
      <c r="M744" s="284"/>
      <c r="N744" s="284"/>
      <c r="O744" s="284"/>
      <c r="P744" s="284"/>
      <c r="Q744" s="290"/>
    </row>
    <row r="745" spans="2:18" s="74" customFormat="1" ht="11.25" customHeight="1">
      <c r="B745" s="49" t="s">
        <v>379</v>
      </c>
      <c r="C745" s="65">
        <v>-21.698873689999999</v>
      </c>
      <c r="D745" s="65">
        <v>-23.557362909999998</v>
      </c>
      <c r="E745" s="65">
        <v>153.17118255</v>
      </c>
      <c r="F745" s="202">
        <v>122.32331549</v>
      </c>
      <c r="G745" s="242">
        <v>-8.7998647900000009</v>
      </c>
      <c r="H745" s="290"/>
      <c r="I745"/>
      <c r="J745" s="284"/>
      <c r="K745" s="284"/>
      <c r="L745" s="284"/>
      <c r="M745" s="284"/>
      <c r="N745" s="284"/>
      <c r="O745" s="284"/>
      <c r="P745" s="284"/>
      <c r="Q745" s="290"/>
    </row>
    <row r="746" spans="2:18" ht="11.25" hidden="1" customHeight="1">
      <c r="B746" s="49" t="s">
        <v>377</v>
      </c>
      <c r="C746" s="65">
        <v>0</v>
      </c>
      <c r="D746" s="65">
        <v>0</v>
      </c>
      <c r="E746" s="65">
        <v>0</v>
      </c>
      <c r="F746" s="202">
        <v>0</v>
      </c>
      <c r="G746" s="242">
        <v>0</v>
      </c>
      <c r="H746" s="290"/>
      <c r="I746"/>
      <c r="J746" s="284"/>
      <c r="K746" s="284"/>
      <c r="L746" s="284"/>
      <c r="M746" s="284"/>
      <c r="N746" s="284"/>
      <c r="O746" s="284"/>
      <c r="P746" s="284"/>
      <c r="Q746" s="290"/>
      <c r="R746" s="74"/>
    </row>
    <row r="747" spans="2:18" s="74" customFormat="1" ht="11.25" customHeight="1">
      <c r="B747" s="49" t="s">
        <v>378</v>
      </c>
      <c r="C747" s="408">
        <v>19.19366909</v>
      </c>
      <c r="D747" s="408">
        <v>-30.28960773</v>
      </c>
      <c r="E747" s="408">
        <v>54.550020570000001</v>
      </c>
      <c r="F747" s="409">
        <v>393.70762875000003</v>
      </c>
      <c r="G747" s="410">
        <v>-60.603945830000001</v>
      </c>
      <c r="H747" s="290"/>
      <c r="I747"/>
      <c r="J747" s="284"/>
      <c r="K747" s="284"/>
      <c r="L747" s="284"/>
      <c r="M747" s="284"/>
      <c r="N747" s="284"/>
      <c r="O747" s="284"/>
      <c r="P747" s="284"/>
      <c r="Q747" s="290"/>
    </row>
    <row r="748" spans="2:18" s="74" customFormat="1" ht="11.25" customHeight="1">
      <c r="B748" s="49" t="s">
        <v>343</v>
      </c>
      <c r="C748" s="64">
        <v>22.145410639999998</v>
      </c>
      <c r="D748" s="64">
        <v>12.529341909999999</v>
      </c>
      <c r="E748" s="64">
        <v>-5.3108205599999998</v>
      </c>
      <c r="F748" s="202">
        <v>-2.0934130000000994E-2</v>
      </c>
      <c r="G748" s="242">
        <v>15.422930849999998</v>
      </c>
      <c r="H748" s="290"/>
      <c r="I748"/>
      <c r="J748" s="284"/>
      <c r="K748" s="284"/>
      <c r="L748" s="284"/>
      <c r="M748" s="284"/>
      <c r="N748" s="284"/>
      <c r="O748" s="284"/>
      <c r="P748" s="284"/>
      <c r="Q748" s="290"/>
    </row>
    <row r="749" spans="2:18" s="74" customFormat="1" ht="11.25" customHeight="1">
      <c r="B749" s="49" t="s">
        <v>352</v>
      </c>
      <c r="C749" s="64">
        <v>0.22767609</v>
      </c>
      <c r="D749" s="64">
        <v>7.1321897399999994</v>
      </c>
      <c r="E749" s="64">
        <v>1.01388816</v>
      </c>
      <c r="F749" s="202">
        <v>-3.4193022400000004</v>
      </c>
      <c r="G749" s="242">
        <v>1.0682593899999999</v>
      </c>
      <c r="H749" s="290"/>
      <c r="I749"/>
      <c r="J749" s="284"/>
      <c r="K749" s="284"/>
      <c r="L749" s="284"/>
      <c r="M749" s="284"/>
      <c r="N749" s="284"/>
      <c r="O749" s="284"/>
      <c r="P749" s="284"/>
      <c r="Q749" s="290"/>
    </row>
    <row r="750" spans="2:18" s="74" customFormat="1" ht="11.25" customHeight="1">
      <c r="B750" s="49" t="s">
        <v>353</v>
      </c>
      <c r="C750" s="64">
        <v>21.917734549999999</v>
      </c>
      <c r="D750" s="64">
        <v>5.39715217</v>
      </c>
      <c r="E750" s="64">
        <v>-6.3247087200000003</v>
      </c>
      <c r="F750" s="202">
        <v>3.3983681099999994</v>
      </c>
      <c r="G750" s="242">
        <v>14.354671459999999</v>
      </c>
      <c r="H750" s="290"/>
      <c r="I750"/>
      <c r="J750" s="284"/>
      <c r="K750" s="284"/>
      <c r="L750" s="284"/>
      <c r="M750" s="284"/>
      <c r="N750" s="284"/>
      <c r="O750" s="284"/>
      <c r="P750" s="284"/>
      <c r="Q750" s="290"/>
    </row>
    <row r="751" spans="2:18" s="74" customFormat="1" ht="11.25" customHeight="1">
      <c r="B751" s="49" t="s">
        <v>344</v>
      </c>
      <c r="C751" s="64">
        <v>0.77710153999999998</v>
      </c>
      <c r="D751" s="64">
        <v>11.46420811</v>
      </c>
      <c r="E751" s="64">
        <v>9.6470595299999999</v>
      </c>
      <c r="F751" s="202">
        <v>5.9336859999999998</v>
      </c>
      <c r="G751" s="242">
        <v>4.4634364999999994</v>
      </c>
      <c r="H751" s="290"/>
      <c r="I751"/>
      <c r="J751" s="284"/>
      <c r="K751" s="284"/>
      <c r="L751" s="284"/>
      <c r="M751" s="284"/>
      <c r="N751" s="284"/>
      <c r="O751" s="284"/>
      <c r="P751" s="284"/>
      <c r="Q751" s="290"/>
    </row>
    <row r="752" spans="2:18" s="74" customFormat="1" ht="11.25" customHeight="1">
      <c r="B752" s="49" t="s">
        <v>354</v>
      </c>
      <c r="C752" s="65">
        <v>2.1728310000000001E-2</v>
      </c>
      <c r="D752" s="65">
        <v>1.219835</v>
      </c>
      <c r="E752" s="65">
        <v>0.58853727</v>
      </c>
      <c r="F752" s="202">
        <v>-0.75078058000000003</v>
      </c>
      <c r="G752" s="242">
        <v>-2.8995700000000002E-3</v>
      </c>
      <c r="H752" s="290"/>
      <c r="I752"/>
      <c r="J752" s="284"/>
      <c r="K752" s="284"/>
      <c r="L752" s="284"/>
      <c r="M752" s="284"/>
      <c r="N752" s="284"/>
      <c r="O752" s="284"/>
      <c r="P752" s="284"/>
      <c r="Q752" s="290"/>
    </row>
    <row r="753" spans="2:18" s="74" customFormat="1" ht="11.25" customHeight="1">
      <c r="B753" s="49" t="s">
        <v>355</v>
      </c>
      <c r="C753" s="65">
        <v>0.75537323000000001</v>
      </c>
      <c r="D753" s="65">
        <v>10.24437311</v>
      </c>
      <c r="E753" s="65">
        <v>9.0585222600000002</v>
      </c>
      <c r="F753" s="202">
        <v>6.6844665799999996</v>
      </c>
      <c r="G753" s="242">
        <v>4.4663360699999997</v>
      </c>
      <c r="H753" s="290"/>
      <c r="I753"/>
      <c r="J753" s="284"/>
      <c r="K753" s="284"/>
      <c r="L753" s="284"/>
      <c r="M753" s="284"/>
      <c r="N753" s="284"/>
      <c r="O753" s="284"/>
      <c r="P753" s="284"/>
      <c r="Q753" s="290"/>
    </row>
    <row r="754" spans="2:18" s="74" customFormat="1" ht="11.25" customHeight="1">
      <c r="B754" s="49" t="s">
        <v>345</v>
      </c>
      <c r="C754" s="64">
        <v>21.368309099999998</v>
      </c>
      <c r="D754" s="64">
        <v>1.0651337999999999</v>
      </c>
      <c r="E754" s="64">
        <v>-14.95788009</v>
      </c>
      <c r="F754" s="202">
        <v>-5.9546201300000003</v>
      </c>
      <c r="G754" s="242">
        <v>10.95949435</v>
      </c>
      <c r="H754" s="290"/>
      <c r="I754"/>
      <c r="J754" s="284"/>
      <c r="K754" s="284"/>
      <c r="L754" s="284"/>
      <c r="M754" s="284"/>
      <c r="N754" s="284"/>
      <c r="O754" s="284"/>
      <c r="P754" s="284"/>
      <c r="Q754" s="290"/>
    </row>
    <row r="755" spans="2:18" s="74" customFormat="1" ht="11.25" customHeight="1">
      <c r="B755" s="49" t="s">
        <v>354</v>
      </c>
      <c r="C755" s="65">
        <v>0.20594778</v>
      </c>
      <c r="D755" s="65">
        <v>5.9123547399999996</v>
      </c>
      <c r="E755" s="65">
        <v>0.42535088999999998</v>
      </c>
      <c r="F755" s="202">
        <v>-2.6685216600000001</v>
      </c>
      <c r="G755" s="242">
        <v>1.07115896</v>
      </c>
      <c r="H755" s="290"/>
      <c r="I755"/>
      <c r="J755" s="284"/>
      <c r="K755" s="284"/>
      <c r="L755" s="284"/>
      <c r="M755" s="284"/>
      <c r="N755" s="284"/>
      <c r="O755" s="284"/>
      <c r="P755" s="284"/>
      <c r="Q755" s="290"/>
    </row>
    <row r="756" spans="2:18" s="74" customFormat="1" ht="11.25" customHeight="1">
      <c r="B756" s="49" t="s">
        <v>355</v>
      </c>
      <c r="C756" s="65">
        <v>21.162361319999999</v>
      </c>
      <c r="D756" s="65">
        <v>-4.8472209399999997</v>
      </c>
      <c r="E756" s="65">
        <v>-15.38323098</v>
      </c>
      <c r="F756" s="202">
        <v>-3.2860984700000002</v>
      </c>
      <c r="G756" s="242">
        <v>9.8883353899999999</v>
      </c>
      <c r="H756" s="290"/>
      <c r="I756"/>
      <c r="J756" s="284"/>
      <c r="K756" s="284"/>
      <c r="L756" s="284"/>
      <c r="M756" s="284"/>
      <c r="N756" s="284"/>
      <c r="O756" s="284"/>
      <c r="P756" s="284"/>
      <c r="Q756" s="290"/>
    </row>
    <row r="757" spans="2:18" s="7" customFormat="1" ht="11.25" hidden="1" customHeight="1">
      <c r="B757" s="46" t="s">
        <v>380</v>
      </c>
      <c r="C757" s="63">
        <v>0</v>
      </c>
      <c r="D757" s="63">
        <v>0</v>
      </c>
      <c r="E757" s="63">
        <v>0</v>
      </c>
      <c r="F757" s="237">
        <v>0</v>
      </c>
      <c r="G757" s="241">
        <v>0</v>
      </c>
      <c r="H757" s="290"/>
      <c r="I757"/>
      <c r="J757" s="284"/>
      <c r="K757" s="284"/>
      <c r="L757" s="284"/>
      <c r="M757" s="284"/>
      <c r="N757" s="284"/>
      <c r="O757" s="284"/>
      <c r="P757" s="284"/>
      <c r="Q757" s="290"/>
      <c r="R757" s="74"/>
    </row>
    <row r="758" spans="2:18" s="9" customFormat="1" ht="11.25" hidden="1" customHeight="1">
      <c r="B758" s="52" t="s">
        <v>312</v>
      </c>
      <c r="C758" s="84">
        <v>0</v>
      </c>
      <c r="D758" s="84">
        <v>0</v>
      </c>
      <c r="E758" s="84">
        <v>0</v>
      </c>
      <c r="F758" s="82">
        <v>0</v>
      </c>
      <c r="G758" s="245">
        <v>0</v>
      </c>
      <c r="H758" s="290"/>
      <c r="I758"/>
      <c r="J758" s="284"/>
      <c r="K758" s="284"/>
      <c r="L758" s="284"/>
      <c r="M758" s="284"/>
      <c r="N758" s="284"/>
      <c r="O758" s="284"/>
      <c r="P758" s="284"/>
      <c r="Q758" s="290"/>
      <c r="R758" s="74"/>
    </row>
    <row r="759" spans="2:18" ht="11.25" hidden="1" customHeight="1">
      <c r="B759" s="49" t="s">
        <v>381</v>
      </c>
      <c r="C759" s="63">
        <v>0</v>
      </c>
      <c r="D759" s="63">
        <v>0</v>
      </c>
      <c r="E759" s="63">
        <v>0</v>
      </c>
      <c r="F759" s="202">
        <v>0</v>
      </c>
      <c r="G759" s="242">
        <v>0</v>
      </c>
      <c r="H759" s="290"/>
      <c r="I759"/>
      <c r="J759" s="284"/>
      <c r="K759" s="284"/>
      <c r="L759" s="284"/>
      <c r="M759" s="284"/>
      <c r="N759" s="284"/>
      <c r="O759" s="284"/>
      <c r="P759" s="284"/>
      <c r="Q759" s="290"/>
      <c r="R759" s="74"/>
    </row>
    <row r="760" spans="2:18" ht="11.25" hidden="1" customHeight="1">
      <c r="B760" s="49" t="s">
        <v>382</v>
      </c>
      <c r="C760" s="63"/>
      <c r="D760" s="63"/>
      <c r="E760" s="63"/>
      <c r="F760" s="202"/>
      <c r="G760" s="242">
        <v>0</v>
      </c>
      <c r="H760" s="290"/>
      <c r="I760"/>
      <c r="J760" s="284"/>
      <c r="K760" s="284"/>
      <c r="L760" s="284"/>
      <c r="M760" s="284"/>
      <c r="N760" s="284"/>
      <c r="O760" s="284"/>
      <c r="P760" s="284"/>
      <c r="Q760" s="290"/>
      <c r="R760" s="74"/>
    </row>
    <row r="761" spans="2:18" ht="11.25" hidden="1" customHeight="1">
      <c r="B761" s="49" t="s">
        <v>383</v>
      </c>
      <c r="C761" s="63">
        <v>0</v>
      </c>
      <c r="D761" s="63">
        <v>0</v>
      </c>
      <c r="E761" s="63">
        <v>0</v>
      </c>
      <c r="F761" s="202">
        <v>0</v>
      </c>
      <c r="G761" s="242">
        <v>0</v>
      </c>
      <c r="H761" s="290"/>
      <c r="I761"/>
      <c r="J761" s="284"/>
      <c r="K761" s="284"/>
      <c r="L761" s="284"/>
      <c r="M761" s="284"/>
      <c r="N761" s="284"/>
      <c r="O761" s="284"/>
      <c r="P761" s="284"/>
      <c r="Q761" s="290"/>
      <c r="R761" s="74"/>
    </row>
    <row r="762" spans="2:18" ht="11.25" hidden="1" customHeight="1">
      <c r="B762" s="49" t="s">
        <v>384</v>
      </c>
      <c r="C762" s="63">
        <v>0</v>
      </c>
      <c r="D762" s="63">
        <v>0</v>
      </c>
      <c r="E762" s="63">
        <v>0</v>
      </c>
      <c r="F762" s="202">
        <v>0</v>
      </c>
      <c r="G762" s="242">
        <v>0</v>
      </c>
      <c r="H762" s="290"/>
      <c r="I762"/>
      <c r="J762" s="284"/>
      <c r="K762" s="284"/>
      <c r="L762" s="284"/>
      <c r="M762" s="284"/>
      <c r="N762" s="284"/>
      <c r="O762" s="284"/>
      <c r="P762" s="284"/>
      <c r="Q762" s="290"/>
      <c r="R762" s="74"/>
    </row>
    <row r="763" spans="2:18" ht="11.25" hidden="1" customHeight="1">
      <c r="B763" s="49" t="s">
        <v>385</v>
      </c>
      <c r="C763" s="63">
        <v>0</v>
      </c>
      <c r="D763" s="63">
        <v>0</v>
      </c>
      <c r="E763" s="63">
        <v>0</v>
      </c>
      <c r="F763" s="202">
        <v>0</v>
      </c>
      <c r="G763" s="242">
        <v>0</v>
      </c>
      <c r="H763" s="290"/>
      <c r="I763"/>
      <c r="J763" s="284"/>
      <c r="K763" s="284"/>
      <c r="L763" s="284"/>
      <c r="M763" s="284"/>
      <c r="N763" s="284"/>
      <c r="O763" s="284"/>
      <c r="P763" s="284"/>
      <c r="Q763" s="290"/>
      <c r="R763" s="74"/>
    </row>
    <row r="764" spans="2:18" ht="11.25" hidden="1" customHeight="1">
      <c r="B764" s="49" t="s">
        <v>386</v>
      </c>
      <c r="C764" s="63">
        <v>0</v>
      </c>
      <c r="D764" s="63">
        <v>0</v>
      </c>
      <c r="E764" s="63">
        <v>0</v>
      </c>
      <c r="F764" s="202">
        <v>0</v>
      </c>
      <c r="G764" s="242">
        <v>0</v>
      </c>
      <c r="H764" s="290"/>
      <c r="I764"/>
      <c r="J764" s="284"/>
      <c r="K764" s="284"/>
      <c r="L764" s="284"/>
      <c r="M764" s="284"/>
      <c r="N764" s="284"/>
      <c r="O764" s="284"/>
      <c r="P764" s="284"/>
      <c r="Q764" s="290"/>
      <c r="R764" s="74"/>
    </row>
    <row r="765" spans="2:18" ht="11.25" hidden="1" customHeight="1">
      <c r="B765" s="49" t="s">
        <v>387</v>
      </c>
      <c r="C765" s="63">
        <v>0</v>
      </c>
      <c r="D765" s="63">
        <v>0</v>
      </c>
      <c r="E765" s="63">
        <v>0</v>
      </c>
      <c r="F765" s="202">
        <v>0</v>
      </c>
      <c r="G765" s="242">
        <v>0</v>
      </c>
      <c r="H765" s="290"/>
      <c r="I765"/>
      <c r="J765" s="284"/>
      <c r="K765" s="284"/>
      <c r="L765" s="284"/>
      <c r="M765" s="284"/>
      <c r="N765" s="284"/>
      <c r="O765" s="284"/>
      <c r="P765" s="284"/>
      <c r="Q765" s="290"/>
      <c r="R765" s="74"/>
    </row>
    <row r="766" spans="2:18" ht="11.25" hidden="1" customHeight="1">
      <c r="B766" s="49" t="s">
        <v>388</v>
      </c>
      <c r="C766" s="63">
        <v>0</v>
      </c>
      <c r="D766" s="63">
        <v>0</v>
      </c>
      <c r="E766" s="63">
        <v>0</v>
      </c>
      <c r="F766" s="202">
        <v>0</v>
      </c>
      <c r="G766" s="242">
        <v>0</v>
      </c>
      <c r="H766" s="290"/>
      <c r="I766"/>
      <c r="J766" s="284"/>
      <c r="K766" s="284"/>
      <c r="L766" s="284"/>
      <c r="M766" s="284"/>
      <c r="N766" s="284"/>
      <c r="O766" s="284"/>
      <c r="P766" s="284"/>
      <c r="Q766" s="290"/>
      <c r="R766" s="74"/>
    </row>
    <row r="767" spans="2:18" ht="11.25" hidden="1" customHeight="1">
      <c r="B767" s="49" t="s">
        <v>389</v>
      </c>
      <c r="C767" s="63">
        <v>0</v>
      </c>
      <c r="D767" s="63">
        <v>0</v>
      </c>
      <c r="E767" s="63">
        <v>0</v>
      </c>
      <c r="F767" s="202">
        <v>0</v>
      </c>
      <c r="G767" s="242">
        <v>0</v>
      </c>
      <c r="H767" s="290"/>
      <c r="I767"/>
      <c r="J767" s="284"/>
      <c r="K767" s="284"/>
      <c r="L767" s="284"/>
      <c r="M767" s="284"/>
      <c r="N767" s="284"/>
      <c r="O767" s="284"/>
      <c r="P767" s="284"/>
      <c r="Q767" s="290"/>
      <c r="R767" s="74"/>
    </row>
    <row r="768" spans="2:18" ht="11.25" hidden="1" customHeight="1">
      <c r="B768" s="49" t="s">
        <v>390</v>
      </c>
      <c r="C768" s="63">
        <v>0</v>
      </c>
      <c r="D768" s="63">
        <v>0</v>
      </c>
      <c r="E768" s="63">
        <v>0</v>
      </c>
      <c r="F768" s="202">
        <v>0</v>
      </c>
      <c r="G768" s="242">
        <v>0</v>
      </c>
      <c r="H768" s="290"/>
      <c r="I768"/>
      <c r="J768" s="284"/>
      <c r="K768" s="284"/>
      <c r="L768" s="284"/>
      <c r="M768" s="284"/>
      <c r="N768" s="284"/>
      <c r="O768" s="284"/>
      <c r="P768" s="284"/>
      <c r="Q768" s="290"/>
      <c r="R768" s="74"/>
    </row>
    <row r="769" spans="2:18" ht="11.25" hidden="1" customHeight="1">
      <c r="B769" s="49" t="s">
        <v>391</v>
      </c>
      <c r="C769" s="63">
        <v>0</v>
      </c>
      <c r="D769" s="63">
        <v>0</v>
      </c>
      <c r="E769" s="63">
        <v>0</v>
      </c>
      <c r="F769" s="202">
        <v>0</v>
      </c>
      <c r="G769" s="242">
        <v>0</v>
      </c>
      <c r="H769" s="290"/>
      <c r="I769"/>
      <c r="J769" s="284"/>
      <c r="K769" s="284"/>
      <c r="L769" s="284"/>
      <c r="M769" s="284"/>
      <c r="N769" s="284"/>
      <c r="O769" s="284"/>
      <c r="P769" s="284"/>
      <c r="Q769" s="290"/>
      <c r="R769" s="74"/>
    </row>
    <row r="770" spans="2:18" ht="11.25" hidden="1" customHeight="1">
      <c r="B770" s="49" t="s">
        <v>392</v>
      </c>
      <c r="C770" s="63">
        <v>0</v>
      </c>
      <c r="D770" s="63">
        <v>0</v>
      </c>
      <c r="E770" s="63">
        <v>0</v>
      </c>
      <c r="F770" s="202">
        <v>0</v>
      </c>
      <c r="G770" s="242">
        <v>0</v>
      </c>
      <c r="H770" s="290"/>
      <c r="I770"/>
      <c r="J770" s="284"/>
      <c r="K770" s="284"/>
      <c r="L770" s="284"/>
      <c r="M770" s="284"/>
      <c r="N770" s="284"/>
      <c r="O770" s="284"/>
      <c r="P770" s="284"/>
      <c r="Q770" s="290"/>
      <c r="R770" s="74"/>
    </row>
    <row r="771" spans="2:18" ht="11.25" hidden="1" customHeight="1">
      <c r="B771" s="49" t="s">
        <v>393</v>
      </c>
      <c r="C771" s="63">
        <v>0</v>
      </c>
      <c r="D771" s="63">
        <v>0</v>
      </c>
      <c r="E771" s="63">
        <v>0</v>
      </c>
      <c r="F771" s="202">
        <v>0</v>
      </c>
      <c r="G771" s="242">
        <v>0</v>
      </c>
      <c r="H771" s="290"/>
      <c r="I771"/>
      <c r="J771" s="284"/>
      <c r="K771" s="284"/>
      <c r="L771" s="284"/>
      <c r="M771" s="284"/>
      <c r="N771" s="284"/>
      <c r="O771" s="284"/>
      <c r="P771" s="284"/>
      <c r="Q771" s="290"/>
      <c r="R771" s="74"/>
    </row>
    <row r="772" spans="2:18" s="9" customFormat="1" ht="11.25" hidden="1" customHeight="1">
      <c r="B772" s="52" t="s">
        <v>335</v>
      </c>
      <c r="C772" s="84">
        <v>0</v>
      </c>
      <c r="D772" s="84">
        <v>0</v>
      </c>
      <c r="E772" s="84">
        <v>0</v>
      </c>
      <c r="F772" s="82">
        <v>0</v>
      </c>
      <c r="G772" s="245">
        <v>0</v>
      </c>
      <c r="H772" s="290"/>
      <c r="I772"/>
      <c r="J772" s="284"/>
      <c r="K772" s="284"/>
      <c r="L772" s="284"/>
      <c r="M772" s="284"/>
      <c r="N772" s="284"/>
      <c r="O772" s="284"/>
      <c r="P772" s="284"/>
      <c r="Q772" s="290"/>
      <c r="R772" s="74"/>
    </row>
    <row r="773" spans="2:18" ht="11.25" hidden="1" customHeight="1">
      <c r="B773" s="49" t="s">
        <v>381</v>
      </c>
      <c r="C773" s="63">
        <v>0</v>
      </c>
      <c r="D773" s="63">
        <v>0</v>
      </c>
      <c r="E773" s="63">
        <v>0</v>
      </c>
      <c r="F773" s="202">
        <v>0</v>
      </c>
      <c r="G773" s="242">
        <v>0</v>
      </c>
      <c r="H773" s="290"/>
      <c r="I773"/>
      <c r="J773" s="284"/>
      <c r="K773" s="284"/>
      <c r="L773" s="284"/>
      <c r="M773" s="284"/>
      <c r="N773" s="284"/>
      <c r="O773" s="284"/>
      <c r="P773" s="284"/>
      <c r="Q773" s="290"/>
      <c r="R773" s="74"/>
    </row>
    <row r="774" spans="2:18" ht="11.25" hidden="1" customHeight="1">
      <c r="B774" s="49" t="s">
        <v>382</v>
      </c>
      <c r="C774" s="63"/>
      <c r="D774" s="63"/>
      <c r="E774" s="63"/>
      <c r="F774" s="202"/>
      <c r="G774" s="242">
        <v>0</v>
      </c>
      <c r="H774" s="290"/>
      <c r="I774"/>
      <c r="J774" s="284"/>
      <c r="K774" s="284"/>
      <c r="L774" s="284"/>
      <c r="M774" s="284"/>
      <c r="N774" s="284"/>
      <c r="O774" s="284"/>
      <c r="P774" s="284"/>
      <c r="Q774" s="290"/>
      <c r="R774" s="74"/>
    </row>
    <row r="775" spans="2:18" ht="11.25" hidden="1" customHeight="1">
      <c r="B775" s="49" t="s">
        <v>394</v>
      </c>
      <c r="C775" s="63">
        <v>0</v>
      </c>
      <c r="D775" s="63">
        <v>0</v>
      </c>
      <c r="E775" s="63">
        <v>0</v>
      </c>
      <c r="F775" s="202">
        <v>0</v>
      </c>
      <c r="G775" s="242">
        <v>0</v>
      </c>
      <c r="H775" s="290"/>
      <c r="I775"/>
      <c r="J775" s="284"/>
      <c r="K775" s="284"/>
      <c r="L775" s="284"/>
      <c r="M775" s="284"/>
      <c r="N775" s="284"/>
      <c r="O775" s="284"/>
      <c r="P775" s="284"/>
      <c r="Q775" s="290"/>
      <c r="R775" s="74"/>
    </row>
    <row r="776" spans="2:18" ht="11.25" hidden="1" customHeight="1">
      <c r="B776" s="49" t="s">
        <v>384</v>
      </c>
      <c r="C776" s="63">
        <v>0</v>
      </c>
      <c r="D776" s="63">
        <v>0</v>
      </c>
      <c r="E776" s="63">
        <v>0</v>
      </c>
      <c r="F776" s="202">
        <v>0</v>
      </c>
      <c r="G776" s="242">
        <v>0</v>
      </c>
      <c r="H776" s="290"/>
      <c r="I776"/>
      <c r="J776" s="284"/>
      <c r="K776" s="284"/>
      <c r="L776" s="284"/>
      <c r="M776" s="284"/>
      <c r="N776" s="284"/>
      <c r="O776" s="284"/>
      <c r="P776" s="284"/>
      <c r="Q776" s="290"/>
      <c r="R776" s="74"/>
    </row>
    <row r="777" spans="2:18" ht="11.25" hidden="1" customHeight="1">
      <c r="B777" s="49" t="s">
        <v>385</v>
      </c>
      <c r="C777" s="63">
        <v>0</v>
      </c>
      <c r="D777" s="63">
        <v>0</v>
      </c>
      <c r="E777" s="63">
        <v>0</v>
      </c>
      <c r="F777" s="202">
        <v>0</v>
      </c>
      <c r="G777" s="242">
        <v>0</v>
      </c>
      <c r="H777" s="290"/>
      <c r="I777"/>
      <c r="J777" s="284"/>
      <c r="K777" s="284"/>
      <c r="L777" s="284"/>
      <c r="M777" s="284"/>
      <c r="N777" s="284"/>
      <c r="O777" s="284"/>
      <c r="P777" s="284"/>
      <c r="Q777" s="290"/>
      <c r="R777" s="74"/>
    </row>
    <row r="778" spans="2:18" ht="11.25" hidden="1" customHeight="1">
      <c r="B778" s="49" t="s">
        <v>386</v>
      </c>
      <c r="C778" s="63">
        <v>0</v>
      </c>
      <c r="D778" s="63">
        <v>0</v>
      </c>
      <c r="E778" s="63">
        <v>0</v>
      </c>
      <c r="F778" s="202">
        <v>0</v>
      </c>
      <c r="G778" s="242">
        <v>0</v>
      </c>
      <c r="H778" s="290"/>
      <c r="I778"/>
      <c r="J778" s="284"/>
      <c r="K778" s="284"/>
      <c r="L778" s="284"/>
      <c r="M778" s="284"/>
      <c r="N778" s="284"/>
      <c r="O778" s="284"/>
      <c r="P778" s="284"/>
      <c r="Q778" s="290"/>
      <c r="R778" s="74"/>
    </row>
    <row r="779" spans="2:18" ht="11.25" hidden="1" customHeight="1">
      <c r="B779" s="49" t="s">
        <v>387</v>
      </c>
      <c r="C779" s="63">
        <v>0</v>
      </c>
      <c r="D779" s="63">
        <v>0</v>
      </c>
      <c r="E779" s="63">
        <v>0</v>
      </c>
      <c r="F779" s="202">
        <v>0</v>
      </c>
      <c r="G779" s="242">
        <v>0</v>
      </c>
      <c r="H779" s="290"/>
      <c r="I779"/>
      <c r="J779" s="284"/>
      <c r="K779" s="284"/>
      <c r="L779" s="284"/>
      <c r="M779" s="284"/>
      <c r="N779" s="284"/>
      <c r="O779" s="284"/>
      <c r="P779" s="284"/>
      <c r="Q779" s="290"/>
      <c r="R779" s="74"/>
    </row>
    <row r="780" spans="2:18" ht="11.25" hidden="1" customHeight="1">
      <c r="B780" s="49" t="s">
        <v>388</v>
      </c>
      <c r="C780" s="63">
        <v>0</v>
      </c>
      <c r="D780" s="63">
        <v>0</v>
      </c>
      <c r="E780" s="63">
        <v>0</v>
      </c>
      <c r="F780" s="202">
        <v>0</v>
      </c>
      <c r="G780" s="242">
        <v>0</v>
      </c>
      <c r="H780" s="290"/>
      <c r="I780"/>
      <c r="J780" s="284"/>
      <c r="K780" s="284"/>
      <c r="L780" s="284"/>
      <c r="M780" s="284"/>
      <c r="N780" s="284"/>
      <c r="O780" s="284"/>
      <c r="P780" s="284"/>
      <c r="Q780" s="290"/>
      <c r="R780" s="74"/>
    </row>
    <row r="781" spans="2:18" ht="11.25" hidden="1" customHeight="1">
      <c r="B781" s="49" t="s">
        <v>389</v>
      </c>
      <c r="C781" s="63">
        <v>0</v>
      </c>
      <c r="D781" s="63">
        <v>0</v>
      </c>
      <c r="E781" s="63">
        <v>0</v>
      </c>
      <c r="F781" s="202">
        <v>0</v>
      </c>
      <c r="G781" s="242">
        <v>0</v>
      </c>
      <c r="H781" s="290"/>
      <c r="I781"/>
      <c r="J781" s="284"/>
      <c r="K781" s="284"/>
      <c r="L781" s="284"/>
      <c r="M781" s="284"/>
      <c r="N781" s="284"/>
      <c r="O781" s="284"/>
      <c r="P781" s="284"/>
      <c r="Q781" s="290"/>
      <c r="R781" s="74"/>
    </row>
    <row r="782" spans="2:18" ht="11.25" hidden="1" customHeight="1">
      <c r="B782" s="49" t="s">
        <v>390</v>
      </c>
      <c r="C782" s="63">
        <v>0</v>
      </c>
      <c r="D782" s="63">
        <v>0</v>
      </c>
      <c r="E782" s="63">
        <v>0</v>
      </c>
      <c r="F782" s="202">
        <v>0</v>
      </c>
      <c r="G782" s="242">
        <v>0</v>
      </c>
      <c r="H782" s="290"/>
      <c r="I782"/>
      <c r="J782" s="284"/>
      <c r="K782" s="284"/>
      <c r="L782" s="284"/>
      <c r="M782" s="284"/>
      <c r="N782" s="284"/>
      <c r="O782" s="284"/>
      <c r="P782" s="284"/>
      <c r="Q782" s="290"/>
      <c r="R782" s="74"/>
    </row>
    <row r="783" spans="2:18" ht="11.25" hidden="1" customHeight="1">
      <c r="B783" s="49" t="s">
        <v>391</v>
      </c>
      <c r="C783" s="63">
        <v>0</v>
      </c>
      <c r="D783" s="63">
        <v>0</v>
      </c>
      <c r="E783" s="63">
        <v>0</v>
      </c>
      <c r="F783" s="202">
        <v>0</v>
      </c>
      <c r="G783" s="242">
        <v>0</v>
      </c>
      <c r="H783" s="290"/>
      <c r="I783"/>
      <c r="J783" s="284"/>
      <c r="K783" s="284"/>
      <c r="L783" s="284"/>
      <c r="M783" s="284"/>
      <c r="N783" s="284"/>
      <c r="O783" s="284"/>
      <c r="P783" s="284"/>
      <c r="Q783" s="290"/>
      <c r="R783" s="74"/>
    </row>
    <row r="784" spans="2:18" ht="11.25" hidden="1" customHeight="1">
      <c r="B784" s="49" t="s">
        <v>392</v>
      </c>
      <c r="C784" s="63">
        <v>0</v>
      </c>
      <c r="D784" s="63">
        <v>0</v>
      </c>
      <c r="E784" s="63">
        <v>0</v>
      </c>
      <c r="F784" s="202">
        <v>0</v>
      </c>
      <c r="G784" s="242"/>
      <c r="H784" s="290"/>
      <c r="I784"/>
      <c r="J784" s="284"/>
      <c r="K784" s="284"/>
      <c r="L784" s="284"/>
      <c r="M784" s="284"/>
      <c r="N784" s="284"/>
      <c r="O784" s="284"/>
      <c r="P784" s="284"/>
      <c r="Q784" s="290"/>
      <c r="R784" s="74"/>
    </row>
    <row r="785" spans="2:18" ht="11.25" hidden="1" customHeight="1">
      <c r="B785" s="49" t="s">
        <v>393</v>
      </c>
      <c r="C785" s="63">
        <v>0</v>
      </c>
      <c r="D785" s="63">
        <v>0</v>
      </c>
      <c r="E785" s="63">
        <v>0</v>
      </c>
      <c r="F785" s="202">
        <v>0</v>
      </c>
      <c r="G785" s="242"/>
      <c r="H785" s="290"/>
      <c r="I785"/>
      <c r="J785" s="284"/>
      <c r="K785" s="284"/>
      <c r="L785" s="284"/>
      <c r="M785" s="284"/>
      <c r="N785" s="284"/>
      <c r="O785" s="284"/>
      <c r="P785" s="284"/>
      <c r="Q785" s="290"/>
      <c r="R785" s="74"/>
    </row>
    <row r="786" spans="2:18" s="208" customFormat="1" ht="11.25" customHeight="1">
      <c r="B786" s="46" t="s">
        <v>395</v>
      </c>
      <c r="C786" s="63">
        <v>-108.75999999999999</v>
      </c>
      <c r="D786" s="63">
        <v>146.51000000000002</v>
      </c>
      <c r="E786" s="63">
        <v>51.61999999999999</v>
      </c>
      <c r="F786" s="237">
        <v>234.60000000000002</v>
      </c>
      <c r="G786" s="241">
        <v>-242.52184679999999</v>
      </c>
      <c r="H786" s="290"/>
      <c r="I786"/>
      <c r="J786" s="284"/>
      <c r="K786" s="284"/>
      <c r="L786" s="284"/>
      <c r="M786" s="284"/>
      <c r="N786" s="284"/>
      <c r="O786" s="284"/>
      <c r="P786" s="284"/>
      <c r="Q786" s="290"/>
      <c r="R786" s="74"/>
    </row>
    <row r="787" spans="2:18" s="209" customFormat="1" ht="11.25" customHeight="1">
      <c r="B787" s="52" t="s">
        <v>312</v>
      </c>
      <c r="C787" s="67">
        <v>-47.72</v>
      </c>
      <c r="D787" s="67">
        <v>57.580000000000005</v>
      </c>
      <c r="E787" s="67">
        <v>16.209999999999997</v>
      </c>
      <c r="F787" s="82">
        <v>133.68</v>
      </c>
      <c r="G787" s="245">
        <v>-81.956896360000002</v>
      </c>
      <c r="H787" s="290"/>
      <c r="I787"/>
      <c r="J787" s="284"/>
      <c r="K787" s="284"/>
      <c r="L787" s="284"/>
      <c r="M787" s="284"/>
      <c r="N787" s="284"/>
      <c r="O787" s="284"/>
      <c r="P787" s="284"/>
      <c r="Q787" s="290"/>
      <c r="R787" s="74"/>
    </row>
    <row r="788" spans="2:18" ht="11.25" hidden="1" customHeight="1">
      <c r="B788" s="49" t="s">
        <v>340</v>
      </c>
      <c r="C788" s="63">
        <v>0</v>
      </c>
      <c r="D788" s="63">
        <v>0</v>
      </c>
      <c r="E788" s="63">
        <v>0</v>
      </c>
      <c r="F788" s="202">
        <v>0</v>
      </c>
      <c r="G788" s="242">
        <v>0</v>
      </c>
      <c r="H788" s="290"/>
      <c r="I788"/>
      <c r="J788" s="284"/>
      <c r="K788" s="284"/>
      <c r="L788" s="284"/>
      <c r="M788" s="284"/>
      <c r="N788" s="284"/>
      <c r="O788" s="284"/>
      <c r="P788" s="284"/>
      <c r="Q788" s="290"/>
      <c r="R788" s="74"/>
    </row>
    <row r="789" spans="2:18" ht="11.25" hidden="1" customHeight="1">
      <c r="B789" s="49" t="s">
        <v>352</v>
      </c>
      <c r="C789" s="63">
        <v>0</v>
      </c>
      <c r="D789" s="63">
        <v>0</v>
      </c>
      <c r="E789" s="63">
        <v>0</v>
      </c>
      <c r="F789" s="202">
        <v>0</v>
      </c>
      <c r="G789" s="242">
        <v>0</v>
      </c>
      <c r="H789" s="290"/>
      <c r="I789"/>
      <c r="J789" s="284"/>
      <c r="K789" s="284"/>
      <c r="L789" s="284"/>
      <c r="M789" s="284"/>
      <c r="N789" s="284"/>
      <c r="O789" s="284"/>
      <c r="P789" s="284"/>
      <c r="Q789" s="290"/>
      <c r="R789" s="74"/>
    </row>
    <row r="790" spans="2:18" ht="11.25" hidden="1" customHeight="1">
      <c r="B790" s="49" t="s">
        <v>353</v>
      </c>
      <c r="C790" s="63">
        <v>0</v>
      </c>
      <c r="D790" s="63">
        <v>0</v>
      </c>
      <c r="E790" s="63">
        <v>0</v>
      </c>
      <c r="F790" s="202">
        <v>0</v>
      </c>
      <c r="G790" s="242">
        <v>0</v>
      </c>
      <c r="H790" s="290"/>
      <c r="I790"/>
      <c r="J790" s="284"/>
      <c r="K790" s="284"/>
      <c r="L790" s="284"/>
      <c r="M790" s="284"/>
      <c r="N790" s="284"/>
      <c r="O790" s="284"/>
      <c r="P790" s="284"/>
      <c r="Q790" s="290"/>
      <c r="R790" s="74"/>
    </row>
    <row r="791" spans="2:18" ht="11.25" hidden="1" customHeight="1">
      <c r="B791" s="49" t="s">
        <v>341</v>
      </c>
      <c r="C791" s="63">
        <v>0</v>
      </c>
      <c r="D791" s="63">
        <v>0</v>
      </c>
      <c r="E791" s="63">
        <v>0</v>
      </c>
      <c r="F791" s="202">
        <v>0</v>
      </c>
      <c r="G791" s="242">
        <v>0</v>
      </c>
      <c r="H791" s="290"/>
      <c r="I791"/>
      <c r="J791" s="284"/>
      <c r="K791" s="284"/>
      <c r="L791" s="284"/>
      <c r="M791" s="284"/>
      <c r="N791" s="284"/>
      <c r="O791" s="284"/>
      <c r="P791" s="284"/>
      <c r="Q791" s="290"/>
      <c r="R791" s="74"/>
    </row>
    <row r="792" spans="2:18" ht="11.25" hidden="1" customHeight="1">
      <c r="B792" s="49" t="s">
        <v>352</v>
      </c>
      <c r="C792" s="63"/>
      <c r="D792" s="63"/>
      <c r="E792" s="63"/>
      <c r="F792" s="202"/>
      <c r="G792" s="242">
        <v>0</v>
      </c>
      <c r="H792" s="290"/>
      <c r="I792"/>
      <c r="J792" s="284"/>
      <c r="K792" s="284"/>
      <c r="L792" s="284"/>
      <c r="M792" s="284"/>
      <c r="N792" s="284"/>
      <c r="O792" s="284"/>
      <c r="P792" s="284"/>
      <c r="Q792" s="290"/>
      <c r="R792" s="74"/>
    </row>
    <row r="793" spans="2:18" ht="11.25" hidden="1" customHeight="1">
      <c r="B793" s="49" t="s">
        <v>353</v>
      </c>
      <c r="C793" s="63"/>
      <c r="D793" s="63"/>
      <c r="E793" s="63"/>
      <c r="F793" s="202"/>
      <c r="G793" s="242">
        <v>0</v>
      </c>
      <c r="H793" s="290"/>
      <c r="I793"/>
      <c r="J793" s="284"/>
      <c r="K793" s="284"/>
      <c r="L793" s="284"/>
      <c r="M793" s="284"/>
      <c r="N793" s="284"/>
      <c r="O793" s="284"/>
      <c r="P793" s="284"/>
      <c r="Q793" s="290"/>
      <c r="R793" s="74"/>
    </row>
    <row r="794" spans="2:18" ht="11.25" hidden="1" customHeight="1">
      <c r="B794" s="49" t="s">
        <v>342</v>
      </c>
      <c r="C794" s="63">
        <v>0</v>
      </c>
      <c r="D794" s="63">
        <v>0</v>
      </c>
      <c r="E794" s="63">
        <v>0</v>
      </c>
      <c r="F794" s="202">
        <v>0</v>
      </c>
      <c r="G794" s="242">
        <v>0</v>
      </c>
      <c r="H794" s="290"/>
      <c r="I794"/>
      <c r="J794" s="284"/>
      <c r="K794" s="284"/>
      <c r="L794" s="284"/>
      <c r="M794" s="284"/>
      <c r="N794" s="284"/>
      <c r="O794" s="284"/>
      <c r="P794" s="284"/>
      <c r="Q794" s="290"/>
      <c r="R794" s="74"/>
    </row>
    <row r="795" spans="2:18" ht="11.25" hidden="1" customHeight="1">
      <c r="B795" s="49" t="s">
        <v>352</v>
      </c>
      <c r="C795" s="63">
        <v>0</v>
      </c>
      <c r="D795" s="63">
        <v>0</v>
      </c>
      <c r="E795" s="63">
        <v>0</v>
      </c>
      <c r="F795" s="202">
        <v>0</v>
      </c>
      <c r="G795" s="242">
        <v>0</v>
      </c>
      <c r="H795" s="290"/>
      <c r="I795"/>
      <c r="J795" s="284"/>
      <c r="K795" s="284"/>
      <c r="L795" s="284"/>
      <c r="M795" s="284"/>
      <c r="N795" s="284"/>
      <c r="O795" s="284"/>
      <c r="P795" s="284"/>
      <c r="Q795" s="290"/>
      <c r="R795" s="74"/>
    </row>
    <row r="796" spans="2:18" ht="11.25" hidden="1" customHeight="1">
      <c r="B796" s="49" t="s">
        <v>353</v>
      </c>
      <c r="C796" s="63">
        <v>0</v>
      </c>
      <c r="D796" s="63">
        <v>0</v>
      </c>
      <c r="E796" s="63">
        <v>0</v>
      </c>
      <c r="F796" s="202">
        <v>0</v>
      </c>
      <c r="G796" s="242">
        <v>0</v>
      </c>
      <c r="H796" s="290"/>
      <c r="I796"/>
      <c r="J796" s="284"/>
      <c r="K796" s="284"/>
      <c r="L796" s="284"/>
      <c r="M796" s="284"/>
      <c r="N796" s="284"/>
      <c r="O796" s="284"/>
      <c r="P796" s="284"/>
      <c r="Q796" s="290"/>
      <c r="R796" s="74"/>
    </row>
    <row r="797" spans="2:18" ht="11.25" hidden="1" customHeight="1">
      <c r="B797" s="49" t="s">
        <v>278</v>
      </c>
      <c r="C797" s="63">
        <v>0</v>
      </c>
      <c r="D797" s="63">
        <v>0</v>
      </c>
      <c r="E797" s="63">
        <v>0</v>
      </c>
      <c r="F797" s="202">
        <v>0</v>
      </c>
      <c r="G797" s="242"/>
      <c r="H797" s="290"/>
      <c r="I797"/>
      <c r="J797" s="284"/>
      <c r="K797" s="284"/>
      <c r="L797" s="284"/>
      <c r="M797" s="284"/>
      <c r="N797" s="284"/>
      <c r="O797" s="284"/>
      <c r="P797" s="284"/>
      <c r="Q797" s="290"/>
      <c r="R797" s="74"/>
    </row>
    <row r="798" spans="2:18" ht="11.25" hidden="1" customHeight="1">
      <c r="B798" s="49" t="s">
        <v>352</v>
      </c>
      <c r="C798" s="63">
        <v>0</v>
      </c>
      <c r="D798" s="63">
        <v>0</v>
      </c>
      <c r="E798" s="63">
        <v>0</v>
      </c>
      <c r="F798" s="202">
        <v>0</v>
      </c>
      <c r="G798" s="242"/>
      <c r="H798" s="290"/>
      <c r="I798"/>
      <c r="J798" s="284"/>
      <c r="K798" s="284"/>
      <c r="L798" s="284"/>
      <c r="M798" s="284"/>
      <c r="N798" s="284"/>
      <c r="O798" s="284"/>
      <c r="P798" s="284"/>
      <c r="Q798" s="290"/>
      <c r="R798" s="74"/>
    </row>
    <row r="799" spans="2:18" ht="11.25" hidden="1" customHeight="1">
      <c r="B799" s="49" t="s">
        <v>353</v>
      </c>
      <c r="C799" s="63">
        <v>0</v>
      </c>
      <c r="D799" s="63">
        <v>0</v>
      </c>
      <c r="E799" s="63">
        <v>0</v>
      </c>
      <c r="F799" s="202">
        <v>0</v>
      </c>
      <c r="G799" s="242"/>
      <c r="H799" s="290"/>
      <c r="I799"/>
      <c r="J799" s="284"/>
      <c r="K799" s="284"/>
      <c r="L799" s="284"/>
      <c r="M799" s="284"/>
      <c r="N799" s="284"/>
      <c r="O799" s="284"/>
      <c r="P799" s="284"/>
      <c r="Q799" s="290"/>
      <c r="R799" s="74"/>
    </row>
    <row r="800" spans="2:18" s="74" customFormat="1" ht="11.25" customHeight="1">
      <c r="B800" s="49" t="s">
        <v>343</v>
      </c>
      <c r="C800" s="64">
        <v>-47.72</v>
      </c>
      <c r="D800" s="64">
        <v>57.580000000000005</v>
      </c>
      <c r="E800" s="64">
        <v>16.209999999999997</v>
      </c>
      <c r="F800" s="202">
        <v>133.68</v>
      </c>
      <c r="G800" s="242">
        <v>-81.956896360000002</v>
      </c>
      <c r="H800" s="290"/>
      <c r="I800"/>
      <c r="J800" s="284"/>
      <c r="K800" s="284"/>
      <c r="L800" s="284"/>
      <c r="M800" s="284"/>
      <c r="N800" s="284"/>
      <c r="O800" s="284"/>
      <c r="P800" s="284"/>
      <c r="Q800" s="290"/>
    </row>
    <row r="801" spans="2:18" s="74" customFormat="1" ht="11.25" customHeight="1">
      <c r="B801" s="49" t="s">
        <v>352</v>
      </c>
      <c r="C801" s="64">
        <v>-46.29</v>
      </c>
      <c r="D801" s="64">
        <v>55.84</v>
      </c>
      <c r="E801" s="64">
        <v>15.719999999999999</v>
      </c>
      <c r="F801" s="202">
        <v>129.68</v>
      </c>
      <c r="G801" s="242">
        <v>-79.498189460000006</v>
      </c>
      <c r="H801" s="290"/>
      <c r="I801"/>
      <c r="J801" s="284"/>
      <c r="K801" s="284"/>
      <c r="L801" s="284"/>
      <c r="M801" s="284"/>
      <c r="N801" s="284"/>
      <c r="O801" s="284"/>
      <c r="P801" s="284"/>
      <c r="Q801" s="290"/>
    </row>
    <row r="802" spans="2:18" s="74" customFormat="1" ht="11.25" customHeight="1">
      <c r="B802" s="49" t="s">
        <v>353</v>
      </c>
      <c r="C802" s="64">
        <v>-1.43</v>
      </c>
      <c r="D802" s="64">
        <v>1.74</v>
      </c>
      <c r="E802" s="64">
        <v>0.49</v>
      </c>
      <c r="F802" s="202">
        <v>4</v>
      </c>
      <c r="G802" s="242">
        <v>-2.4587069000000001</v>
      </c>
      <c r="H802" s="290"/>
      <c r="I802"/>
      <c r="J802" s="284"/>
      <c r="K802" s="284"/>
      <c r="L802" s="284"/>
      <c r="M802" s="284"/>
      <c r="N802" s="284"/>
      <c r="O802" s="284"/>
      <c r="P802" s="284"/>
      <c r="Q802" s="290"/>
    </row>
    <row r="803" spans="2:18" s="74" customFormat="1" ht="11.25" customHeight="1">
      <c r="B803" s="49" t="s">
        <v>344</v>
      </c>
      <c r="C803" s="64">
        <v>0.25</v>
      </c>
      <c r="D803" s="64">
        <v>0.03</v>
      </c>
      <c r="E803" s="64">
        <v>0.45</v>
      </c>
      <c r="F803" s="202">
        <v>-0.13</v>
      </c>
      <c r="G803" s="242">
        <v>0.36</v>
      </c>
      <c r="H803" s="290"/>
      <c r="I803"/>
      <c r="J803" s="284"/>
      <c r="K803" s="284"/>
      <c r="L803" s="284"/>
      <c r="M803" s="284"/>
      <c r="N803" s="284"/>
      <c r="O803" s="284"/>
      <c r="P803" s="284"/>
      <c r="Q803" s="290"/>
    </row>
    <row r="804" spans="2:18" s="74" customFormat="1" ht="11.25" customHeight="1">
      <c r="B804" s="49" t="s">
        <v>354</v>
      </c>
      <c r="C804" s="65">
        <v>0.25</v>
      </c>
      <c r="D804" s="65">
        <v>0.03</v>
      </c>
      <c r="E804" s="65">
        <v>0.45</v>
      </c>
      <c r="F804" s="202">
        <v>-0.13</v>
      </c>
      <c r="G804" s="242">
        <v>0.36</v>
      </c>
      <c r="H804" s="290"/>
      <c r="I804"/>
      <c r="J804" s="284"/>
      <c r="K804" s="284"/>
      <c r="L804" s="284"/>
      <c r="M804" s="284"/>
      <c r="N804" s="284"/>
      <c r="O804" s="284"/>
      <c r="P804" s="284"/>
      <c r="Q804" s="290"/>
    </row>
    <row r="805" spans="2:18" ht="11.25" hidden="1" customHeight="1">
      <c r="B805" s="49" t="s">
        <v>355</v>
      </c>
      <c r="C805" s="63">
        <v>0</v>
      </c>
      <c r="D805" s="63">
        <v>0</v>
      </c>
      <c r="E805" s="63">
        <v>0</v>
      </c>
      <c r="F805" s="202">
        <v>0</v>
      </c>
      <c r="G805" s="242">
        <v>0</v>
      </c>
      <c r="H805" s="290"/>
      <c r="I805"/>
      <c r="J805" s="284"/>
      <c r="K805" s="284"/>
      <c r="L805" s="284"/>
      <c r="M805" s="284"/>
      <c r="N805" s="284"/>
      <c r="O805" s="284"/>
      <c r="P805" s="284"/>
      <c r="Q805" s="290"/>
      <c r="R805" s="74"/>
    </row>
    <row r="806" spans="2:18" s="74" customFormat="1" ht="11.25" customHeight="1">
      <c r="B806" s="49" t="s">
        <v>345</v>
      </c>
      <c r="C806" s="64">
        <v>-47.97</v>
      </c>
      <c r="D806" s="64">
        <v>57.550000000000004</v>
      </c>
      <c r="E806" s="64">
        <v>15.76</v>
      </c>
      <c r="F806" s="202">
        <v>133.81</v>
      </c>
      <c r="G806" s="242">
        <v>-82.316896360000001</v>
      </c>
      <c r="H806" s="290"/>
      <c r="I806"/>
      <c r="J806" s="284"/>
      <c r="K806" s="284"/>
      <c r="L806" s="284"/>
      <c r="M806" s="284"/>
      <c r="N806" s="284"/>
      <c r="O806" s="284"/>
      <c r="P806" s="284"/>
      <c r="Q806" s="290"/>
    </row>
    <row r="807" spans="2:18" s="74" customFormat="1" ht="11.25" customHeight="1">
      <c r="B807" s="49" t="s">
        <v>354</v>
      </c>
      <c r="C807" s="65">
        <v>-46.54</v>
      </c>
      <c r="D807" s="65">
        <v>55.81</v>
      </c>
      <c r="E807" s="65">
        <v>15.27</v>
      </c>
      <c r="F807" s="202">
        <v>129.81</v>
      </c>
      <c r="G807" s="242">
        <v>-79.858189460000006</v>
      </c>
      <c r="H807" s="290"/>
      <c r="I807"/>
      <c r="J807" s="284"/>
      <c r="K807" s="284"/>
      <c r="L807" s="284"/>
      <c r="M807" s="284"/>
      <c r="N807" s="284"/>
      <c r="O807" s="284"/>
      <c r="P807" s="284"/>
      <c r="Q807" s="290"/>
    </row>
    <row r="808" spans="2:18" s="74" customFormat="1" ht="11.25" customHeight="1">
      <c r="B808" s="49" t="s">
        <v>355</v>
      </c>
      <c r="C808" s="65">
        <v>-1.43</v>
      </c>
      <c r="D808" s="65">
        <v>1.74</v>
      </c>
      <c r="E808" s="65">
        <v>0.49</v>
      </c>
      <c r="F808" s="202">
        <v>4</v>
      </c>
      <c r="G808" s="242">
        <v>-2.4587069000000001</v>
      </c>
      <c r="H808" s="290"/>
      <c r="I808"/>
      <c r="J808" s="284"/>
      <c r="K808" s="284"/>
      <c r="L808" s="284"/>
      <c r="M808" s="284"/>
      <c r="N808" s="284"/>
      <c r="O808" s="284"/>
      <c r="P808" s="284"/>
      <c r="Q808" s="290"/>
    </row>
    <row r="809" spans="2:18" s="209" customFormat="1" ht="11.25" customHeight="1">
      <c r="B809" s="52" t="s">
        <v>335</v>
      </c>
      <c r="C809" s="67">
        <v>61.04</v>
      </c>
      <c r="D809" s="67">
        <v>-88.93</v>
      </c>
      <c r="E809" s="67">
        <v>-35.409999999999997</v>
      </c>
      <c r="F809" s="82">
        <v>-100.92</v>
      </c>
      <c r="G809" s="245">
        <v>160.56495043999999</v>
      </c>
      <c r="H809" s="290"/>
      <c r="I809"/>
      <c r="J809" s="284"/>
      <c r="K809" s="284"/>
      <c r="L809" s="284"/>
      <c r="M809" s="284"/>
      <c r="N809" s="284"/>
      <c r="O809" s="284"/>
      <c r="P809" s="284"/>
      <c r="Q809" s="290"/>
      <c r="R809" s="74"/>
    </row>
    <row r="810" spans="2:18" ht="11.25" hidden="1" customHeight="1">
      <c r="B810" s="49" t="s">
        <v>340</v>
      </c>
      <c r="C810" s="63">
        <v>0</v>
      </c>
      <c r="D810" s="63">
        <v>0</v>
      </c>
      <c r="E810" s="63">
        <v>0</v>
      </c>
      <c r="F810" s="202">
        <v>0</v>
      </c>
      <c r="G810" s="242">
        <v>0</v>
      </c>
      <c r="H810" s="290"/>
      <c r="I810"/>
      <c r="J810" s="284"/>
      <c r="K810" s="284"/>
      <c r="L810" s="284"/>
      <c r="M810" s="284"/>
      <c r="N810" s="284"/>
      <c r="O810" s="284"/>
      <c r="P810" s="284"/>
      <c r="Q810" s="290"/>
      <c r="R810" s="74"/>
    </row>
    <row r="811" spans="2:18" ht="11.25" hidden="1" customHeight="1">
      <c r="B811" s="49" t="s">
        <v>352</v>
      </c>
      <c r="C811" s="63">
        <v>0</v>
      </c>
      <c r="D811" s="63">
        <v>0</v>
      </c>
      <c r="E811" s="63">
        <v>0</v>
      </c>
      <c r="F811" s="202">
        <v>0</v>
      </c>
      <c r="G811" s="242">
        <v>0</v>
      </c>
      <c r="H811" s="290"/>
      <c r="I811"/>
      <c r="J811" s="284"/>
      <c r="K811" s="284"/>
      <c r="L811" s="284"/>
      <c r="M811" s="284"/>
      <c r="N811" s="284"/>
      <c r="O811" s="284"/>
      <c r="P811" s="284"/>
      <c r="Q811" s="290"/>
      <c r="R811" s="74"/>
    </row>
    <row r="812" spans="2:18" ht="11.25" hidden="1" customHeight="1">
      <c r="B812" s="49" t="s">
        <v>353</v>
      </c>
      <c r="C812" s="63">
        <v>0</v>
      </c>
      <c r="D812" s="63">
        <v>0</v>
      </c>
      <c r="E812" s="63">
        <v>0</v>
      </c>
      <c r="F812" s="202">
        <v>0</v>
      </c>
      <c r="G812" s="242">
        <v>0</v>
      </c>
      <c r="H812" s="290"/>
      <c r="I812"/>
      <c r="J812" s="284"/>
      <c r="K812" s="284"/>
      <c r="L812" s="284"/>
      <c r="M812" s="284"/>
      <c r="N812" s="284"/>
      <c r="O812" s="284"/>
      <c r="P812" s="284"/>
      <c r="Q812" s="290"/>
      <c r="R812" s="74"/>
    </row>
    <row r="813" spans="2:18" ht="11.25" hidden="1" customHeight="1">
      <c r="B813" s="49" t="s">
        <v>341</v>
      </c>
      <c r="C813" s="63">
        <v>0</v>
      </c>
      <c r="D813" s="63">
        <v>0</v>
      </c>
      <c r="E813" s="63">
        <v>0</v>
      </c>
      <c r="F813" s="202">
        <v>0</v>
      </c>
      <c r="G813" s="242">
        <v>0</v>
      </c>
      <c r="H813" s="290"/>
      <c r="I813"/>
      <c r="J813" s="284"/>
      <c r="K813" s="284"/>
      <c r="L813" s="284"/>
      <c r="M813" s="284"/>
      <c r="N813" s="284"/>
      <c r="O813" s="284"/>
      <c r="P813" s="284"/>
      <c r="Q813" s="290"/>
      <c r="R813" s="74"/>
    </row>
    <row r="814" spans="2:18" ht="11.25" hidden="1" customHeight="1">
      <c r="B814" s="49" t="s">
        <v>352</v>
      </c>
      <c r="C814" s="63"/>
      <c r="D814" s="63"/>
      <c r="E814" s="63"/>
      <c r="F814" s="202"/>
      <c r="G814" s="242">
        <v>0</v>
      </c>
      <c r="H814" s="290"/>
      <c r="I814"/>
      <c r="J814" s="284"/>
      <c r="K814" s="284"/>
      <c r="L814" s="284"/>
      <c r="M814" s="284"/>
      <c r="N814" s="284"/>
      <c r="O814" s="284"/>
      <c r="P814" s="284"/>
      <c r="Q814" s="290"/>
      <c r="R814" s="74"/>
    </row>
    <row r="815" spans="2:18" ht="11.25" hidden="1" customHeight="1">
      <c r="B815" s="49" t="s">
        <v>353</v>
      </c>
      <c r="C815" s="63"/>
      <c r="D815" s="63"/>
      <c r="E815" s="63"/>
      <c r="F815" s="202"/>
      <c r="G815" s="242">
        <v>0</v>
      </c>
      <c r="H815" s="290"/>
      <c r="I815"/>
      <c r="J815" s="284"/>
      <c r="K815" s="284"/>
      <c r="L815" s="284"/>
      <c r="M815" s="284"/>
      <c r="N815" s="284"/>
      <c r="O815" s="284"/>
      <c r="P815" s="284"/>
      <c r="Q815" s="290"/>
      <c r="R815" s="74"/>
    </row>
    <row r="816" spans="2:18" ht="11.25" hidden="1" customHeight="1">
      <c r="B816" s="49" t="s">
        <v>342</v>
      </c>
      <c r="C816" s="63">
        <v>0</v>
      </c>
      <c r="D816" s="63">
        <v>0</v>
      </c>
      <c r="E816" s="63">
        <v>0</v>
      </c>
      <c r="F816" s="202">
        <v>0</v>
      </c>
      <c r="G816" s="242">
        <v>0</v>
      </c>
      <c r="H816" s="290"/>
      <c r="I816"/>
      <c r="J816" s="284"/>
      <c r="K816" s="284"/>
      <c r="L816" s="284"/>
      <c r="M816" s="284"/>
      <c r="N816" s="284"/>
      <c r="O816" s="284"/>
      <c r="P816" s="284"/>
      <c r="Q816" s="290"/>
      <c r="R816" s="74"/>
    </row>
    <row r="817" spans="2:18" ht="11.25" hidden="1" customHeight="1">
      <c r="B817" s="49" t="s">
        <v>352</v>
      </c>
      <c r="C817" s="63">
        <v>0</v>
      </c>
      <c r="D817" s="63">
        <v>0</v>
      </c>
      <c r="E817" s="63">
        <v>0</v>
      </c>
      <c r="F817" s="202">
        <v>0</v>
      </c>
      <c r="G817" s="242">
        <v>0</v>
      </c>
      <c r="H817" s="290"/>
      <c r="I817"/>
      <c r="J817" s="284"/>
      <c r="K817" s="284"/>
      <c r="L817" s="284"/>
      <c r="M817" s="284"/>
      <c r="N817" s="284"/>
      <c r="O817" s="284"/>
      <c r="P817" s="284"/>
      <c r="Q817" s="290"/>
      <c r="R817" s="74"/>
    </row>
    <row r="818" spans="2:18" ht="11.25" hidden="1" customHeight="1">
      <c r="B818" s="49" t="s">
        <v>353</v>
      </c>
      <c r="C818" s="63">
        <v>0</v>
      </c>
      <c r="D818" s="63">
        <v>0</v>
      </c>
      <c r="E818" s="63">
        <v>0</v>
      </c>
      <c r="F818" s="202">
        <v>0</v>
      </c>
      <c r="G818" s="242">
        <v>0</v>
      </c>
      <c r="H818" s="290"/>
      <c r="I818"/>
      <c r="J818" s="284"/>
      <c r="K818" s="284"/>
      <c r="L818" s="284"/>
      <c r="M818" s="284"/>
      <c r="N818" s="284"/>
      <c r="O818" s="284"/>
      <c r="P818" s="284"/>
      <c r="Q818" s="290"/>
      <c r="R818" s="74"/>
    </row>
    <row r="819" spans="2:18" ht="11.25" hidden="1" customHeight="1">
      <c r="B819" s="49" t="s">
        <v>278</v>
      </c>
      <c r="C819" s="63">
        <v>0</v>
      </c>
      <c r="D819" s="63">
        <v>0</v>
      </c>
      <c r="E819" s="63">
        <v>0</v>
      </c>
      <c r="F819" s="202">
        <v>0</v>
      </c>
      <c r="G819" s="242"/>
      <c r="H819" s="290"/>
      <c r="I819"/>
      <c r="J819" s="284"/>
      <c r="K819" s="284"/>
      <c r="L819" s="284"/>
      <c r="M819" s="284"/>
      <c r="N819" s="284"/>
      <c r="O819" s="284"/>
      <c r="P819" s="284"/>
      <c r="Q819" s="290"/>
      <c r="R819" s="74"/>
    </row>
    <row r="820" spans="2:18" ht="11.25" hidden="1" customHeight="1">
      <c r="B820" s="49" t="s">
        <v>352</v>
      </c>
      <c r="C820" s="63">
        <v>0</v>
      </c>
      <c r="D820" s="63">
        <v>0</v>
      </c>
      <c r="E820" s="63">
        <v>0</v>
      </c>
      <c r="F820" s="202">
        <v>0</v>
      </c>
      <c r="G820" s="242"/>
      <c r="H820" s="290"/>
      <c r="I820"/>
      <c r="J820" s="284"/>
      <c r="K820" s="284"/>
      <c r="L820" s="284"/>
      <c r="M820" s="284"/>
      <c r="N820" s="284"/>
      <c r="O820" s="284"/>
      <c r="P820" s="284"/>
      <c r="Q820" s="290"/>
      <c r="R820" s="74"/>
    </row>
    <row r="821" spans="2:18" ht="11.25" hidden="1" customHeight="1">
      <c r="B821" s="49" t="s">
        <v>353</v>
      </c>
      <c r="C821" s="63">
        <v>0</v>
      </c>
      <c r="D821" s="63">
        <v>0</v>
      </c>
      <c r="E821" s="63">
        <v>0</v>
      </c>
      <c r="F821" s="202">
        <v>0</v>
      </c>
      <c r="G821" s="242"/>
      <c r="H821" s="290"/>
      <c r="I821"/>
      <c r="J821" s="284"/>
      <c r="K821" s="284"/>
      <c r="L821" s="284"/>
      <c r="M821" s="284"/>
      <c r="N821" s="284"/>
      <c r="O821" s="284"/>
      <c r="P821" s="284"/>
      <c r="Q821" s="290"/>
      <c r="R821" s="74"/>
    </row>
    <row r="822" spans="2:18" s="74" customFormat="1" ht="11.25" customHeight="1">
      <c r="B822" s="49" t="s">
        <v>343</v>
      </c>
      <c r="C822" s="64">
        <v>61.04</v>
      </c>
      <c r="D822" s="64">
        <v>-88.93</v>
      </c>
      <c r="E822" s="64">
        <v>-35.409999999999997</v>
      </c>
      <c r="F822" s="202">
        <v>-100.92</v>
      </c>
      <c r="G822" s="242">
        <v>160.56495043999999</v>
      </c>
      <c r="H822" s="290"/>
      <c r="I822"/>
      <c r="J822" s="284"/>
      <c r="K822" s="284"/>
      <c r="L822" s="284"/>
      <c r="M822" s="284"/>
      <c r="N822" s="284"/>
      <c r="O822" s="284"/>
      <c r="P822" s="284"/>
      <c r="Q822" s="290"/>
    </row>
    <row r="823" spans="2:18" s="74" customFormat="1" ht="11.25" customHeight="1">
      <c r="B823" s="49" t="s">
        <v>352</v>
      </c>
      <c r="C823" s="64">
        <v>59.4</v>
      </c>
      <c r="D823" s="64">
        <v>-88.14</v>
      </c>
      <c r="E823" s="64">
        <v>-34.86</v>
      </c>
      <c r="F823" s="202">
        <v>-97.9</v>
      </c>
      <c r="G823" s="242">
        <v>157.20432875999998</v>
      </c>
      <c r="H823" s="290"/>
      <c r="I823"/>
      <c r="J823" s="284"/>
      <c r="K823" s="284"/>
      <c r="L823" s="284"/>
      <c r="M823" s="284"/>
      <c r="N823" s="284"/>
      <c r="O823" s="284"/>
      <c r="P823" s="284"/>
      <c r="Q823" s="290"/>
    </row>
    <row r="824" spans="2:18" s="74" customFormat="1" ht="11.25" customHeight="1">
      <c r="B824" s="49" t="s">
        <v>353</v>
      </c>
      <c r="C824" s="64">
        <v>1.64</v>
      </c>
      <c r="D824" s="64">
        <v>-0.79</v>
      </c>
      <c r="E824" s="64">
        <v>-0.55000000000000004</v>
      </c>
      <c r="F824" s="202">
        <v>-3.02</v>
      </c>
      <c r="G824" s="242">
        <v>3.3606216799999999</v>
      </c>
      <c r="H824" s="290"/>
      <c r="I824"/>
      <c r="J824" s="284"/>
      <c r="K824" s="284"/>
      <c r="L824" s="284"/>
      <c r="M824" s="284"/>
      <c r="N824" s="284"/>
      <c r="O824" s="284"/>
      <c r="P824" s="284"/>
      <c r="Q824" s="290"/>
    </row>
    <row r="825" spans="2:18" s="74" customFormat="1" ht="11.25" customHeight="1">
      <c r="B825" s="49" t="s">
        <v>344</v>
      </c>
      <c r="C825" s="64">
        <v>-0.13</v>
      </c>
      <c r="D825" s="64">
        <v>0.06</v>
      </c>
      <c r="E825" s="64">
        <v>-0.28000000000000003</v>
      </c>
      <c r="F825" s="202">
        <v>0.21</v>
      </c>
      <c r="G825" s="242">
        <v>-0.24</v>
      </c>
      <c r="H825" s="290"/>
      <c r="I825"/>
      <c r="J825" s="284"/>
      <c r="K825" s="284"/>
      <c r="L825" s="284"/>
      <c r="M825" s="284"/>
      <c r="N825" s="284"/>
      <c r="O825" s="284"/>
      <c r="P825" s="284"/>
      <c r="Q825" s="290"/>
    </row>
    <row r="826" spans="2:18" s="74" customFormat="1" ht="11.25" customHeight="1">
      <c r="B826" s="49" t="s">
        <v>354</v>
      </c>
      <c r="C826" s="65">
        <v>-0.13</v>
      </c>
      <c r="D826" s="65">
        <v>0.06</v>
      </c>
      <c r="E826" s="65">
        <v>-0.28000000000000003</v>
      </c>
      <c r="F826" s="202">
        <v>0.21</v>
      </c>
      <c r="G826" s="242">
        <v>-0.24</v>
      </c>
      <c r="H826" s="290"/>
      <c r="I826"/>
      <c r="J826" s="284"/>
      <c r="K826" s="284"/>
      <c r="L826" s="284"/>
      <c r="M826" s="284"/>
      <c r="N826" s="284"/>
      <c r="O826" s="284"/>
      <c r="P826" s="284"/>
      <c r="Q826" s="290"/>
    </row>
    <row r="827" spans="2:18" ht="11.25" hidden="1" customHeight="1">
      <c r="B827" s="49" t="s">
        <v>355</v>
      </c>
      <c r="C827" s="63">
        <v>0</v>
      </c>
      <c r="D827" s="63">
        <v>0</v>
      </c>
      <c r="E827" s="63">
        <v>0</v>
      </c>
      <c r="F827" s="202">
        <v>0</v>
      </c>
      <c r="G827" s="242">
        <v>0</v>
      </c>
      <c r="H827" s="290"/>
      <c r="I827"/>
      <c r="J827" s="284"/>
      <c r="K827" s="284"/>
      <c r="L827" s="284"/>
      <c r="M827" s="284"/>
      <c r="N827" s="284"/>
      <c r="O827" s="284"/>
      <c r="P827" s="284"/>
      <c r="Q827" s="290"/>
      <c r="R827" s="74"/>
    </row>
    <row r="828" spans="2:18" s="74" customFormat="1" ht="11.25" customHeight="1">
      <c r="B828" s="49" t="s">
        <v>345</v>
      </c>
      <c r="C828" s="64">
        <v>61.17</v>
      </c>
      <c r="D828" s="64">
        <v>-88.990000000000009</v>
      </c>
      <c r="E828" s="64">
        <v>-35.129999999999995</v>
      </c>
      <c r="F828" s="202">
        <v>-101.13</v>
      </c>
      <c r="G828" s="242">
        <v>160.80495044</v>
      </c>
      <c r="H828" s="290"/>
      <c r="I828"/>
      <c r="J828" s="284"/>
      <c r="K828" s="284"/>
      <c r="L828" s="284"/>
      <c r="M828" s="284"/>
      <c r="N828" s="284"/>
      <c r="O828" s="284"/>
      <c r="P828" s="284"/>
      <c r="Q828" s="290"/>
    </row>
    <row r="829" spans="2:18" s="74" customFormat="1" ht="11.25" customHeight="1">
      <c r="B829" s="49" t="s">
        <v>354</v>
      </c>
      <c r="C829" s="65">
        <v>59.53</v>
      </c>
      <c r="D829" s="65">
        <v>-88.2</v>
      </c>
      <c r="E829" s="65">
        <v>-34.58</v>
      </c>
      <c r="F829" s="202">
        <v>-98.11</v>
      </c>
      <c r="G829" s="242">
        <v>157.44432875999999</v>
      </c>
      <c r="H829" s="290"/>
      <c r="I829"/>
      <c r="J829" s="284"/>
      <c r="K829" s="284"/>
      <c r="L829" s="284"/>
      <c r="M829" s="284"/>
      <c r="N829" s="284"/>
      <c r="O829" s="284"/>
      <c r="P829" s="284"/>
      <c r="Q829" s="290"/>
    </row>
    <row r="830" spans="2:18" s="74" customFormat="1" ht="11.25" customHeight="1">
      <c r="B830" s="49" t="s">
        <v>355</v>
      </c>
      <c r="C830" s="65">
        <v>1.64</v>
      </c>
      <c r="D830" s="65">
        <v>-0.79</v>
      </c>
      <c r="E830" s="65">
        <v>-0.55000000000000004</v>
      </c>
      <c r="F830" s="202">
        <v>-3.02</v>
      </c>
      <c r="G830" s="242">
        <v>3.3606216799999999</v>
      </c>
      <c r="H830" s="290"/>
      <c r="I830"/>
      <c r="J830" s="284"/>
      <c r="K830" s="284"/>
      <c r="L830" s="284"/>
      <c r="M830" s="284"/>
      <c r="N830" s="284"/>
      <c r="O830" s="284"/>
      <c r="P830" s="284"/>
      <c r="Q830" s="290"/>
    </row>
    <row r="831" spans="2:18" s="208" customFormat="1" ht="11.25" customHeight="1">
      <c r="B831" s="46" t="s">
        <v>396</v>
      </c>
      <c r="C831" s="63">
        <v>0.77484534000000005</v>
      </c>
      <c r="D831" s="63">
        <v>0.77484534000000005</v>
      </c>
      <c r="E831" s="63">
        <v>0.77237111000000003</v>
      </c>
      <c r="F831" s="237">
        <v>0.77237111000000003</v>
      </c>
      <c r="G831" s="241">
        <v>0.77731956999999996</v>
      </c>
      <c r="H831" s="290"/>
      <c r="I831"/>
      <c r="J831" s="284"/>
      <c r="K831" s="284"/>
      <c r="L831" s="284"/>
      <c r="M831" s="284"/>
      <c r="N831" s="284"/>
      <c r="O831" s="284"/>
      <c r="P831" s="284"/>
      <c r="Q831" s="290"/>
      <c r="R831" s="74"/>
    </row>
    <row r="832" spans="2:18" s="9" customFormat="1" ht="11.25" hidden="1" customHeight="1">
      <c r="B832" s="52" t="s">
        <v>312</v>
      </c>
      <c r="C832" s="84">
        <v>0</v>
      </c>
      <c r="D832" s="84">
        <v>0</v>
      </c>
      <c r="E832" s="84">
        <v>0</v>
      </c>
      <c r="F832" s="82">
        <v>0</v>
      </c>
      <c r="G832" s="245">
        <v>0</v>
      </c>
      <c r="H832" s="290"/>
      <c r="I832"/>
      <c r="J832" s="284"/>
      <c r="K832" s="284"/>
      <c r="L832" s="284"/>
      <c r="M832" s="284"/>
      <c r="N832" s="284"/>
      <c r="O832" s="284"/>
      <c r="P832" s="284"/>
      <c r="Q832" s="290"/>
      <c r="R832" s="74"/>
    </row>
    <row r="833" spans="2:18" ht="11.25" hidden="1" customHeight="1">
      <c r="B833" s="49" t="s">
        <v>340</v>
      </c>
      <c r="C833" s="63">
        <v>0</v>
      </c>
      <c r="D833" s="63">
        <v>0</v>
      </c>
      <c r="E833" s="63">
        <v>0</v>
      </c>
      <c r="F833" s="202">
        <v>0</v>
      </c>
      <c r="G833" s="242">
        <v>0</v>
      </c>
      <c r="H833" s="290"/>
      <c r="I833"/>
      <c r="J833" s="284"/>
      <c r="K833" s="284"/>
      <c r="L833" s="284"/>
      <c r="M833" s="284"/>
      <c r="N833" s="284"/>
      <c r="O833" s="284"/>
      <c r="P833" s="284"/>
      <c r="Q833" s="290"/>
      <c r="R833" s="74"/>
    </row>
    <row r="834" spans="2:18" ht="11.25" hidden="1" customHeight="1">
      <c r="B834" s="49" t="s">
        <v>352</v>
      </c>
      <c r="C834" s="63">
        <v>0</v>
      </c>
      <c r="D834" s="63">
        <v>0</v>
      </c>
      <c r="E834" s="63">
        <v>0</v>
      </c>
      <c r="F834" s="202">
        <v>0</v>
      </c>
      <c r="G834" s="242">
        <v>0</v>
      </c>
      <c r="H834" s="290"/>
      <c r="I834"/>
      <c r="J834" s="284"/>
      <c r="K834" s="284"/>
      <c r="L834" s="284"/>
      <c r="M834" s="284"/>
      <c r="N834" s="284"/>
      <c r="O834" s="284"/>
      <c r="P834" s="284"/>
      <c r="Q834" s="290"/>
      <c r="R834" s="74"/>
    </row>
    <row r="835" spans="2:18" ht="11.25" hidden="1" customHeight="1">
      <c r="B835" s="49" t="s">
        <v>353</v>
      </c>
      <c r="C835" s="63">
        <v>0</v>
      </c>
      <c r="D835" s="63">
        <v>0</v>
      </c>
      <c r="E835" s="63">
        <v>0</v>
      </c>
      <c r="F835" s="202">
        <v>0</v>
      </c>
      <c r="G835" s="242">
        <v>0</v>
      </c>
      <c r="H835" s="290"/>
      <c r="I835"/>
      <c r="J835" s="284"/>
      <c r="K835" s="284"/>
      <c r="L835" s="284"/>
      <c r="M835" s="284"/>
      <c r="N835" s="284"/>
      <c r="O835" s="284"/>
      <c r="P835" s="284"/>
      <c r="Q835" s="290"/>
      <c r="R835" s="74"/>
    </row>
    <row r="836" spans="2:18" ht="11.25" hidden="1" customHeight="1">
      <c r="B836" s="49" t="s">
        <v>341</v>
      </c>
      <c r="C836" s="63">
        <v>0</v>
      </c>
      <c r="D836" s="63">
        <v>0</v>
      </c>
      <c r="E836" s="63">
        <v>0</v>
      </c>
      <c r="F836" s="202">
        <v>0</v>
      </c>
      <c r="G836" s="242">
        <v>0</v>
      </c>
      <c r="H836" s="290"/>
      <c r="I836"/>
      <c r="J836" s="284"/>
      <c r="K836" s="284"/>
      <c r="L836" s="284"/>
      <c r="M836" s="284"/>
      <c r="N836" s="284"/>
      <c r="O836" s="284"/>
      <c r="P836" s="284"/>
      <c r="Q836" s="290"/>
      <c r="R836" s="74"/>
    </row>
    <row r="837" spans="2:18" ht="11.25" hidden="1" customHeight="1">
      <c r="B837" s="49" t="s">
        <v>352</v>
      </c>
      <c r="C837" s="63"/>
      <c r="D837" s="63"/>
      <c r="E837" s="63"/>
      <c r="F837" s="202"/>
      <c r="G837" s="242">
        <v>0</v>
      </c>
      <c r="H837" s="290"/>
      <c r="I837"/>
      <c r="J837" s="284"/>
      <c r="K837" s="284"/>
      <c r="L837" s="284"/>
      <c r="M837" s="284"/>
      <c r="N837" s="284"/>
      <c r="O837" s="284"/>
      <c r="P837" s="284"/>
      <c r="Q837" s="290"/>
      <c r="R837" s="74"/>
    </row>
    <row r="838" spans="2:18" ht="11.25" hidden="1" customHeight="1">
      <c r="B838" s="49" t="s">
        <v>353</v>
      </c>
      <c r="C838" s="63"/>
      <c r="D838" s="63"/>
      <c r="E838" s="63"/>
      <c r="F838" s="202"/>
      <c r="G838" s="242">
        <v>0</v>
      </c>
      <c r="H838" s="290"/>
      <c r="I838"/>
      <c r="J838" s="284"/>
      <c r="K838" s="284"/>
      <c r="L838" s="284"/>
      <c r="M838" s="284"/>
      <c r="N838" s="284"/>
      <c r="O838" s="284"/>
      <c r="P838" s="284"/>
      <c r="Q838" s="290"/>
      <c r="R838" s="74"/>
    </row>
    <row r="839" spans="2:18" ht="11.25" hidden="1" customHeight="1">
      <c r="B839" s="49" t="s">
        <v>342</v>
      </c>
      <c r="C839" s="63">
        <v>0</v>
      </c>
      <c r="D839" s="63">
        <v>0</v>
      </c>
      <c r="E839" s="63">
        <v>0</v>
      </c>
      <c r="F839" s="202">
        <v>0</v>
      </c>
      <c r="G839" s="242">
        <v>0</v>
      </c>
      <c r="H839" s="290"/>
      <c r="I839"/>
      <c r="J839" s="284"/>
      <c r="K839" s="284"/>
      <c r="L839" s="284"/>
      <c r="M839" s="284"/>
      <c r="N839" s="284"/>
      <c r="O839" s="284"/>
      <c r="P839" s="284"/>
      <c r="Q839" s="290"/>
      <c r="R839" s="74"/>
    </row>
    <row r="840" spans="2:18" ht="11.25" hidden="1" customHeight="1">
      <c r="B840" s="49" t="s">
        <v>352</v>
      </c>
      <c r="C840" s="63">
        <v>0</v>
      </c>
      <c r="D840" s="63">
        <v>0</v>
      </c>
      <c r="E840" s="63">
        <v>0</v>
      </c>
      <c r="F840" s="202">
        <v>0</v>
      </c>
      <c r="G840" s="242">
        <v>0</v>
      </c>
      <c r="H840" s="290"/>
      <c r="I840"/>
      <c r="J840" s="284"/>
      <c r="K840" s="284"/>
      <c r="L840" s="284"/>
      <c r="M840" s="284"/>
      <c r="N840" s="284"/>
      <c r="O840" s="284"/>
      <c r="P840" s="284"/>
      <c r="Q840" s="290"/>
      <c r="R840" s="74"/>
    </row>
    <row r="841" spans="2:18" ht="11.25" hidden="1" customHeight="1">
      <c r="B841" s="49" t="s">
        <v>353</v>
      </c>
      <c r="C841" s="63">
        <v>0</v>
      </c>
      <c r="D841" s="63">
        <v>0</v>
      </c>
      <c r="E841" s="63">
        <v>0</v>
      </c>
      <c r="F841" s="202">
        <v>0</v>
      </c>
      <c r="G841" s="242">
        <v>0</v>
      </c>
      <c r="H841" s="290"/>
      <c r="I841"/>
      <c r="J841" s="284"/>
      <c r="K841" s="284"/>
      <c r="L841" s="284"/>
      <c r="M841" s="284"/>
      <c r="N841" s="284"/>
      <c r="O841" s="284"/>
      <c r="P841" s="284"/>
      <c r="Q841" s="290"/>
      <c r="R841" s="74"/>
    </row>
    <row r="842" spans="2:18" ht="11.25" hidden="1" customHeight="1">
      <c r="B842" s="49" t="s">
        <v>278</v>
      </c>
      <c r="C842" s="63">
        <v>0</v>
      </c>
      <c r="D842" s="63">
        <v>0</v>
      </c>
      <c r="E842" s="63">
        <v>0</v>
      </c>
      <c r="F842" s="202">
        <v>0</v>
      </c>
      <c r="G842" s="242">
        <v>0</v>
      </c>
      <c r="H842" s="290"/>
      <c r="I842"/>
      <c r="J842" s="284"/>
      <c r="K842" s="284"/>
      <c r="L842" s="284"/>
      <c r="M842" s="284"/>
      <c r="N842" s="284"/>
      <c r="O842" s="284"/>
      <c r="P842" s="284"/>
      <c r="Q842" s="290"/>
      <c r="R842" s="74"/>
    </row>
    <row r="843" spans="2:18" ht="11.25" hidden="1" customHeight="1">
      <c r="B843" s="49" t="s">
        <v>352</v>
      </c>
      <c r="C843" s="63">
        <v>0</v>
      </c>
      <c r="D843" s="63">
        <v>0</v>
      </c>
      <c r="E843" s="63">
        <v>0</v>
      </c>
      <c r="F843" s="202">
        <v>0</v>
      </c>
      <c r="G843" s="242">
        <v>0</v>
      </c>
      <c r="H843" s="290"/>
      <c r="I843"/>
      <c r="J843" s="284"/>
      <c r="K843" s="284"/>
      <c r="L843" s="284"/>
      <c r="M843" s="284"/>
      <c r="N843" s="284"/>
      <c r="O843" s="284"/>
      <c r="P843" s="284"/>
      <c r="Q843" s="290"/>
      <c r="R843" s="74"/>
    </row>
    <row r="844" spans="2:18" ht="11.25" hidden="1" customHeight="1">
      <c r="B844" s="49" t="s">
        <v>353</v>
      </c>
      <c r="C844" s="63">
        <v>0</v>
      </c>
      <c r="D844" s="63">
        <v>0</v>
      </c>
      <c r="E844" s="63">
        <v>0</v>
      </c>
      <c r="F844" s="202">
        <v>0</v>
      </c>
      <c r="G844" s="242">
        <v>0</v>
      </c>
      <c r="H844" s="290"/>
      <c r="I844"/>
      <c r="J844" s="284"/>
      <c r="K844" s="284"/>
      <c r="L844" s="284"/>
      <c r="M844" s="284"/>
      <c r="N844" s="284"/>
      <c r="O844" s="284"/>
      <c r="P844" s="284"/>
      <c r="Q844" s="290"/>
      <c r="R844" s="74"/>
    </row>
    <row r="845" spans="2:18" ht="11.25" hidden="1" customHeight="1">
      <c r="B845" s="49" t="s">
        <v>343</v>
      </c>
      <c r="C845" s="63">
        <v>0</v>
      </c>
      <c r="D845" s="63">
        <v>0</v>
      </c>
      <c r="E845" s="63">
        <v>0</v>
      </c>
      <c r="F845" s="202">
        <v>0</v>
      </c>
      <c r="G845" s="242">
        <v>0</v>
      </c>
      <c r="H845" s="290"/>
      <c r="I845"/>
      <c r="J845" s="284"/>
      <c r="K845" s="284"/>
      <c r="L845" s="284"/>
      <c r="M845" s="284"/>
      <c r="N845" s="284"/>
      <c r="O845" s="284"/>
      <c r="P845" s="284"/>
      <c r="Q845" s="290"/>
      <c r="R845" s="74"/>
    </row>
    <row r="846" spans="2:18" ht="11.25" hidden="1" customHeight="1">
      <c r="B846" s="49" t="s">
        <v>352</v>
      </c>
      <c r="C846" s="63">
        <v>0</v>
      </c>
      <c r="D846" s="63">
        <v>0</v>
      </c>
      <c r="E846" s="63">
        <v>0</v>
      </c>
      <c r="F846" s="202">
        <v>0</v>
      </c>
      <c r="G846" s="242">
        <v>0</v>
      </c>
      <c r="H846" s="290"/>
      <c r="I846"/>
      <c r="J846" s="284"/>
      <c r="K846" s="284"/>
      <c r="L846" s="284"/>
      <c r="M846" s="284"/>
      <c r="N846" s="284"/>
      <c r="O846" s="284"/>
      <c r="P846" s="284"/>
      <c r="Q846" s="290"/>
      <c r="R846" s="74"/>
    </row>
    <row r="847" spans="2:18" ht="11.25" hidden="1" customHeight="1">
      <c r="B847" s="49" t="s">
        <v>353</v>
      </c>
      <c r="C847" s="63">
        <v>0</v>
      </c>
      <c r="D847" s="63">
        <v>0</v>
      </c>
      <c r="E847" s="63">
        <v>0</v>
      </c>
      <c r="F847" s="202">
        <v>0</v>
      </c>
      <c r="G847" s="242">
        <v>0</v>
      </c>
      <c r="H847" s="290"/>
      <c r="I847"/>
      <c r="J847" s="284"/>
      <c r="K847" s="284"/>
      <c r="L847" s="284"/>
      <c r="M847" s="284"/>
      <c r="N847" s="284"/>
      <c r="O847" s="284"/>
      <c r="P847" s="284"/>
      <c r="Q847" s="290"/>
      <c r="R847" s="74"/>
    </row>
    <row r="848" spans="2:18" ht="11.25" hidden="1" customHeight="1">
      <c r="B848" s="49" t="s">
        <v>344</v>
      </c>
      <c r="C848" s="63">
        <v>0</v>
      </c>
      <c r="D848" s="63">
        <v>0</v>
      </c>
      <c r="E848" s="63">
        <v>0</v>
      </c>
      <c r="F848" s="202">
        <v>0</v>
      </c>
      <c r="G848" s="242">
        <v>0</v>
      </c>
      <c r="H848" s="290"/>
      <c r="I848"/>
      <c r="J848" s="284"/>
      <c r="K848" s="284"/>
      <c r="L848" s="284"/>
      <c r="M848" s="284"/>
      <c r="N848" s="284"/>
      <c r="O848" s="284"/>
      <c r="P848" s="284"/>
      <c r="Q848" s="290"/>
      <c r="R848" s="74"/>
    </row>
    <row r="849" spans="2:18" ht="11.25" hidden="1" customHeight="1">
      <c r="B849" s="49" t="s">
        <v>354</v>
      </c>
      <c r="C849" s="63">
        <v>0</v>
      </c>
      <c r="D849" s="63">
        <v>0</v>
      </c>
      <c r="E849" s="63">
        <v>0</v>
      </c>
      <c r="F849" s="202">
        <v>0</v>
      </c>
      <c r="G849" s="242">
        <v>0</v>
      </c>
      <c r="H849" s="290"/>
      <c r="I849"/>
      <c r="J849" s="284"/>
      <c r="K849" s="284"/>
      <c r="L849" s="284"/>
      <c r="M849" s="284"/>
      <c r="N849" s="284"/>
      <c r="O849" s="284"/>
      <c r="P849" s="284"/>
      <c r="Q849" s="290"/>
      <c r="R849" s="74"/>
    </row>
    <row r="850" spans="2:18" ht="11.25" hidden="1" customHeight="1">
      <c r="B850" s="49" t="s">
        <v>355</v>
      </c>
      <c r="C850" s="63">
        <v>0</v>
      </c>
      <c r="D850" s="63">
        <v>0</v>
      </c>
      <c r="E850" s="63">
        <v>0</v>
      </c>
      <c r="F850" s="202">
        <v>0</v>
      </c>
      <c r="G850" s="242">
        <v>0</v>
      </c>
      <c r="H850" s="290"/>
      <c r="I850"/>
      <c r="J850" s="284"/>
      <c r="K850" s="284"/>
      <c r="L850" s="284"/>
      <c r="M850" s="284"/>
      <c r="N850" s="284"/>
      <c r="O850" s="284"/>
      <c r="P850" s="284"/>
      <c r="Q850" s="290"/>
      <c r="R850" s="74"/>
    </row>
    <row r="851" spans="2:18" ht="11.25" hidden="1" customHeight="1">
      <c r="B851" s="49" t="s">
        <v>374</v>
      </c>
      <c r="C851" s="63">
        <v>0</v>
      </c>
      <c r="D851" s="63">
        <v>0</v>
      </c>
      <c r="E851" s="63">
        <v>0</v>
      </c>
      <c r="F851" s="202">
        <v>0</v>
      </c>
      <c r="G851" s="242"/>
      <c r="H851" s="290"/>
      <c r="I851"/>
      <c r="J851" s="284"/>
      <c r="K851" s="284"/>
      <c r="L851" s="284"/>
      <c r="M851" s="284"/>
      <c r="N851" s="284"/>
      <c r="O851" s="284"/>
      <c r="P851" s="284"/>
      <c r="Q851" s="290"/>
      <c r="R851" s="74"/>
    </row>
    <row r="852" spans="2:18" ht="11.25" hidden="1" customHeight="1">
      <c r="B852" s="49" t="s">
        <v>354</v>
      </c>
      <c r="C852" s="63">
        <v>0</v>
      </c>
      <c r="D852" s="63">
        <v>0</v>
      </c>
      <c r="E852" s="63">
        <v>0</v>
      </c>
      <c r="F852" s="202">
        <v>0</v>
      </c>
      <c r="G852" s="242"/>
      <c r="H852" s="290"/>
      <c r="I852"/>
      <c r="J852" s="284"/>
      <c r="K852" s="284"/>
      <c r="L852" s="284"/>
      <c r="M852" s="284"/>
      <c r="N852" s="284"/>
      <c r="O852" s="284"/>
      <c r="P852" s="284"/>
      <c r="Q852" s="290"/>
      <c r="R852" s="74"/>
    </row>
    <row r="853" spans="2:18" ht="11.25" hidden="1" customHeight="1">
      <c r="B853" s="49" t="s">
        <v>355</v>
      </c>
      <c r="C853" s="63">
        <v>0</v>
      </c>
      <c r="D853" s="63">
        <v>0</v>
      </c>
      <c r="E853" s="63">
        <v>0</v>
      </c>
      <c r="F853" s="202">
        <v>0</v>
      </c>
      <c r="G853" s="242"/>
      <c r="H853" s="290"/>
      <c r="I853"/>
      <c r="J853" s="284"/>
      <c r="K853" s="284"/>
      <c r="L853" s="284"/>
      <c r="M853" s="284"/>
      <c r="N853" s="284"/>
      <c r="O853" s="284"/>
      <c r="P853" s="284"/>
      <c r="Q853" s="290"/>
      <c r="R853" s="74"/>
    </row>
    <row r="854" spans="2:18" s="209" customFormat="1" ht="11.25" customHeight="1">
      <c r="B854" s="52" t="s">
        <v>335</v>
      </c>
      <c r="C854" s="67">
        <v>-0.77484533999999994</v>
      </c>
      <c r="D854" s="67">
        <v>-0.77484533999999994</v>
      </c>
      <c r="E854" s="67">
        <v>-0.77237111000000003</v>
      </c>
      <c r="F854" s="82">
        <v>-0.77237111000000003</v>
      </c>
      <c r="G854" s="245">
        <v>-0.77731956999999996</v>
      </c>
      <c r="H854" s="290"/>
      <c r="I854"/>
      <c r="J854" s="284"/>
      <c r="K854" s="284"/>
      <c r="L854" s="284"/>
      <c r="M854" s="284"/>
      <c r="N854" s="284"/>
      <c r="O854" s="284"/>
      <c r="P854" s="284"/>
      <c r="Q854" s="290"/>
      <c r="R854" s="74"/>
    </row>
    <row r="855" spans="2:18" ht="11.25" hidden="1" customHeight="1">
      <c r="B855" s="49" t="s">
        <v>340</v>
      </c>
      <c r="C855" s="63">
        <v>0</v>
      </c>
      <c r="D855" s="63">
        <v>0</v>
      </c>
      <c r="E855" s="63">
        <v>0</v>
      </c>
      <c r="F855" s="202">
        <v>0</v>
      </c>
      <c r="G855" s="242">
        <v>0</v>
      </c>
      <c r="H855" s="290"/>
      <c r="I855"/>
      <c r="J855" s="284"/>
      <c r="K855" s="284"/>
      <c r="L855" s="284"/>
      <c r="M855" s="284"/>
      <c r="N855" s="284"/>
      <c r="O855" s="284"/>
      <c r="P855" s="284"/>
      <c r="Q855" s="290"/>
      <c r="R855" s="74"/>
    </row>
    <row r="856" spans="2:18" ht="11.25" hidden="1" customHeight="1">
      <c r="B856" s="49" t="s">
        <v>352</v>
      </c>
      <c r="C856" s="63">
        <v>0</v>
      </c>
      <c r="D856" s="63">
        <v>0</v>
      </c>
      <c r="E856" s="63">
        <v>0</v>
      </c>
      <c r="F856" s="202">
        <v>0</v>
      </c>
      <c r="G856" s="242">
        <v>0</v>
      </c>
      <c r="H856" s="290"/>
      <c r="I856"/>
      <c r="J856" s="284"/>
      <c r="K856" s="284"/>
      <c r="L856" s="284"/>
      <c r="M856" s="284"/>
      <c r="N856" s="284"/>
      <c r="O856" s="284"/>
      <c r="P856" s="284"/>
      <c r="Q856" s="290"/>
      <c r="R856" s="74"/>
    </row>
    <row r="857" spans="2:18" ht="11.25" hidden="1" customHeight="1">
      <c r="B857" s="49" t="s">
        <v>353</v>
      </c>
      <c r="C857" s="63">
        <v>0</v>
      </c>
      <c r="D857" s="63">
        <v>0</v>
      </c>
      <c r="E857" s="63">
        <v>0</v>
      </c>
      <c r="F857" s="202">
        <v>0</v>
      </c>
      <c r="G857" s="242">
        <v>0</v>
      </c>
      <c r="H857" s="290"/>
      <c r="I857"/>
      <c r="J857" s="284"/>
      <c r="K857" s="284"/>
      <c r="L857" s="284"/>
      <c r="M857" s="284"/>
      <c r="N857" s="284"/>
      <c r="O857" s="284"/>
      <c r="P857" s="284"/>
      <c r="Q857" s="290"/>
      <c r="R857" s="74"/>
    </row>
    <row r="858" spans="2:18" ht="11.25" hidden="1" customHeight="1">
      <c r="B858" s="49" t="s">
        <v>341</v>
      </c>
      <c r="C858" s="63">
        <v>0</v>
      </c>
      <c r="D858" s="63">
        <v>0</v>
      </c>
      <c r="E858" s="63">
        <v>0</v>
      </c>
      <c r="F858" s="202">
        <v>0</v>
      </c>
      <c r="G858" s="242">
        <v>0</v>
      </c>
      <c r="H858" s="290"/>
      <c r="I858"/>
      <c r="J858" s="284"/>
      <c r="K858" s="284"/>
      <c r="L858" s="284"/>
      <c r="M858" s="284"/>
      <c r="N858" s="284"/>
      <c r="O858" s="284"/>
      <c r="P858" s="284"/>
      <c r="Q858" s="290"/>
      <c r="R858" s="74"/>
    </row>
    <row r="859" spans="2:18" ht="11.25" hidden="1" customHeight="1">
      <c r="B859" s="49" t="s">
        <v>352</v>
      </c>
      <c r="C859" s="63"/>
      <c r="D859" s="63"/>
      <c r="E859" s="63"/>
      <c r="F859" s="202"/>
      <c r="G859" s="242">
        <v>0</v>
      </c>
      <c r="H859" s="290"/>
      <c r="I859"/>
      <c r="J859" s="284"/>
      <c r="K859" s="284"/>
      <c r="L859" s="284"/>
      <c r="M859" s="284"/>
      <c r="N859" s="284"/>
      <c r="O859" s="284"/>
      <c r="P859" s="284"/>
      <c r="Q859" s="290"/>
      <c r="R859" s="74"/>
    </row>
    <row r="860" spans="2:18" ht="11.25" hidden="1" customHeight="1">
      <c r="B860" s="49" t="s">
        <v>353</v>
      </c>
      <c r="C860" s="63"/>
      <c r="D860" s="63"/>
      <c r="E860" s="63"/>
      <c r="F860" s="202"/>
      <c r="G860" s="242">
        <v>0</v>
      </c>
      <c r="H860" s="290"/>
      <c r="I860"/>
      <c r="J860" s="284"/>
      <c r="K860" s="284"/>
      <c r="L860" s="284"/>
      <c r="M860" s="284"/>
      <c r="N860" s="284"/>
      <c r="O860" s="284"/>
      <c r="P860" s="284"/>
      <c r="Q860" s="290"/>
      <c r="R860" s="74"/>
    </row>
    <row r="861" spans="2:18" ht="11.25" hidden="1" customHeight="1">
      <c r="B861" s="49" t="s">
        <v>342</v>
      </c>
      <c r="C861" s="64">
        <v>0</v>
      </c>
      <c r="D861" s="64">
        <v>0</v>
      </c>
      <c r="E861" s="63">
        <v>0</v>
      </c>
      <c r="F861" s="202">
        <v>0</v>
      </c>
      <c r="G861" s="242"/>
      <c r="H861" s="290"/>
      <c r="I861"/>
      <c r="J861" s="284"/>
      <c r="K861" s="284"/>
      <c r="L861" s="284"/>
      <c r="M861" s="284"/>
      <c r="N861" s="284"/>
      <c r="O861" s="284"/>
      <c r="P861" s="284"/>
      <c r="Q861" s="290"/>
      <c r="R861" s="74"/>
    </row>
    <row r="862" spans="2:18" ht="11.25" hidden="1" customHeight="1">
      <c r="B862" s="49" t="s">
        <v>352</v>
      </c>
      <c r="C862" s="64">
        <v>0</v>
      </c>
      <c r="D862" s="64">
        <v>0</v>
      </c>
      <c r="E862" s="63">
        <v>0</v>
      </c>
      <c r="F862" s="202">
        <v>0</v>
      </c>
      <c r="G862" s="242"/>
      <c r="H862" s="290"/>
      <c r="I862"/>
      <c r="J862" s="284"/>
      <c r="K862" s="284"/>
      <c r="L862" s="284"/>
      <c r="M862" s="284"/>
      <c r="N862" s="284"/>
      <c r="O862" s="284"/>
      <c r="P862" s="284"/>
      <c r="Q862" s="290"/>
      <c r="R862" s="74"/>
    </row>
    <row r="863" spans="2:18" ht="11.25" hidden="1" customHeight="1">
      <c r="B863" s="49" t="s">
        <v>353</v>
      </c>
      <c r="C863" s="63">
        <v>0</v>
      </c>
      <c r="D863" s="63">
        <v>0</v>
      </c>
      <c r="E863" s="63">
        <v>0</v>
      </c>
      <c r="F863" s="202">
        <v>0</v>
      </c>
      <c r="G863" s="242"/>
      <c r="H863" s="290"/>
      <c r="I863"/>
      <c r="J863" s="284"/>
      <c r="K863" s="284"/>
      <c r="L863" s="284"/>
      <c r="M863" s="284"/>
      <c r="N863" s="284"/>
      <c r="O863" s="284"/>
      <c r="P863" s="284"/>
      <c r="Q863" s="290"/>
      <c r="R863" s="74"/>
    </row>
    <row r="864" spans="2:18" ht="11.25" customHeight="1">
      <c r="B864" s="49" t="s">
        <v>278</v>
      </c>
      <c r="C864" s="64">
        <v>0.22515466000000001</v>
      </c>
      <c r="D864" s="64">
        <v>0.22515466000000001</v>
      </c>
      <c r="E864" s="64">
        <v>0.22762889</v>
      </c>
      <c r="F864" s="202">
        <v>0.22762889</v>
      </c>
      <c r="G864" s="242">
        <v>0.22268043000000001</v>
      </c>
      <c r="H864" s="290"/>
      <c r="I864"/>
      <c r="J864" s="284"/>
      <c r="K864" s="284"/>
      <c r="L864" s="284"/>
      <c r="M864" s="284"/>
      <c r="N864" s="284"/>
      <c r="O864" s="284"/>
      <c r="P864" s="284"/>
      <c r="Q864" s="290"/>
      <c r="R864" s="74"/>
    </row>
    <row r="865" spans="2:18" ht="11.25" customHeight="1">
      <c r="B865" s="49" t="s">
        <v>352</v>
      </c>
      <c r="C865" s="64">
        <v>0.22515466000000001</v>
      </c>
      <c r="D865" s="64">
        <v>0.22515466000000001</v>
      </c>
      <c r="E865" s="64">
        <v>0.22762889</v>
      </c>
      <c r="F865" s="202">
        <v>0.22762889</v>
      </c>
      <c r="G865" s="242">
        <v>0.22268043000000001</v>
      </c>
      <c r="H865" s="290"/>
      <c r="I865"/>
      <c r="J865" s="284"/>
      <c r="K865" s="284"/>
      <c r="L865" s="284"/>
      <c r="M865" s="284"/>
      <c r="N865" s="284"/>
      <c r="O865" s="284"/>
      <c r="P865" s="284"/>
      <c r="Q865" s="290"/>
      <c r="R865" s="74"/>
    </row>
    <row r="866" spans="2:18" ht="11.25" hidden="1" customHeight="1">
      <c r="B866" s="49" t="s">
        <v>353</v>
      </c>
      <c r="C866" s="64">
        <v>0</v>
      </c>
      <c r="D866" s="64">
        <v>0</v>
      </c>
      <c r="E866" s="64">
        <v>0</v>
      </c>
      <c r="F866" s="202">
        <v>0</v>
      </c>
      <c r="G866" s="242">
        <v>0</v>
      </c>
      <c r="H866" s="290"/>
      <c r="I866"/>
      <c r="J866" s="284"/>
      <c r="K866" s="284"/>
      <c r="L866" s="284"/>
      <c r="M866" s="284"/>
      <c r="N866" s="284"/>
      <c r="O866" s="284"/>
      <c r="P866" s="284"/>
      <c r="Q866" s="290"/>
      <c r="R866" s="74"/>
    </row>
    <row r="867" spans="2:18" s="74" customFormat="1" ht="11.25" customHeight="1">
      <c r="B867" s="49" t="s">
        <v>343</v>
      </c>
      <c r="C867" s="64">
        <v>-1</v>
      </c>
      <c r="D867" s="64">
        <v>-1</v>
      </c>
      <c r="E867" s="64">
        <v>-1</v>
      </c>
      <c r="F867" s="202">
        <v>-1</v>
      </c>
      <c r="G867" s="242">
        <v>-1</v>
      </c>
      <c r="H867" s="290"/>
      <c r="I867"/>
      <c r="J867" s="284"/>
      <c r="K867" s="284"/>
      <c r="L867" s="284"/>
      <c r="M867" s="284"/>
      <c r="N867" s="284"/>
      <c r="O867" s="284"/>
      <c r="P867" s="284"/>
      <c r="Q867" s="290"/>
    </row>
    <row r="868" spans="2:18" s="74" customFormat="1" ht="11.25" customHeight="1">
      <c r="B868" s="49" t="s">
        <v>352</v>
      </c>
      <c r="C868" s="64">
        <v>-1</v>
      </c>
      <c r="D868" s="64">
        <v>-1</v>
      </c>
      <c r="E868" s="64">
        <v>-1</v>
      </c>
      <c r="F868" s="202">
        <v>-1</v>
      </c>
      <c r="G868" s="242">
        <v>-1</v>
      </c>
      <c r="H868" s="290"/>
      <c r="I868"/>
      <c r="J868" s="284"/>
      <c r="K868" s="284"/>
      <c r="L868" s="284"/>
      <c r="M868" s="284"/>
      <c r="N868" s="284"/>
      <c r="O868" s="284"/>
      <c r="P868" s="284"/>
      <c r="Q868" s="290"/>
    </row>
    <row r="869" spans="2:18" ht="11.25" hidden="1" customHeight="1">
      <c r="B869" s="49" t="s">
        <v>353</v>
      </c>
      <c r="C869" s="64"/>
      <c r="D869" s="64"/>
      <c r="E869" s="64"/>
      <c r="F869" s="202"/>
      <c r="G869" s="242">
        <v>0</v>
      </c>
      <c r="H869" s="290"/>
      <c r="I869"/>
      <c r="J869" s="284"/>
      <c r="K869" s="284"/>
      <c r="L869" s="284"/>
      <c r="M869" s="284"/>
      <c r="N869" s="284"/>
      <c r="O869" s="284"/>
      <c r="P869" s="284"/>
      <c r="Q869" s="290"/>
      <c r="R869" s="74"/>
    </row>
    <row r="870" spans="2:18" ht="11.25" hidden="1" customHeight="1">
      <c r="B870" s="49" t="s">
        <v>344</v>
      </c>
      <c r="C870" s="64"/>
      <c r="D870" s="64"/>
      <c r="E870" s="64"/>
      <c r="F870" s="202"/>
      <c r="G870" s="242">
        <v>0</v>
      </c>
      <c r="H870" s="290"/>
      <c r="I870"/>
      <c r="J870" s="284"/>
      <c r="K870" s="284"/>
      <c r="L870" s="284"/>
      <c r="M870" s="284"/>
      <c r="N870" s="284"/>
      <c r="O870" s="284"/>
      <c r="P870" s="284"/>
      <c r="Q870" s="290"/>
      <c r="R870" s="74"/>
    </row>
    <row r="871" spans="2:18" ht="11.25" hidden="1" customHeight="1">
      <c r="B871" s="49" t="s">
        <v>354</v>
      </c>
      <c r="C871" s="65"/>
      <c r="D871" s="65"/>
      <c r="E871" s="65"/>
      <c r="F871" s="202"/>
      <c r="G871" s="242">
        <v>0</v>
      </c>
      <c r="H871" s="290"/>
      <c r="I871"/>
      <c r="J871" s="284"/>
      <c r="K871" s="284"/>
      <c r="L871" s="284"/>
      <c r="M871" s="284"/>
      <c r="N871" s="284"/>
      <c r="O871" s="284"/>
      <c r="P871" s="284"/>
      <c r="Q871" s="290"/>
      <c r="R871" s="74"/>
    </row>
    <row r="872" spans="2:18" ht="11.25" hidden="1" customHeight="1">
      <c r="B872" s="49" t="s">
        <v>355</v>
      </c>
      <c r="C872" s="65"/>
      <c r="D872" s="65"/>
      <c r="E872" s="65"/>
      <c r="F872" s="202"/>
      <c r="G872" s="242">
        <v>0</v>
      </c>
      <c r="H872" s="290"/>
      <c r="I872"/>
      <c r="J872" s="284"/>
      <c r="K872" s="284"/>
      <c r="L872" s="284"/>
      <c r="M872" s="284"/>
      <c r="N872" s="284"/>
      <c r="O872" s="284"/>
      <c r="P872" s="284"/>
      <c r="Q872" s="290"/>
      <c r="R872" s="74"/>
    </row>
    <row r="873" spans="2:18" s="74" customFormat="1" ht="11.25" customHeight="1">
      <c r="B873" s="49" t="s">
        <v>374</v>
      </c>
      <c r="C873" s="64">
        <v>-1</v>
      </c>
      <c r="D873" s="64">
        <v>-1</v>
      </c>
      <c r="E873" s="64">
        <v>-1</v>
      </c>
      <c r="F873" s="202">
        <v>-1</v>
      </c>
      <c r="G873" s="242">
        <v>-1</v>
      </c>
      <c r="H873" s="290"/>
      <c r="I873"/>
      <c r="J873" s="284"/>
      <c r="K873" s="284"/>
      <c r="L873" s="284"/>
      <c r="M873" s="284"/>
      <c r="N873" s="284"/>
      <c r="O873" s="284"/>
      <c r="P873" s="284"/>
      <c r="Q873" s="290"/>
    </row>
    <row r="874" spans="2:18" s="74" customFormat="1" ht="11.25" customHeight="1">
      <c r="B874" s="49" t="s">
        <v>354</v>
      </c>
      <c r="C874" s="65">
        <v>-1</v>
      </c>
      <c r="D874" s="65">
        <v>-1</v>
      </c>
      <c r="E874" s="65">
        <v>-1</v>
      </c>
      <c r="F874" s="202">
        <v>-1</v>
      </c>
      <c r="G874" s="242">
        <v>-1</v>
      </c>
      <c r="H874" s="290"/>
      <c r="I874"/>
      <c r="J874" s="284"/>
      <c r="K874" s="284"/>
      <c r="L874" s="284"/>
      <c r="M874" s="284"/>
      <c r="N874" s="284"/>
      <c r="O874" s="284"/>
      <c r="P874" s="284"/>
      <c r="Q874" s="290"/>
    </row>
    <row r="875" spans="2:18" ht="11.25" hidden="1" customHeight="1">
      <c r="B875" s="49" t="s">
        <v>355</v>
      </c>
      <c r="C875" s="65">
        <v>0</v>
      </c>
      <c r="D875" s="65">
        <v>0</v>
      </c>
      <c r="E875" s="65">
        <v>0</v>
      </c>
      <c r="F875" s="202">
        <v>0</v>
      </c>
      <c r="G875" s="242">
        <v>0</v>
      </c>
      <c r="H875" s="290"/>
      <c r="I875"/>
      <c r="J875" s="284"/>
      <c r="K875" s="284"/>
      <c r="L875" s="284"/>
      <c r="M875" s="284"/>
      <c r="N875" s="284"/>
      <c r="O875" s="284"/>
      <c r="P875" s="284"/>
      <c r="Q875" s="290"/>
      <c r="R875" s="74"/>
    </row>
    <row r="876" spans="2:18" s="208" customFormat="1" ht="11.25" hidden="1" customHeight="1">
      <c r="B876" s="46" t="s">
        <v>397</v>
      </c>
      <c r="C876" s="239">
        <v>0</v>
      </c>
      <c r="D876" s="239">
        <v>0</v>
      </c>
      <c r="E876" s="239">
        <v>0</v>
      </c>
      <c r="F876" s="237">
        <v>0</v>
      </c>
      <c r="G876" s="241">
        <v>0</v>
      </c>
      <c r="H876" s="290"/>
      <c r="I876"/>
      <c r="J876" s="284"/>
      <c r="K876" s="284"/>
      <c r="L876" s="284"/>
      <c r="M876" s="284"/>
      <c r="N876" s="284"/>
      <c r="O876" s="284"/>
      <c r="P876" s="284"/>
      <c r="Q876" s="290"/>
      <c r="R876" s="74"/>
    </row>
    <row r="877" spans="2:18" s="208" customFormat="1" ht="11.25" customHeight="1">
      <c r="B877" s="46" t="s">
        <v>398</v>
      </c>
      <c r="C877" s="63">
        <v>7.0976966499999996</v>
      </c>
      <c r="D877" s="63">
        <v>-90.023133900000005</v>
      </c>
      <c r="E877" s="63">
        <v>258.69980802999999</v>
      </c>
      <c r="F877" s="237">
        <v>-20.160650069999953</v>
      </c>
      <c r="G877" s="241">
        <v>-141.20384138000003</v>
      </c>
      <c r="H877" s="290"/>
      <c r="I877"/>
      <c r="J877" s="284"/>
      <c r="K877" s="284"/>
      <c r="L877" s="284"/>
      <c r="M877" s="284"/>
      <c r="N877" s="284"/>
      <c r="O877" s="284"/>
      <c r="P877" s="284"/>
      <c r="Q877" s="290"/>
      <c r="R877" s="74"/>
    </row>
    <row r="878" spans="2:18" ht="11.25" hidden="1" customHeight="1">
      <c r="B878" s="49" t="s">
        <v>399</v>
      </c>
      <c r="C878" s="63">
        <v>0</v>
      </c>
      <c r="D878" s="63">
        <v>0</v>
      </c>
      <c r="E878" s="63">
        <v>0</v>
      </c>
      <c r="F878" s="202">
        <v>0</v>
      </c>
      <c r="G878" s="242">
        <v>0</v>
      </c>
      <c r="H878" s="290"/>
      <c r="I878"/>
      <c r="J878" s="284"/>
      <c r="K878" s="284"/>
      <c r="L878" s="284"/>
      <c r="M878" s="284"/>
      <c r="N878" s="284"/>
      <c r="O878" s="284"/>
      <c r="P878" s="284"/>
      <c r="Q878" s="290"/>
      <c r="R878" s="74"/>
    </row>
    <row r="879" spans="2:18" ht="11.25" hidden="1" customHeight="1">
      <c r="B879" s="49" t="s">
        <v>400</v>
      </c>
      <c r="C879" s="63">
        <v>0</v>
      </c>
      <c r="D879" s="63">
        <v>0</v>
      </c>
      <c r="E879" s="63">
        <v>0</v>
      </c>
      <c r="F879" s="202">
        <v>0</v>
      </c>
      <c r="G879" s="242">
        <v>0</v>
      </c>
      <c r="H879" s="290"/>
      <c r="I879"/>
      <c r="J879" s="284"/>
      <c r="K879" s="284"/>
      <c r="L879" s="284"/>
      <c r="M879" s="284"/>
      <c r="N879" s="284"/>
      <c r="O879" s="284"/>
      <c r="P879" s="284"/>
      <c r="Q879" s="290"/>
      <c r="R879" s="74"/>
    </row>
    <row r="880" spans="2:18" ht="11.25" hidden="1" customHeight="1">
      <c r="B880" s="49" t="s">
        <v>401</v>
      </c>
      <c r="C880" s="63">
        <v>0</v>
      </c>
      <c r="D880" s="63">
        <v>0</v>
      </c>
      <c r="E880" s="63">
        <v>0</v>
      </c>
      <c r="F880" s="202">
        <v>0</v>
      </c>
      <c r="G880" s="242">
        <v>0</v>
      </c>
      <c r="H880" s="290"/>
      <c r="I880"/>
      <c r="J880" s="284"/>
      <c r="K880" s="284"/>
      <c r="L880" s="284"/>
      <c r="M880" s="284"/>
      <c r="N880" s="284"/>
      <c r="O880" s="284"/>
      <c r="P880" s="284"/>
      <c r="Q880" s="290"/>
      <c r="R880" s="74"/>
    </row>
    <row r="881" spans="2:18" s="74" customFormat="1" ht="11.25" customHeight="1">
      <c r="B881" s="49" t="s">
        <v>402</v>
      </c>
      <c r="C881" s="65">
        <v>-10.849004040000001</v>
      </c>
      <c r="D881" s="65">
        <v>11.2144204</v>
      </c>
      <c r="E881" s="65">
        <v>-11.628660330000001</v>
      </c>
      <c r="F881" s="202">
        <v>0.83151600000000003</v>
      </c>
      <c r="G881" s="242">
        <v>-0.99899017999999995</v>
      </c>
      <c r="H881" s="290"/>
      <c r="I881"/>
      <c r="J881" s="284"/>
      <c r="K881" s="284"/>
      <c r="L881" s="284"/>
      <c r="M881" s="284"/>
      <c r="N881" s="284"/>
      <c r="O881" s="284"/>
      <c r="P881" s="284"/>
      <c r="Q881" s="290"/>
    </row>
    <row r="882" spans="2:18" ht="11.25" hidden="1" customHeight="1">
      <c r="B882" s="49" t="s">
        <v>403</v>
      </c>
      <c r="C882" s="65">
        <v>0</v>
      </c>
      <c r="D882" s="65">
        <v>0</v>
      </c>
      <c r="E882" s="65">
        <v>0</v>
      </c>
      <c r="F882" s="202">
        <v>0</v>
      </c>
      <c r="G882" s="242">
        <v>0</v>
      </c>
      <c r="H882" s="290"/>
      <c r="I882"/>
      <c r="J882" s="284"/>
      <c r="K882" s="284"/>
      <c r="L882" s="284"/>
      <c r="M882" s="284"/>
      <c r="N882" s="284"/>
      <c r="O882" s="284"/>
      <c r="P882" s="284"/>
      <c r="Q882" s="290"/>
      <c r="R882" s="74"/>
    </row>
    <row r="883" spans="2:18" s="74" customFormat="1" ht="11.25" customHeight="1">
      <c r="B883" s="49" t="s">
        <v>404</v>
      </c>
      <c r="C883" s="64">
        <v>17.94670069</v>
      </c>
      <c r="D883" s="64">
        <v>-101.2375543</v>
      </c>
      <c r="E883" s="64">
        <v>270.32846835999999</v>
      </c>
      <c r="F883" s="202">
        <v>-20.992166069999953</v>
      </c>
      <c r="G883" s="242">
        <v>-140.20485120000004</v>
      </c>
      <c r="H883" s="290"/>
      <c r="I883"/>
      <c r="J883" s="284"/>
      <c r="K883" s="284"/>
      <c r="L883" s="284"/>
      <c r="M883" s="284"/>
      <c r="N883" s="284"/>
      <c r="O883" s="284"/>
      <c r="P883" s="284"/>
      <c r="Q883" s="290"/>
    </row>
    <row r="884" spans="2:18" s="74" customFormat="1" ht="11.25" customHeight="1">
      <c r="B884" s="49" t="s">
        <v>405</v>
      </c>
      <c r="C884" s="64">
        <v>-303.63012927</v>
      </c>
      <c r="D884" s="64">
        <v>-75.946294730000005</v>
      </c>
      <c r="E884" s="64">
        <v>163.07369506999999</v>
      </c>
      <c r="F884" s="202">
        <v>17.125019830000042</v>
      </c>
      <c r="G884" s="242">
        <v>46.397562459999996</v>
      </c>
      <c r="H884" s="290"/>
      <c r="I884"/>
      <c r="J884" s="284"/>
      <c r="K884" s="284"/>
      <c r="L884" s="284"/>
      <c r="M884" s="284"/>
      <c r="N884" s="284"/>
      <c r="O884" s="284"/>
      <c r="P884" s="284"/>
      <c r="Q884" s="290"/>
    </row>
    <row r="885" spans="2:18" s="74" customFormat="1" ht="11.25" customHeight="1">
      <c r="B885" s="49" t="s">
        <v>406</v>
      </c>
      <c r="C885" s="65">
        <v>-308.07642607999998</v>
      </c>
      <c r="D885" s="65">
        <v>-50.546498219999997</v>
      </c>
      <c r="E885" s="65">
        <v>131.31108945</v>
      </c>
      <c r="F885" s="202">
        <v>532.80409735000001</v>
      </c>
      <c r="G885" s="242">
        <v>46.858255589999999</v>
      </c>
      <c r="H885" s="290"/>
      <c r="I885"/>
      <c r="J885" s="284"/>
      <c r="K885" s="284"/>
      <c r="L885" s="284"/>
      <c r="M885" s="284"/>
      <c r="N885" s="284"/>
      <c r="O885" s="284"/>
      <c r="P885" s="284"/>
      <c r="Q885" s="290"/>
    </row>
    <row r="886" spans="2:18" s="74" customFormat="1" ht="11.25" customHeight="1">
      <c r="B886" s="49" t="s">
        <v>407</v>
      </c>
      <c r="C886" s="65">
        <v>4.4462968099999998</v>
      </c>
      <c r="D886" s="65">
        <v>-25.399796510000002</v>
      </c>
      <c r="E886" s="65">
        <v>31.762605619999999</v>
      </c>
      <c r="F886" s="202">
        <v>-515.67907751999996</v>
      </c>
      <c r="G886" s="242">
        <v>-0.46069313000000001</v>
      </c>
      <c r="H886" s="290"/>
      <c r="I886"/>
      <c r="J886" s="284"/>
      <c r="K886" s="284"/>
      <c r="L886" s="284"/>
      <c r="M886" s="284"/>
      <c r="N886" s="284"/>
      <c r="O886" s="284"/>
      <c r="P886" s="284"/>
      <c r="Q886" s="290"/>
    </row>
    <row r="887" spans="2:18" s="74" customFormat="1" ht="11.25" customHeight="1">
      <c r="B887" s="49" t="s">
        <v>408</v>
      </c>
      <c r="C887" s="64">
        <v>321.57682996</v>
      </c>
      <c r="D887" s="64">
        <v>-25.291259569999994</v>
      </c>
      <c r="E887" s="64">
        <v>107.25477329</v>
      </c>
      <c r="F887" s="202">
        <v>-38.117185899999996</v>
      </c>
      <c r="G887" s="242">
        <v>-186.60241366000002</v>
      </c>
      <c r="H887" s="290"/>
      <c r="I887"/>
      <c r="J887" s="284"/>
      <c r="K887" s="284"/>
      <c r="L887" s="284"/>
      <c r="M887" s="284"/>
      <c r="N887" s="284"/>
      <c r="O887" s="284"/>
      <c r="P887" s="284"/>
      <c r="Q887" s="290"/>
    </row>
    <row r="888" spans="2:18" s="74" customFormat="1" ht="11.25" customHeight="1">
      <c r="B888" s="49" t="s">
        <v>331</v>
      </c>
      <c r="C888" s="64">
        <v>321.57682996</v>
      </c>
      <c r="D888" s="64">
        <v>-25.291259569999994</v>
      </c>
      <c r="E888" s="64">
        <v>107.25477329</v>
      </c>
      <c r="F888" s="202">
        <v>-38.117185899999996</v>
      </c>
      <c r="G888" s="242">
        <v>-186.60241366000002</v>
      </c>
      <c r="H888" s="290"/>
      <c r="I888"/>
      <c r="J888" s="284"/>
      <c r="K888" s="284"/>
      <c r="L888" s="284"/>
      <c r="M888" s="284"/>
      <c r="N888" s="284"/>
      <c r="O888" s="284"/>
      <c r="P888" s="284"/>
      <c r="Q888" s="290"/>
    </row>
    <row r="889" spans="2:18" s="74" customFormat="1" ht="11.25" customHeight="1">
      <c r="B889" s="49" t="s">
        <v>352</v>
      </c>
      <c r="C889" s="65">
        <v>-40.023616500000003</v>
      </c>
      <c r="D889" s="65">
        <v>-127.01746120999999</v>
      </c>
      <c r="E889" s="65">
        <v>237.02949122999999</v>
      </c>
      <c r="F889" s="202">
        <v>6.8640189600000001</v>
      </c>
      <c r="G889" s="242">
        <v>95.546608860000006</v>
      </c>
      <c r="H889" s="290"/>
      <c r="I889"/>
      <c r="J889" s="284"/>
      <c r="K889" s="284"/>
      <c r="L889" s="284"/>
      <c r="M889" s="284"/>
      <c r="N889" s="284"/>
      <c r="O889" s="284"/>
      <c r="P889" s="284"/>
      <c r="Q889" s="290"/>
    </row>
    <row r="890" spans="2:18" s="74" customFormat="1" ht="11.25" customHeight="1">
      <c r="B890" s="49" t="s">
        <v>353</v>
      </c>
      <c r="C890" s="65">
        <v>361.60044646</v>
      </c>
      <c r="D890" s="65">
        <v>101.72620164</v>
      </c>
      <c r="E890" s="65">
        <v>-129.77471793999999</v>
      </c>
      <c r="F890" s="202">
        <v>-44.981204859999998</v>
      </c>
      <c r="G890" s="242">
        <v>-282.14902252000002</v>
      </c>
      <c r="H890" s="290"/>
      <c r="I890"/>
      <c r="J890" s="284"/>
      <c r="K890" s="284"/>
      <c r="L890" s="284"/>
      <c r="M890" s="284"/>
      <c r="N890" s="284"/>
      <c r="O890" s="284"/>
      <c r="P890" s="284"/>
      <c r="Q890" s="290"/>
    </row>
    <row r="891" spans="2:18" ht="11.25" hidden="1" customHeight="1">
      <c r="B891" s="49" t="s">
        <v>409</v>
      </c>
      <c r="C891" s="63">
        <v>0</v>
      </c>
      <c r="D891" s="63">
        <v>0</v>
      </c>
      <c r="E891" s="63">
        <v>0</v>
      </c>
      <c r="F891" s="202">
        <v>0</v>
      </c>
      <c r="G891" s="242">
        <v>0</v>
      </c>
      <c r="H891" s="290"/>
      <c r="I891"/>
      <c r="J891" s="284"/>
      <c r="K891" s="284"/>
      <c r="L891" s="284"/>
      <c r="M891" s="284"/>
      <c r="N891" s="284"/>
      <c r="O891" s="284"/>
      <c r="P891" s="284"/>
      <c r="Q891" s="290"/>
      <c r="R891" s="74"/>
    </row>
    <row r="892" spans="2:18" ht="11.25" hidden="1" customHeight="1">
      <c r="B892" s="49" t="s">
        <v>410</v>
      </c>
      <c r="C892" s="63">
        <v>0</v>
      </c>
      <c r="D892" s="63">
        <v>0</v>
      </c>
      <c r="E892" s="63">
        <v>0</v>
      </c>
      <c r="F892" s="202">
        <v>0</v>
      </c>
      <c r="G892" s="242">
        <v>0</v>
      </c>
      <c r="H892" s="290"/>
      <c r="I892"/>
      <c r="J892" s="284"/>
      <c r="K892" s="284"/>
      <c r="L892" s="284"/>
      <c r="M892" s="284"/>
      <c r="N892" s="284"/>
      <c r="O892" s="284"/>
      <c r="P892" s="284"/>
      <c r="Q892" s="290"/>
      <c r="R892" s="74"/>
    </row>
    <row r="893" spans="2:18" ht="11.25" hidden="1" customHeight="1">
      <c r="B893" s="49" t="s">
        <v>411</v>
      </c>
      <c r="C893" s="63">
        <v>0</v>
      </c>
      <c r="D893" s="63">
        <v>0</v>
      </c>
      <c r="E893" s="63">
        <v>0</v>
      </c>
      <c r="F893" s="202">
        <v>0</v>
      </c>
      <c r="G893" s="242">
        <v>0</v>
      </c>
      <c r="H893" s="290"/>
      <c r="I893"/>
      <c r="J893" s="284"/>
      <c r="K893" s="284"/>
      <c r="L893" s="284"/>
      <c r="M893" s="284"/>
      <c r="N893" s="284"/>
      <c r="O893" s="284"/>
      <c r="P893" s="284"/>
      <c r="Q893" s="290"/>
      <c r="R893" s="74"/>
    </row>
    <row r="894" spans="2:18" s="208" customFormat="1" ht="11.25" customHeight="1">
      <c r="B894" s="46" t="s">
        <v>412</v>
      </c>
      <c r="C894" s="63">
        <v>-80.02402998999986</v>
      </c>
      <c r="D894" s="63">
        <v>190.82481303000003</v>
      </c>
      <c r="E894" s="63">
        <v>33.317174109999996</v>
      </c>
      <c r="F894" s="237">
        <v>-132.96964648000016</v>
      </c>
      <c r="G894" s="241">
        <v>106.69140320000042</v>
      </c>
      <c r="H894" s="290"/>
      <c r="I894"/>
      <c r="J894" s="284"/>
      <c r="K894" s="284"/>
      <c r="L894" s="284"/>
      <c r="M894" s="284"/>
      <c r="N894" s="284"/>
      <c r="O894" s="284"/>
      <c r="P894" s="284"/>
      <c r="Q894" s="290"/>
      <c r="R894" s="74"/>
    </row>
    <row r="895" spans="2:18" s="7" customFormat="1" ht="11.25" customHeight="1">
      <c r="B895" s="46" t="s">
        <v>413</v>
      </c>
      <c r="C895" s="47"/>
      <c r="D895" s="47"/>
      <c r="E895" s="47"/>
      <c r="F895" s="48"/>
      <c r="G895" s="297"/>
      <c r="H895" s="290"/>
      <c r="I895"/>
      <c r="J895" s="284"/>
      <c r="K895" s="284"/>
      <c r="L895" s="284"/>
      <c r="M895" s="284"/>
      <c r="N895" s="284"/>
      <c r="O895" s="284"/>
      <c r="P895" s="284"/>
      <c r="Q895" s="290"/>
      <c r="R895" s="74"/>
    </row>
    <row r="896" spans="2:18" s="208" customFormat="1" ht="11.25" customHeight="1">
      <c r="B896" s="46" t="s">
        <v>414</v>
      </c>
      <c r="C896" s="240">
        <v>0.22515466000000001</v>
      </c>
      <c r="D896" s="240">
        <v>0.22515466000000001</v>
      </c>
      <c r="E896" s="240">
        <v>54.882683549999996</v>
      </c>
      <c r="F896" s="241">
        <v>47.423541289999996</v>
      </c>
      <c r="G896" s="241">
        <v>0.22268043000000001</v>
      </c>
      <c r="H896" s="290"/>
      <c r="I896"/>
      <c r="J896" s="284"/>
      <c r="K896" s="284"/>
      <c r="L896" s="284"/>
      <c r="M896" s="284"/>
      <c r="N896" s="284"/>
      <c r="O896" s="284"/>
      <c r="P896" s="284"/>
      <c r="Q896" s="290"/>
      <c r="R896" s="74"/>
    </row>
    <row r="897" spans="2:18" s="9" customFormat="1" ht="11.25" hidden="1" customHeight="1">
      <c r="B897" s="52" t="s">
        <v>415</v>
      </c>
      <c r="C897" s="244">
        <v>0</v>
      </c>
      <c r="D897" s="244">
        <v>0</v>
      </c>
      <c r="E897" s="244">
        <v>0</v>
      </c>
      <c r="F897" s="245">
        <v>0</v>
      </c>
      <c r="G897" s="245">
        <v>0</v>
      </c>
      <c r="H897" s="290"/>
      <c r="I897"/>
      <c r="J897" s="284"/>
      <c r="K897" s="284"/>
      <c r="L897" s="284"/>
      <c r="M897" s="284"/>
      <c r="N897" s="284"/>
      <c r="O897" s="284"/>
      <c r="P897" s="284"/>
      <c r="Q897" s="290"/>
      <c r="R897" s="74"/>
    </row>
    <row r="898" spans="2:18" ht="11.25" hidden="1" customHeight="1">
      <c r="B898" s="49" t="s">
        <v>416</v>
      </c>
      <c r="C898" s="231">
        <v>0</v>
      </c>
      <c r="D898" s="231">
        <v>0</v>
      </c>
      <c r="E898" s="231">
        <v>0</v>
      </c>
      <c r="F898" s="242">
        <v>0</v>
      </c>
      <c r="G898" s="242">
        <v>0</v>
      </c>
      <c r="H898" s="290"/>
      <c r="I898"/>
      <c r="J898" s="284"/>
      <c r="K898" s="284"/>
      <c r="L898" s="284"/>
      <c r="M898" s="284"/>
      <c r="N898" s="284"/>
      <c r="O898" s="284"/>
      <c r="P898" s="284"/>
      <c r="Q898" s="290"/>
      <c r="R898" s="74"/>
    </row>
    <row r="899" spans="2:18" ht="11.25" hidden="1" customHeight="1">
      <c r="B899" s="49" t="s">
        <v>417</v>
      </c>
      <c r="C899" s="240">
        <v>0</v>
      </c>
      <c r="D899" s="240">
        <v>0</v>
      </c>
      <c r="E899" s="240">
        <v>0</v>
      </c>
      <c r="F899" s="242">
        <v>0</v>
      </c>
      <c r="G899" s="242">
        <v>0</v>
      </c>
      <c r="H899" s="290"/>
      <c r="I899"/>
      <c r="J899" s="284"/>
      <c r="K899" s="284"/>
      <c r="L899" s="284"/>
      <c r="M899" s="284"/>
      <c r="N899" s="284"/>
      <c r="O899" s="284"/>
      <c r="P899" s="284"/>
      <c r="Q899" s="290"/>
      <c r="R899" s="74"/>
    </row>
    <row r="900" spans="2:18" s="7" customFormat="1" ht="11.25" hidden="1" customHeight="1">
      <c r="B900" s="46" t="s">
        <v>299</v>
      </c>
      <c r="C900" s="240">
        <v>0</v>
      </c>
      <c r="D900" s="240">
        <v>0</v>
      </c>
      <c r="E900" s="240">
        <v>0</v>
      </c>
      <c r="F900" s="241">
        <v>0</v>
      </c>
      <c r="G900" s="241">
        <v>0</v>
      </c>
      <c r="H900" s="290"/>
      <c r="I900"/>
      <c r="J900" s="284"/>
      <c r="K900" s="284"/>
      <c r="L900" s="284"/>
      <c r="M900" s="284"/>
      <c r="N900" s="284"/>
      <c r="O900" s="284"/>
      <c r="P900" s="284"/>
      <c r="Q900" s="290"/>
      <c r="R900" s="74"/>
    </row>
    <row r="901" spans="2:18" ht="11.25" hidden="1" customHeight="1">
      <c r="B901" s="49" t="s">
        <v>418</v>
      </c>
      <c r="C901" s="240">
        <v>0</v>
      </c>
      <c r="D901" s="240">
        <v>0</v>
      </c>
      <c r="E901" s="240">
        <v>0</v>
      </c>
      <c r="F901" s="242">
        <v>0</v>
      </c>
      <c r="G901" s="242">
        <v>0</v>
      </c>
      <c r="H901" s="290"/>
      <c r="I901"/>
      <c r="J901" s="284"/>
      <c r="K901" s="284"/>
      <c r="L901" s="284"/>
      <c r="M901" s="284"/>
      <c r="N901" s="284"/>
      <c r="O901" s="284"/>
      <c r="P901" s="284"/>
      <c r="Q901" s="290"/>
      <c r="R901" s="74"/>
    </row>
    <row r="902" spans="2:18" ht="11.25" hidden="1" customHeight="1">
      <c r="B902" s="49" t="s">
        <v>417</v>
      </c>
      <c r="C902" s="240">
        <v>0</v>
      </c>
      <c r="D902" s="240">
        <v>0</v>
      </c>
      <c r="E902" s="240">
        <v>0</v>
      </c>
      <c r="F902" s="242">
        <v>0</v>
      </c>
      <c r="G902" s="242">
        <v>0</v>
      </c>
      <c r="H902" s="290"/>
      <c r="I902"/>
      <c r="J902" s="284"/>
      <c r="K902" s="284"/>
      <c r="L902" s="284"/>
      <c r="M902" s="284"/>
      <c r="N902" s="284"/>
      <c r="O902" s="284"/>
      <c r="P902" s="284"/>
      <c r="Q902" s="290"/>
      <c r="R902" s="74"/>
    </row>
    <row r="903" spans="2:18" ht="11.25" hidden="1" customHeight="1">
      <c r="B903" s="49" t="s">
        <v>419</v>
      </c>
      <c r="C903" s="240">
        <v>0</v>
      </c>
      <c r="D903" s="240">
        <v>0</v>
      </c>
      <c r="E903" s="240">
        <v>0</v>
      </c>
      <c r="F903" s="242">
        <v>0</v>
      </c>
      <c r="G903" s="242">
        <v>0</v>
      </c>
      <c r="H903" s="290"/>
      <c r="I903"/>
      <c r="J903" s="284"/>
      <c r="K903" s="284"/>
      <c r="L903" s="284"/>
      <c r="M903" s="284"/>
      <c r="N903" s="284"/>
      <c r="O903" s="284"/>
      <c r="P903" s="284"/>
      <c r="Q903" s="290"/>
      <c r="R903" s="74"/>
    </row>
    <row r="904" spans="2:18" s="7" customFormat="1" ht="11.25" hidden="1" customHeight="1">
      <c r="B904" s="46" t="s">
        <v>311</v>
      </c>
      <c r="C904" s="240">
        <v>0</v>
      </c>
      <c r="D904" s="240">
        <v>0</v>
      </c>
      <c r="E904" s="240">
        <v>0</v>
      </c>
      <c r="F904" s="241">
        <v>0</v>
      </c>
      <c r="G904" s="241">
        <v>0</v>
      </c>
      <c r="H904" s="290"/>
      <c r="I904"/>
      <c r="J904" s="284"/>
      <c r="K904" s="284"/>
      <c r="L904" s="284"/>
      <c r="M904" s="284"/>
      <c r="N904" s="284"/>
      <c r="O904" s="284"/>
      <c r="P904" s="284"/>
      <c r="Q904" s="290"/>
      <c r="R904" s="74"/>
    </row>
    <row r="905" spans="2:18" ht="11.25" hidden="1" customHeight="1">
      <c r="B905" s="49" t="s">
        <v>420</v>
      </c>
      <c r="C905" s="240">
        <v>0</v>
      </c>
      <c r="D905" s="240">
        <v>0</v>
      </c>
      <c r="E905" s="240">
        <v>0</v>
      </c>
      <c r="F905" s="242">
        <v>0</v>
      </c>
      <c r="G905" s="242">
        <v>0</v>
      </c>
      <c r="H905" s="290"/>
      <c r="I905"/>
      <c r="J905" s="284"/>
      <c r="K905" s="284"/>
      <c r="L905" s="284"/>
      <c r="M905" s="284"/>
      <c r="N905" s="284"/>
      <c r="O905" s="284"/>
      <c r="P905" s="284"/>
      <c r="Q905" s="290"/>
      <c r="R905" s="74"/>
    </row>
    <row r="906" spans="2:18" ht="11.25" hidden="1" customHeight="1">
      <c r="B906" s="49" t="s">
        <v>421</v>
      </c>
      <c r="C906" s="240">
        <v>0</v>
      </c>
      <c r="D906" s="240">
        <v>0</v>
      </c>
      <c r="E906" s="240">
        <v>0</v>
      </c>
      <c r="F906" s="242">
        <v>0</v>
      </c>
      <c r="G906" s="242">
        <v>0</v>
      </c>
      <c r="H906" s="290"/>
      <c r="I906"/>
      <c r="J906" s="284"/>
      <c r="K906" s="284"/>
      <c r="L906" s="284"/>
      <c r="M906" s="284"/>
      <c r="N906" s="284"/>
      <c r="O906" s="284"/>
      <c r="P906" s="284"/>
      <c r="Q906" s="290"/>
      <c r="R906" s="74"/>
    </row>
    <row r="907" spans="2:18" ht="11.25" hidden="1" customHeight="1">
      <c r="B907" s="49" t="s">
        <v>422</v>
      </c>
      <c r="C907" s="240">
        <v>0</v>
      </c>
      <c r="D907" s="240">
        <v>0</v>
      </c>
      <c r="E907" s="240">
        <v>0</v>
      </c>
      <c r="F907" s="242">
        <v>0</v>
      </c>
      <c r="G907" s="242">
        <v>0</v>
      </c>
      <c r="H907" s="290"/>
      <c r="I907"/>
      <c r="J907" s="284"/>
      <c r="K907" s="284"/>
      <c r="L907" s="284"/>
      <c r="M907" s="284"/>
      <c r="N907" s="284"/>
      <c r="O907" s="284"/>
      <c r="P907" s="284"/>
      <c r="Q907" s="290"/>
      <c r="R907" s="74"/>
    </row>
    <row r="908" spans="2:18" ht="11.25" hidden="1" customHeight="1">
      <c r="B908" s="49" t="s">
        <v>23</v>
      </c>
      <c r="C908" s="240"/>
      <c r="D908" s="240"/>
      <c r="E908" s="240"/>
      <c r="F908" s="242"/>
      <c r="G908" s="242"/>
      <c r="H908" s="290"/>
      <c r="I908"/>
      <c r="J908" s="284"/>
      <c r="K908" s="284"/>
      <c r="L908" s="284"/>
      <c r="M908" s="284"/>
      <c r="N908" s="284"/>
      <c r="O908" s="284"/>
      <c r="P908" s="284"/>
      <c r="Q908" s="290"/>
      <c r="R908" s="74"/>
    </row>
    <row r="909" spans="2:18" ht="11.25" hidden="1" customHeight="1">
      <c r="B909" s="49" t="s">
        <v>423</v>
      </c>
      <c r="C909" s="240"/>
      <c r="D909" s="240"/>
      <c r="E909" s="240"/>
      <c r="F909" s="242"/>
      <c r="G909" s="242"/>
      <c r="H909" s="290"/>
      <c r="I909"/>
      <c r="J909" s="284"/>
      <c r="K909" s="284"/>
      <c r="L909" s="284"/>
      <c r="M909" s="284"/>
      <c r="N909" s="284"/>
      <c r="O909" s="284"/>
      <c r="P909" s="284"/>
      <c r="Q909" s="290"/>
      <c r="R909" s="74"/>
    </row>
    <row r="910" spans="2:18" ht="11.25" hidden="1" customHeight="1">
      <c r="B910" s="49" t="s">
        <v>424</v>
      </c>
      <c r="C910" s="240">
        <v>0</v>
      </c>
      <c r="D910" s="240">
        <v>0</v>
      </c>
      <c r="E910" s="240">
        <v>0</v>
      </c>
      <c r="F910" s="242">
        <v>0</v>
      </c>
      <c r="G910" s="242">
        <v>0</v>
      </c>
      <c r="H910" s="290"/>
      <c r="I910"/>
      <c r="J910" s="284"/>
      <c r="K910" s="284"/>
      <c r="L910" s="284"/>
      <c r="M910" s="284"/>
      <c r="N910" s="284"/>
      <c r="O910" s="284"/>
      <c r="P910" s="284"/>
      <c r="Q910" s="290"/>
      <c r="R910" s="74"/>
    </row>
    <row r="911" spans="2:18" ht="11.25" hidden="1" customHeight="1">
      <c r="B911" s="49" t="s">
        <v>23</v>
      </c>
      <c r="C911" s="240"/>
      <c r="D911" s="240"/>
      <c r="E911" s="240"/>
      <c r="F911" s="242"/>
      <c r="G911" s="242"/>
      <c r="H911" s="290"/>
      <c r="I911"/>
      <c r="J911" s="284"/>
      <c r="K911" s="284"/>
      <c r="L911" s="284"/>
      <c r="M911" s="284"/>
      <c r="N911" s="284"/>
      <c r="O911" s="284"/>
      <c r="P911" s="284"/>
      <c r="Q911" s="290"/>
      <c r="R911" s="74"/>
    </row>
    <row r="912" spans="2:18" ht="11.25" hidden="1" customHeight="1">
      <c r="B912" s="49" t="s">
        <v>425</v>
      </c>
      <c r="C912" s="240"/>
      <c r="D912" s="240"/>
      <c r="E912" s="240"/>
      <c r="F912" s="242"/>
      <c r="G912" s="242"/>
      <c r="H912" s="290"/>
      <c r="I912"/>
      <c r="J912" s="284"/>
      <c r="K912" s="284"/>
      <c r="L912" s="284"/>
      <c r="M912" s="284"/>
      <c r="N912" s="284"/>
      <c r="O912" s="284"/>
      <c r="P912" s="284"/>
      <c r="Q912" s="290"/>
      <c r="R912" s="74"/>
    </row>
    <row r="913" spans="2:18" ht="11.25" hidden="1" customHeight="1">
      <c r="B913" s="49" t="s">
        <v>426</v>
      </c>
      <c r="C913" s="240"/>
      <c r="D913" s="240"/>
      <c r="E913" s="240"/>
      <c r="F913" s="242"/>
      <c r="G913" s="242"/>
      <c r="H913" s="290"/>
      <c r="I913"/>
      <c r="J913" s="284"/>
      <c r="K913" s="284"/>
      <c r="L913" s="284"/>
      <c r="M913" s="284"/>
      <c r="N913" s="284"/>
      <c r="O913" s="284"/>
      <c r="P913" s="284"/>
      <c r="Q913" s="290"/>
      <c r="R913" s="74"/>
    </row>
    <row r="914" spans="2:18" ht="11.25" hidden="1" customHeight="1">
      <c r="B914" s="49" t="s">
        <v>427</v>
      </c>
      <c r="C914" s="240">
        <v>0</v>
      </c>
      <c r="D914" s="240">
        <v>0</v>
      </c>
      <c r="E914" s="240">
        <v>0</v>
      </c>
      <c r="F914" s="242">
        <v>0</v>
      </c>
      <c r="G914" s="242">
        <v>0</v>
      </c>
      <c r="H914" s="290"/>
      <c r="I914"/>
      <c r="J914" s="284"/>
      <c r="K914" s="284"/>
      <c r="L914" s="284"/>
      <c r="M914" s="284"/>
      <c r="N914" s="284"/>
      <c r="O914" s="284"/>
      <c r="P914" s="284"/>
      <c r="Q914" s="290"/>
      <c r="R914" s="74"/>
    </row>
    <row r="915" spans="2:18" ht="11.25" hidden="1" customHeight="1">
      <c r="B915" s="49" t="s">
        <v>23</v>
      </c>
      <c r="C915" s="240"/>
      <c r="D915" s="240"/>
      <c r="E915" s="240"/>
      <c r="F915" s="242"/>
      <c r="G915" s="242"/>
      <c r="H915" s="290"/>
      <c r="I915"/>
      <c r="J915" s="284"/>
      <c r="K915" s="284"/>
      <c r="L915" s="284"/>
      <c r="M915" s="284"/>
      <c r="N915" s="284"/>
      <c r="O915" s="284"/>
      <c r="P915" s="284"/>
      <c r="Q915" s="290"/>
      <c r="R915" s="74"/>
    </row>
    <row r="916" spans="2:18" ht="11.25" hidden="1" customHeight="1">
      <c r="B916" s="49" t="s">
        <v>423</v>
      </c>
      <c r="C916" s="240"/>
      <c r="D916" s="240"/>
      <c r="E916" s="240"/>
      <c r="F916" s="242"/>
      <c r="G916" s="242"/>
      <c r="H916" s="290"/>
      <c r="I916"/>
      <c r="J916" s="284"/>
      <c r="K916" s="284"/>
      <c r="L916" s="284"/>
      <c r="M916" s="284"/>
      <c r="N916" s="284"/>
      <c r="O916" s="284"/>
      <c r="P916" s="284"/>
      <c r="Q916" s="290"/>
      <c r="R916" s="74"/>
    </row>
    <row r="917" spans="2:18" ht="11.25" hidden="1" customHeight="1">
      <c r="B917" s="49" t="s">
        <v>428</v>
      </c>
      <c r="C917" s="240">
        <v>0</v>
      </c>
      <c r="D917" s="240">
        <v>0</v>
      </c>
      <c r="E917" s="240">
        <v>0</v>
      </c>
      <c r="F917" s="242">
        <v>0</v>
      </c>
      <c r="G917" s="242">
        <v>0</v>
      </c>
      <c r="H917" s="290"/>
      <c r="I917"/>
      <c r="J917" s="284"/>
      <c r="K917" s="284"/>
      <c r="L917" s="284"/>
      <c r="M917" s="284"/>
      <c r="N917" s="284"/>
      <c r="O917" s="284"/>
      <c r="P917" s="284"/>
      <c r="Q917" s="290"/>
      <c r="R917" s="74"/>
    </row>
    <row r="918" spans="2:18" ht="11.25" hidden="1" customHeight="1">
      <c r="B918" s="49" t="s">
        <v>23</v>
      </c>
      <c r="C918" s="240"/>
      <c r="D918" s="240"/>
      <c r="E918" s="240"/>
      <c r="F918" s="242"/>
      <c r="G918" s="242"/>
      <c r="H918" s="290"/>
      <c r="I918"/>
      <c r="J918" s="284"/>
      <c r="K918" s="284"/>
      <c r="L918" s="284"/>
      <c r="M918" s="284"/>
      <c r="N918" s="284"/>
      <c r="O918" s="284"/>
      <c r="P918" s="284"/>
      <c r="Q918" s="290"/>
      <c r="R918" s="74"/>
    </row>
    <row r="919" spans="2:18" ht="11.25" hidden="1" customHeight="1">
      <c r="B919" s="49" t="s">
        <v>423</v>
      </c>
      <c r="C919" s="240"/>
      <c r="D919" s="240"/>
      <c r="E919" s="240"/>
      <c r="F919" s="242"/>
      <c r="G919" s="242"/>
      <c r="H919" s="290"/>
      <c r="I919"/>
      <c r="J919" s="284"/>
      <c r="K919" s="284"/>
      <c r="L919" s="284"/>
      <c r="M919" s="284"/>
      <c r="N919" s="284"/>
      <c r="O919" s="284"/>
      <c r="P919" s="284"/>
      <c r="Q919" s="290"/>
      <c r="R919" s="74"/>
    </row>
    <row r="920" spans="2:18" ht="11.25" hidden="1" customHeight="1">
      <c r="B920" s="49" t="s">
        <v>429</v>
      </c>
      <c r="C920" s="240">
        <v>0</v>
      </c>
      <c r="D920" s="240">
        <v>0</v>
      </c>
      <c r="E920" s="240">
        <v>0</v>
      </c>
      <c r="F920" s="242">
        <v>0</v>
      </c>
      <c r="G920" s="242">
        <v>0</v>
      </c>
      <c r="H920" s="290"/>
      <c r="I920"/>
      <c r="J920" s="284"/>
      <c r="K920" s="284"/>
      <c r="L920" s="284"/>
      <c r="M920" s="284"/>
      <c r="N920" s="284"/>
      <c r="O920" s="284"/>
      <c r="P920" s="284"/>
      <c r="Q920" s="290"/>
      <c r="R920" s="74"/>
    </row>
    <row r="921" spans="2:18" ht="11.25" hidden="1" customHeight="1">
      <c r="B921" s="49" t="s">
        <v>23</v>
      </c>
      <c r="C921" s="240"/>
      <c r="D921" s="240"/>
      <c r="E921" s="240"/>
      <c r="F921" s="242"/>
      <c r="G921" s="242"/>
      <c r="H921" s="290"/>
      <c r="I921"/>
      <c r="J921" s="284"/>
      <c r="K921" s="284"/>
      <c r="L921" s="284"/>
      <c r="M921" s="284"/>
      <c r="N921" s="284"/>
      <c r="O921" s="284"/>
      <c r="P921" s="284"/>
      <c r="Q921" s="290"/>
      <c r="R921" s="74"/>
    </row>
    <row r="922" spans="2:18" ht="11.25" hidden="1" customHeight="1">
      <c r="B922" s="49" t="s">
        <v>423</v>
      </c>
      <c r="C922" s="240"/>
      <c r="D922" s="240"/>
      <c r="E922" s="240"/>
      <c r="F922" s="242"/>
      <c r="G922" s="242"/>
      <c r="H922" s="290"/>
      <c r="I922"/>
      <c r="J922" s="284"/>
      <c r="K922" s="284"/>
      <c r="L922" s="284"/>
      <c r="M922" s="284"/>
      <c r="N922" s="284"/>
      <c r="O922" s="284"/>
      <c r="P922" s="284"/>
      <c r="Q922" s="290"/>
      <c r="R922" s="74"/>
    </row>
    <row r="923" spans="2:18" s="7" customFormat="1" ht="11.25" hidden="1" customHeight="1">
      <c r="B923" s="46" t="s">
        <v>430</v>
      </c>
      <c r="C923" s="240">
        <v>0</v>
      </c>
      <c r="D923" s="240">
        <v>0</v>
      </c>
      <c r="E923" s="240">
        <v>0</v>
      </c>
      <c r="F923" s="241">
        <v>0</v>
      </c>
      <c r="G923" s="241">
        <v>0</v>
      </c>
      <c r="H923" s="290"/>
      <c r="I923"/>
      <c r="J923" s="284"/>
      <c r="K923" s="284"/>
      <c r="L923" s="284"/>
      <c r="M923" s="284"/>
      <c r="N923" s="284"/>
      <c r="O923" s="284"/>
      <c r="P923" s="284"/>
      <c r="Q923" s="290"/>
      <c r="R923" s="74"/>
    </row>
    <row r="924" spans="2:18" ht="11.25" hidden="1" customHeight="1">
      <c r="B924" s="49" t="s">
        <v>420</v>
      </c>
      <c r="C924" s="240">
        <v>0</v>
      </c>
      <c r="D924" s="240">
        <v>0</v>
      </c>
      <c r="E924" s="240">
        <v>0</v>
      </c>
      <c r="F924" s="242">
        <v>0</v>
      </c>
      <c r="G924" s="242">
        <v>0</v>
      </c>
      <c r="H924" s="290"/>
      <c r="I924"/>
      <c r="J924" s="284"/>
      <c r="K924" s="284"/>
      <c r="L924" s="284"/>
      <c r="M924" s="284"/>
      <c r="N924" s="284"/>
      <c r="O924" s="284"/>
      <c r="P924" s="284"/>
      <c r="Q924" s="290"/>
      <c r="R924" s="74"/>
    </row>
    <row r="925" spans="2:18" ht="11.25" hidden="1" customHeight="1">
      <c r="B925" s="49" t="s">
        <v>357</v>
      </c>
      <c r="C925" s="240">
        <v>0</v>
      </c>
      <c r="D925" s="240">
        <v>0</v>
      </c>
      <c r="E925" s="240">
        <v>0</v>
      </c>
      <c r="F925" s="242">
        <v>0</v>
      </c>
      <c r="G925" s="242">
        <v>0</v>
      </c>
      <c r="H925" s="290"/>
      <c r="I925"/>
      <c r="J925" s="284"/>
      <c r="K925" s="284"/>
      <c r="L925" s="284"/>
      <c r="M925" s="284"/>
      <c r="N925" s="284"/>
      <c r="O925" s="284"/>
      <c r="P925" s="284"/>
      <c r="Q925" s="290"/>
      <c r="R925" s="74"/>
    </row>
    <row r="926" spans="2:18" ht="11.25" hidden="1" customHeight="1">
      <c r="B926" s="49" t="s">
        <v>368</v>
      </c>
      <c r="C926" s="240"/>
      <c r="D926" s="240"/>
      <c r="E926" s="240"/>
      <c r="F926" s="242"/>
      <c r="G926" s="242"/>
      <c r="H926" s="290"/>
      <c r="I926"/>
      <c r="J926" s="284"/>
      <c r="K926" s="284"/>
      <c r="L926" s="284"/>
      <c r="M926" s="284"/>
      <c r="N926" s="284"/>
      <c r="O926" s="284"/>
      <c r="P926" s="284"/>
      <c r="Q926" s="290"/>
      <c r="R926" s="74"/>
    </row>
    <row r="927" spans="2:18" ht="11.25" hidden="1" customHeight="1">
      <c r="B927" s="49" t="s">
        <v>360</v>
      </c>
      <c r="C927" s="240">
        <v>0</v>
      </c>
      <c r="D927" s="240">
        <v>0</v>
      </c>
      <c r="E927" s="240">
        <v>0</v>
      </c>
      <c r="F927" s="242">
        <v>0</v>
      </c>
      <c r="G927" s="242">
        <v>0</v>
      </c>
      <c r="H927" s="290"/>
      <c r="I927"/>
      <c r="J927" s="284"/>
      <c r="K927" s="284"/>
      <c r="L927" s="284"/>
      <c r="M927" s="284"/>
      <c r="N927" s="284"/>
      <c r="O927" s="284"/>
      <c r="P927" s="284"/>
      <c r="Q927" s="290"/>
      <c r="R927" s="74"/>
    </row>
    <row r="928" spans="2:18" ht="11.25" hidden="1" customHeight="1">
      <c r="B928" s="49" t="s">
        <v>361</v>
      </c>
      <c r="C928" s="240">
        <v>0</v>
      </c>
      <c r="D928" s="240">
        <v>0</v>
      </c>
      <c r="E928" s="240">
        <v>0</v>
      </c>
      <c r="F928" s="242">
        <v>0</v>
      </c>
      <c r="G928" s="242">
        <v>0</v>
      </c>
      <c r="H928" s="290"/>
      <c r="I928"/>
      <c r="J928" s="284"/>
      <c r="K928" s="284"/>
      <c r="L928" s="284"/>
      <c r="M928" s="284"/>
      <c r="N928" s="284"/>
      <c r="O928" s="284"/>
      <c r="P928" s="284"/>
      <c r="Q928" s="290"/>
      <c r="R928" s="74"/>
    </row>
    <row r="929" spans="2:18" ht="11.25" hidden="1" customHeight="1">
      <c r="B929" s="49" t="s">
        <v>362</v>
      </c>
      <c r="C929" s="240"/>
      <c r="D929" s="240"/>
      <c r="E929" s="240"/>
      <c r="F929" s="242"/>
      <c r="G929" s="242"/>
      <c r="H929" s="290"/>
      <c r="I929"/>
      <c r="J929" s="284"/>
      <c r="K929" s="284"/>
      <c r="L929" s="284"/>
      <c r="M929" s="284"/>
      <c r="N929" s="284"/>
      <c r="O929" s="284"/>
      <c r="P929" s="284"/>
      <c r="Q929" s="290"/>
      <c r="R929" s="74"/>
    </row>
    <row r="930" spans="2:18" ht="11.25" hidden="1" customHeight="1">
      <c r="B930" s="49" t="s">
        <v>363</v>
      </c>
      <c r="C930" s="240"/>
      <c r="D930" s="240"/>
      <c r="E930" s="240"/>
      <c r="F930" s="242"/>
      <c r="G930" s="242"/>
      <c r="H930" s="290"/>
      <c r="I930"/>
      <c r="J930" s="284"/>
      <c r="K930" s="284"/>
      <c r="L930" s="284"/>
      <c r="M930" s="284"/>
      <c r="N930" s="284"/>
      <c r="O930" s="284"/>
      <c r="P930" s="284"/>
      <c r="Q930" s="290"/>
      <c r="R930" s="74"/>
    </row>
    <row r="931" spans="2:18" ht="11.25" hidden="1" customHeight="1">
      <c r="B931" s="49" t="s">
        <v>431</v>
      </c>
      <c r="C931" s="240">
        <v>0</v>
      </c>
      <c r="D931" s="240">
        <v>0</v>
      </c>
      <c r="E931" s="240">
        <v>0</v>
      </c>
      <c r="F931" s="242">
        <v>0</v>
      </c>
      <c r="G931" s="242">
        <v>0</v>
      </c>
      <c r="H931" s="290"/>
      <c r="I931"/>
      <c r="J931" s="284"/>
      <c r="K931" s="284"/>
      <c r="L931" s="284"/>
      <c r="M931" s="284"/>
      <c r="N931" s="284"/>
      <c r="O931" s="284"/>
      <c r="P931" s="284"/>
      <c r="Q931" s="290"/>
      <c r="R931" s="74"/>
    </row>
    <row r="932" spans="2:18" ht="11.25" hidden="1" customHeight="1">
      <c r="B932" s="49" t="s">
        <v>357</v>
      </c>
      <c r="C932" s="240">
        <v>0</v>
      </c>
      <c r="D932" s="240">
        <v>0</v>
      </c>
      <c r="E932" s="240">
        <v>0</v>
      </c>
      <c r="F932" s="242">
        <v>0</v>
      </c>
      <c r="G932" s="242">
        <v>0</v>
      </c>
      <c r="H932" s="290"/>
      <c r="I932"/>
      <c r="J932" s="284"/>
      <c r="K932" s="284"/>
      <c r="L932" s="284"/>
      <c r="M932" s="284"/>
      <c r="N932" s="284"/>
      <c r="O932" s="284"/>
      <c r="P932" s="284"/>
      <c r="Q932" s="290"/>
      <c r="R932" s="74"/>
    </row>
    <row r="933" spans="2:18" ht="11.25" hidden="1" customHeight="1">
      <c r="B933" s="49" t="s">
        <v>432</v>
      </c>
      <c r="C933" s="240">
        <v>0</v>
      </c>
      <c r="D933" s="240">
        <v>0</v>
      </c>
      <c r="E933" s="240">
        <v>0</v>
      </c>
      <c r="F933" s="242">
        <v>0</v>
      </c>
      <c r="G933" s="242">
        <v>0</v>
      </c>
      <c r="H933" s="290"/>
      <c r="I933"/>
      <c r="J933" s="284"/>
      <c r="K933" s="284"/>
      <c r="L933" s="284"/>
      <c r="M933" s="284"/>
      <c r="N933" s="284"/>
      <c r="O933" s="284"/>
      <c r="P933" s="284"/>
      <c r="Q933" s="290"/>
      <c r="R933" s="74"/>
    </row>
    <row r="934" spans="2:18" ht="11.25" hidden="1" customHeight="1">
      <c r="B934" s="49" t="s">
        <v>433</v>
      </c>
      <c r="C934" s="240">
        <v>0</v>
      </c>
      <c r="D934" s="240">
        <v>0</v>
      </c>
      <c r="E934" s="240">
        <v>0</v>
      </c>
      <c r="F934" s="242">
        <v>0</v>
      </c>
      <c r="G934" s="242">
        <v>0</v>
      </c>
      <c r="H934" s="290"/>
      <c r="I934"/>
      <c r="J934" s="284"/>
      <c r="K934" s="284"/>
      <c r="L934" s="284"/>
      <c r="M934" s="284"/>
      <c r="N934" s="284"/>
      <c r="O934" s="284"/>
      <c r="P934" s="284"/>
      <c r="Q934" s="290"/>
      <c r="R934" s="74"/>
    </row>
    <row r="935" spans="2:18" ht="11.25" hidden="1" customHeight="1">
      <c r="B935" s="49" t="s">
        <v>434</v>
      </c>
      <c r="C935" s="240">
        <v>0</v>
      </c>
      <c r="D935" s="240">
        <v>0</v>
      </c>
      <c r="E935" s="240">
        <v>0</v>
      </c>
      <c r="F935" s="242">
        <v>0</v>
      </c>
      <c r="G935" s="242">
        <v>0</v>
      </c>
      <c r="H935" s="290"/>
      <c r="I935"/>
      <c r="J935" s="284"/>
      <c r="K935" s="284"/>
      <c r="L935" s="284"/>
      <c r="M935" s="284"/>
      <c r="N935" s="284"/>
      <c r="O935" s="284"/>
      <c r="P935" s="284"/>
      <c r="Q935" s="290"/>
      <c r="R935" s="74"/>
    </row>
    <row r="936" spans="2:18" ht="11.25" hidden="1" customHeight="1">
      <c r="B936" s="49" t="s">
        <v>24</v>
      </c>
      <c r="C936" s="240">
        <v>0</v>
      </c>
      <c r="D936" s="240">
        <v>0</v>
      </c>
      <c r="E936" s="240">
        <v>0</v>
      </c>
      <c r="F936" s="242">
        <v>0</v>
      </c>
      <c r="G936" s="242">
        <v>0</v>
      </c>
      <c r="H936" s="290"/>
      <c r="I936"/>
      <c r="J936" s="284"/>
      <c r="K936" s="284"/>
      <c r="L936" s="284"/>
      <c r="M936" s="284"/>
      <c r="N936" s="284"/>
      <c r="O936" s="284"/>
      <c r="P936" s="284"/>
      <c r="Q936" s="290"/>
      <c r="R936" s="74"/>
    </row>
    <row r="937" spans="2:18" ht="11.25" hidden="1" customHeight="1">
      <c r="B937" s="49" t="s">
        <v>435</v>
      </c>
      <c r="C937" s="240">
        <v>0</v>
      </c>
      <c r="D937" s="240">
        <v>0</v>
      </c>
      <c r="E937" s="240">
        <v>0</v>
      </c>
      <c r="F937" s="242">
        <v>0</v>
      </c>
      <c r="G937" s="242">
        <v>0</v>
      </c>
      <c r="H937" s="290"/>
      <c r="I937"/>
      <c r="J937" s="284"/>
      <c r="K937" s="284"/>
      <c r="L937" s="284"/>
      <c r="M937" s="284"/>
      <c r="N937" s="284"/>
      <c r="O937" s="284"/>
      <c r="P937" s="284"/>
      <c r="Q937" s="290"/>
      <c r="R937" s="74"/>
    </row>
    <row r="938" spans="2:18" ht="11.25" hidden="1" customHeight="1">
      <c r="B938" s="49" t="s">
        <v>436</v>
      </c>
      <c r="C938" s="240">
        <v>0</v>
      </c>
      <c r="D938" s="240">
        <v>0</v>
      </c>
      <c r="E938" s="240">
        <v>0</v>
      </c>
      <c r="F938" s="242">
        <v>0</v>
      </c>
      <c r="G938" s="242">
        <v>0</v>
      </c>
      <c r="H938" s="290"/>
      <c r="I938"/>
      <c r="J938" s="284"/>
      <c r="K938" s="284"/>
      <c r="L938" s="284"/>
      <c r="M938" s="284"/>
      <c r="N938" s="284"/>
      <c r="O938" s="284"/>
      <c r="P938" s="284"/>
      <c r="Q938" s="290"/>
      <c r="R938" s="74"/>
    </row>
    <row r="939" spans="2:18" ht="11.25" hidden="1" customHeight="1">
      <c r="B939" s="49" t="s">
        <v>24</v>
      </c>
      <c r="C939" s="240">
        <v>0</v>
      </c>
      <c r="D939" s="240">
        <v>0</v>
      </c>
      <c r="E939" s="240">
        <v>0</v>
      </c>
      <c r="F939" s="242">
        <v>0</v>
      </c>
      <c r="G939" s="242">
        <v>0</v>
      </c>
      <c r="H939" s="290"/>
      <c r="I939"/>
      <c r="J939" s="284"/>
      <c r="K939" s="284"/>
      <c r="L939" s="284"/>
      <c r="M939" s="284"/>
      <c r="N939" s="284"/>
      <c r="O939" s="284"/>
      <c r="P939" s="284"/>
      <c r="Q939" s="290"/>
      <c r="R939" s="74"/>
    </row>
    <row r="940" spans="2:18" ht="11.25" hidden="1" customHeight="1">
      <c r="B940" s="49" t="s">
        <v>437</v>
      </c>
      <c r="C940" s="240">
        <v>0</v>
      </c>
      <c r="D940" s="240">
        <v>0</v>
      </c>
      <c r="E940" s="240">
        <v>0</v>
      </c>
      <c r="F940" s="242">
        <v>0</v>
      </c>
      <c r="G940" s="242">
        <v>0</v>
      </c>
      <c r="H940" s="290"/>
      <c r="I940"/>
      <c r="J940" s="284"/>
      <c r="K940" s="284"/>
      <c r="L940" s="284"/>
      <c r="M940" s="284"/>
      <c r="N940" s="284"/>
      <c r="O940" s="284"/>
      <c r="P940" s="284"/>
      <c r="Q940" s="290"/>
      <c r="R940" s="74"/>
    </row>
    <row r="941" spans="2:18" ht="11.25" hidden="1" customHeight="1">
      <c r="B941" s="49" t="s">
        <v>438</v>
      </c>
      <c r="C941" s="240">
        <v>0</v>
      </c>
      <c r="D941" s="240">
        <v>0</v>
      </c>
      <c r="E941" s="240">
        <v>0</v>
      </c>
      <c r="F941" s="242">
        <v>0</v>
      </c>
      <c r="G941" s="242">
        <v>0</v>
      </c>
      <c r="H941" s="290"/>
      <c r="I941"/>
      <c r="J941" s="284"/>
      <c r="K941" s="284"/>
      <c r="L941" s="284"/>
      <c r="M941" s="284"/>
      <c r="N941" s="284"/>
      <c r="O941" s="284"/>
      <c r="P941" s="284"/>
      <c r="Q941" s="290"/>
      <c r="R941" s="74"/>
    </row>
    <row r="942" spans="2:18" ht="11.25" hidden="1" customHeight="1">
      <c r="B942" s="49" t="s">
        <v>439</v>
      </c>
      <c r="C942" s="240">
        <v>0</v>
      </c>
      <c r="D942" s="240">
        <v>0</v>
      </c>
      <c r="E942" s="240">
        <v>0</v>
      </c>
      <c r="F942" s="242">
        <v>0</v>
      </c>
      <c r="G942" s="242">
        <v>0</v>
      </c>
      <c r="H942" s="290"/>
      <c r="I942"/>
      <c r="J942" s="284"/>
      <c r="K942" s="284"/>
      <c r="L942" s="284"/>
      <c r="M942" s="284"/>
      <c r="N942" s="284"/>
      <c r="O942" s="284"/>
      <c r="P942" s="284"/>
      <c r="Q942" s="290"/>
      <c r="R942" s="74"/>
    </row>
    <row r="943" spans="2:18" ht="11.25" hidden="1" customHeight="1">
      <c r="B943" s="49" t="s">
        <v>24</v>
      </c>
      <c r="C943" s="240">
        <v>0</v>
      </c>
      <c r="D943" s="240">
        <v>0</v>
      </c>
      <c r="E943" s="240">
        <v>0</v>
      </c>
      <c r="F943" s="242">
        <v>0</v>
      </c>
      <c r="G943" s="242">
        <v>0</v>
      </c>
      <c r="H943" s="290"/>
      <c r="I943"/>
      <c r="J943" s="284"/>
      <c r="K943" s="284"/>
      <c r="L943" s="284"/>
      <c r="M943" s="284"/>
      <c r="N943" s="284"/>
      <c r="O943" s="284"/>
      <c r="P943" s="284"/>
      <c r="Q943" s="290"/>
      <c r="R943" s="74"/>
    </row>
    <row r="944" spans="2:18" ht="11.25" hidden="1" customHeight="1">
      <c r="B944" s="49" t="s">
        <v>440</v>
      </c>
      <c r="C944" s="240">
        <v>0</v>
      </c>
      <c r="D944" s="240">
        <v>0</v>
      </c>
      <c r="E944" s="240">
        <v>0</v>
      </c>
      <c r="F944" s="242">
        <v>0</v>
      </c>
      <c r="G944" s="242">
        <v>0</v>
      </c>
      <c r="H944" s="290"/>
      <c r="I944"/>
      <c r="J944" s="284"/>
      <c r="K944" s="284"/>
      <c r="L944" s="284"/>
      <c r="M944" s="284"/>
      <c r="N944" s="284"/>
      <c r="O944" s="284"/>
      <c r="P944" s="284"/>
      <c r="Q944" s="290"/>
      <c r="R944" s="74"/>
    </row>
    <row r="945" spans="2:18" ht="11.25" hidden="1" customHeight="1">
      <c r="B945" s="49" t="s">
        <v>441</v>
      </c>
      <c r="C945" s="240">
        <v>0</v>
      </c>
      <c r="D945" s="240">
        <v>0</v>
      </c>
      <c r="E945" s="240">
        <v>0</v>
      </c>
      <c r="F945" s="242">
        <v>0</v>
      </c>
      <c r="G945" s="242">
        <v>0</v>
      </c>
      <c r="H945" s="290"/>
      <c r="I945"/>
      <c r="J945" s="284"/>
      <c r="K945" s="284"/>
      <c r="L945" s="284"/>
      <c r="M945" s="284"/>
      <c r="N945" s="284"/>
      <c r="O945" s="284"/>
      <c r="P945" s="284"/>
      <c r="Q945" s="290"/>
      <c r="R945" s="74"/>
    </row>
    <row r="946" spans="2:18" ht="11.25" hidden="1" customHeight="1">
      <c r="B946" s="49" t="s">
        <v>24</v>
      </c>
      <c r="C946" s="240">
        <v>0</v>
      </c>
      <c r="D946" s="240">
        <v>0</v>
      </c>
      <c r="E946" s="240">
        <v>0</v>
      </c>
      <c r="F946" s="242">
        <v>0</v>
      </c>
      <c r="G946" s="242">
        <v>0</v>
      </c>
      <c r="H946" s="290"/>
      <c r="I946"/>
      <c r="J946" s="284"/>
      <c r="K946" s="284"/>
      <c r="L946" s="284"/>
      <c r="M946" s="284"/>
      <c r="N946" s="284"/>
      <c r="O946" s="284"/>
      <c r="P946" s="284"/>
      <c r="Q946" s="290"/>
      <c r="R946" s="74"/>
    </row>
    <row r="947" spans="2:18" ht="11.25" hidden="1" customHeight="1">
      <c r="B947" s="49" t="s">
        <v>440</v>
      </c>
      <c r="C947" s="240">
        <v>0</v>
      </c>
      <c r="D947" s="240">
        <v>0</v>
      </c>
      <c r="E947" s="240">
        <v>0</v>
      </c>
      <c r="F947" s="242">
        <v>0</v>
      </c>
      <c r="G947" s="242">
        <v>0</v>
      </c>
      <c r="H947" s="290"/>
      <c r="I947"/>
      <c r="J947" s="284"/>
      <c r="K947" s="284"/>
      <c r="L947" s="284"/>
      <c r="M947" s="284"/>
      <c r="N947" s="284"/>
      <c r="O947" s="284"/>
      <c r="P947" s="284"/>
      <c r="Q947" s="290"/>
      <c r="R947" s="74"/>
    </row>
    <row r="948" spans="2:18" ht="11.25" hidden="1" customHeight="1">
      <c r="B948" s="49" t="s">
        <v>442</v>
      </c>
      <c r="C948" s="240">
        <v>0</v>
      </c>
      <c r="D948" s="240">
        <v>0</v>
      </c>
      <c r="E948" s="240">
        <v>0</v>
      </c>
      <c r="F948" s="242">
        <v>0</v>
      </c>
      <c r="G948" s="242">
        <v>0</v>
      </c>
      <c r="H948" s="290"/>
      <c r="I948"/>
      <c r="J948" s="284"/>
      <c r="K948" s="284"/>
      <c r="L948" s="284"/>
      <c r="M948" s="284"/>
      <c r="N948" s="284"/>
      <c r="O948" s="284"/>
      <c r="P948" s="284"/>
      <c r="Q948" s="290"/>
      <c r="R948" s="74"/>
    </row>
    <row r="949" spans="2:18" ht="11.25" hidden="1" customHeight="1">
      <c r="B949" s="49" t="s">
        <v>24</v>
      </c>
      <c r="C949" s="240">
        <v>0</v>
      </c>
      <c r="D949" s="240">
        <v>0</v>
      </c>
      <c r="E949" s="240">
        <v>0</v>
      </c>
      <c r="F949" s="242">
        <v>0</v>
      </c>
      <c r="G949" s="242">
        <v>0</v>
      </c>
      <c r="H949" s="290"/>
      <c r="I949"/>
      <c r="J949" s="284"/>
      <c r="K949" s="284"/>
      <c r="L949" s="284"/>
      <c r="M949" s="284"/>
      <c r="N949" s="284"/>
      <c r="O949" s="284"/>
      <c r="P949" s="284"/>
      <c r="Q949" s="290"/>
      <c r="R949" s="74"/>
    </row>
    <row r="950" spans="2:18" ht="11.25" hidden="1" customHeight="1">
      <c r="B950" s="49" t="s">
        <v>440</v>
      </c>
      <c r="C950" s="240">
        <v>0</v>
      </c>
      <c r="D950" s="240">
        <v>0</v>
      </c>
      <c r="E950" s="240">
        <v>0</v>
      </c>
      <c r="F950" s="242">
        <v>0</v>
      </c>
      <c r="G950" s="242">
        <v>0</v>
      </c>
      <c r="H950" s="290"/>
      <c r="I950"/>
      <c r="J950" s="284"/>
      <c r="K950" s="284"/>
      <c r="L950" s="284"/>
      <c r="M950" s="284"/>
      <c r="N950" s="284"/>
      <c r="O950" s="284"/>
      <c r="P950" s="284"/>
      <c r="Q950" s="290"/>
      <c r="R950" s="74"/>
    </row>
    <row r="951" spans="2:18" ht="11.25" hidden="1" customHeight="1">
      <c r="B951" s="49" t="s">
        <v>368</v>
      </c>
      <c r="C951" s="240">
        <v>0</v>
      </c>
      <c r="D951" s="240">
        <v>0</v>
      </c>
      <c r="E951" s="240">
        <v>0</v>
      </c>
      <c r="F951" s="242">
        <v>0</v>
      </c>
      <c r="G951" s="242">
        <v>0</v>
      </c>
      <c r="H951" s="290"/>
      <c r="I951"/>
      <c r="J951" s="284"/>
      <c r="K951" s="284"/>
      <c r="L951" s="284"/>
      <c r="M951" s="284"/>
      <c r="N951" s="284"/>
      <c r="O951" s="284"/>
      <c r="P951" s="284"/>
      <c r="Q951" s="290"/>
      <c r="R951" s="74"/>
    </row>
    <row r="952" spans="2:18" ht="11.25" hidden="1" customHeight="1">
      <c r="B952" s="49" t="s">
        <v>443</v>
      </c>
      <c r="C952" s="240"/>
      <c r="D952" s="240"/>
      <c r="E952" s="240"/>
      <c r="F952" s="242"/>
      <c r="G952" s="242"/>
      <c r="H952" s="290"/>
      <c r="I952"/>
      <c r="J952" s="284"/>
      <c r="K952" s="284"/>
      <c r="L952" s="284"/>
      <c r="M952" s="284"/>
      <c r="N952" s="284"/>
      <c r="O952" s="284"/>
      <c r="P952" s="284"/>
      <c r="Q952" s="290"/>
      <c r="R952" s="74"/>
    </row>
    <row r="953" spans="2:18" ht="11.25" hidden="1" customHeight="1">
      <c r="B953" s="49" t="s">
        <v>433</v>
      </c>
      <c r="C953" s="240"/>
      <c r="D953" s="240"/>
      <c r="E953" s="240"/>
      <c r="F953" s="242"/>
      <c r="G953" s="242"/>
      <c r="H953" s="290"/>
      <c r="I953"/>
      <c r="J953" s="284"/>
      <c r="K953" s="284"/>
      <c r="L953" s="284"/>
      <c r="M953" s="284"/>
      <c r="N953" s="284"/>
      <c r="O953" s="284"/>
      <c r="P953" s="284"/>
      <c r="Q953" s="290"/>
      <c r="R953" s="74"/>
    </row>
    <row r="954" spans="2:18" ht="11.25" hidden="1" customHeight="1">
      <c r="B954" s="49" t="s">
        <v>434</v>
      </c>
      <c r="C954" s="240">
        <v>0</v>
      </c>
      <c r="D954" s="240">
        <v>0</v>
      </c>
      <c r="E954" s="240">
        <v>0</v>
      </c>
      <c r="F954" s="242">
        <v>0</v>
      </c>
      <c r="G954" s="242">
        <v>0</v>
      </c>
      <c r="H954" s="290"/>
      <c r="I954"/>
      <c r="J954" s="284"/>
      <c r="K954" s="284"/>
      <c r="L954" s="284"/>
      <c r="M954" s="284"/>
      <c r="N954" s="284"/>
      <c r="O954" s="284"/>
      <c r="P954" s="284"/>
      <c r="Q954" s="290"/>
      <c r="R954" s="74"/>
    </row>
    <row r="955" spans="2:18" ht="11.25" hidden="1" customHeight="1">
      <c r="B955" s="49" t="s">
        <v>24</v>
      </c>
      <c r="C955" s="240"/>
      <c r="D955" s="240"/>
      <c r="E955" s="240"/>
      <c r="F955" s="242"/>
      <c r="G955" s="242"/>
      <c r="H955" s="290"/>
      <c r="I955"/>
      <c r="J955" s="284"/>
      <c r="K955" s="284"/>
      <c r="L955" s="284"/>
      <c r="M955" s="284"/>
      <c r="N955" s="284"/>
      <c r="O955" s="284"/>
      <c r="P955" s="284"/>
      <c r="Q955" s="290"/>
      <c r="R955" s="74"/>
    </row>
    <row r="956" spans="2:18" ht="11.25" hidden="1" customHeight="1">
      <c r="B956" s="49" t="s">
        <v>435</v>
      </c>
      <c r="C956" s="240"/>
      <c r="D956" s="240"/>
      <c r="E956" s="240"/>
      <c r="F956" s="242"/>
      <c r="G956" s="242"/>
      <c r="H956" s="290"/>
      <c r="I956"/>
      <c r="J956" s="284"/>
      <c r="K956" s="284"/>
      <c r="L956" s="284"/>
      <c r="M956" s="284"/>
      <c r="N956" s="284"/>
      <c r="O956" s="284"/>
      <c r="P956" s="284"/>
      <c r="Q956" s="290"/>
      <c r="R956" s="74"/>
    </row>
    <row r="957" spans="2:18" ht="11.25" hidden="1" customHeight="1">
      <c r="B957" s="49" t="s">
        <v>436</v>
      </c>
      <c r="C957" s="240">
        <v>0</v>
      </c>
      <c r="D957" s="240">
        <v>0</v>
      </c>
      <c r="E957" s="240">
        <v>0</v>
      </c>
      <c r="F957" s="242">
        <v>0</v>
      </c>
      <c r="G957" s="242">
        <v>0</v>
      </c>
      <c r="H957" s="290"/>
      <c r="I957"/>
      <c r="J957" s="284"/>
      <c r="K957" s="284"/>
      <c r="L957" s="284"/>
      <c r="M957" s="284"/>
      <c r="N957" s="284"/>
      <c r="O957" s="284"/>
      <c r="P957" s="284"/>
      <c r="Q957" s="290"/>
      <c r="R957" s="74"/>
    </row>
    <row r="958" spans="2:18" ht="11.25" hidden="1" customHeight="1">
      <c r="B958" s="49" t="s">
        <v>24</v>
      </c>
      <c r="C958" s="240"/>
      <c r="D958" s="240"/>
      <c r="E958" s="240"/>
      <c r="F958" s="242"/>
      <c r="G958" s="242"/>
      <c r="H958" s="290"/>
      <c r="I958"/>
      <c r="J958" s="284"/>
      <c r="K958" s="284"/>
      <c r="L958" s="284"/>
      <c r="M958" s="284"/>
      <c r="N958" s="284"/>
      <c r="O958" s="284"/>
      <c r="P958" s="284"/>
      <c r="Q958" s="290"/>
      <c r="R958" s="74"/>
    </row>
    <row r="959" spans="2:18" ht="11.25" hidden="1" customHeight="1">
      <c r="B959" s="49" t="s">
        <v>437</v>
      </c>
      <c r="C959" s="240"/>
      <c r="D959" s="240"/>
      <c r="E959" s="240"/>
      <c r="F959" s="242"/>
      <c r="G959" s="242"/>
      <c r="H959" s="290"/>
      <c r="I959"/>
      <c r="J959" s="284"/>
      <c r="K959" s="284"/>
      <c r="L959" s="284"/>
      <c r="M959" s="284"/>
      <c r="N959" s="284"/>
      <c r="O959" s="284"/>
      <c r="P959" s="284"/>
      <c r="Q959" s="290"/>
      <c r="R959" s="74"/>
    </row>
    <row r="960" spans="2:18" ht="11.25" hidden="1" customHeight="1">
      <c r="B960" s="49" t="s">
        <v>438</v>
      </c>
      <c r="C960" s="240"/>
      <c r="D960" s="240"/>
      <c r="E960" s="240"/>
      <c r="F960" s="242"/>
      <c r="G960" s="242"/>
      <c r="H960" s="290"/>
      <c r="I960"/>
      <c r="J960" s="284"/>
      <c r="K960" s="284"/>
      <c r="L960" s="284"/>
      <c r="M960" s="284"/>
      <c r="N960" s="284"/>
      <c r="O960" s="284"/>
      <c r="P960" s="284"/>
      <c r="Q960" s="290"/>
      <c r="R960" s="74"/>
    </row>
    <row r="961" spans="2:18" ht="11.25" hidden="1" customHeight="1">
      <c r="B961" s="49" t="s">
        <v>439</v>
      </c>
      <c r="C961" s="240">
        <v>0</v>
      </c>
      <c r="D961" s="240">
        <v>0</v>
      </c>
      <c r="E961" s="240">
        <v>0</v>
      </c>
      <c r="F961" s="242">
        <v>0</v>
      </c>
      <c r="G961" s="242">
        <v>0</v>
      </c>
      <c r="H961" s="290"/>
      <c r="I961"/>
      <c r="J961" s="284"/>
      <c r="K961" s="284"/>
      <c r="L961" s="284"/>
      <c r="M961" s="284"/>
      <c r="N961" s="284"/>
      <c r="O961" s="284"/>
      <c r="P961" s="284"/>
      <c r="Q961" s="290"/>
      <c r="R961" s="74"/>
    </row>
    <row r="962" spans="2:18" ht="11.25" hidden="1" customHeight="1">
      <c r="B962" s="49" t="s">
        <v>24</v>
      </c>
      <c r="C962" s="240"/>
      <c r="D962" s="240"/>
      <c r="E962" s="240"/>
      <c r="F962" s="242"/>
      <c r="G962" s="242"/>
      <c r="H962" s="290"/>
      <c r="I962"/>
      <c r="J962" s="284"/>
      <c r="K962" s="284"/>
      <c r="L962" s="284"/>
      <c r="M962" s="284"/>
      <c r="N962" s="284"/>
      <c r="O962" s="284"/>
      <c r="P962" s="284"/>
      <c r="Q962" s="290"/>
      <c r="R962" s="74"/>
    </row>
    <row r="963" spans="2:18" ht="11.25" hidden="1" customHeight="1">
      <c r="B963" s="49" t="s">
        <v>440</v>
      </c>
      <c r="C963" s="240"/>
      <c r="D963" s="240"/>
      <c r="E963" s="240"/>
      <c r="F963" s="242"/>
      <c r="G963" s="242"/>
      <c r="H963" s="290"/>
      <c r="I963"/>
      <c r="J963" s="284"/>
      <c r="K963" s="284"/>
      <c r="L963" s="284"/>
      <c r="M963" s="284"/>
      <c r="N963" s="284"/>
      <c r="O963" s="284"/>
      <c r="P963" s="284"/>
      <c r="Q963" s="290"/>
      <c r="R963" s="74"/>
    </row>
    <row r="964" spans="2:18" ht="11.25" hidden="1" customHeight="1">
      <c r="B964" s="49" t="s">
        <v>441</v>
      </c>
      <c r="C964" s="240">
        <v>0</v>
      </c>
      <c r="D964" s="240">
        <v>0</v>
      </c>
      <c r="E964" s="240">
        <v>0</v>
      </c>
      <c r="F964" s="242">
        <v>0</v>
      </c>
      <c r="G964" s="242">
        <v>0</v>
      </c>
      <c r="H964" s="290"/>
      <c r="I964"/>
      <c r="J964" s="284"/>
      <c r="K964" s="284"/>
      <c r="L964" s="284"/>
      <c r="M964" s="284"/>
      <c r="N964" s="284"/>
      <c r="O964" s="284"/>
      <c r="P964" s="284"/>
      <c r="Q964" s="290"/>
      <c r="R964" s="74"/>
    </row>
    <row r="965" spans="2:18" ht="11.25" hidden="1" customHeight="1">
      <c r="B965" s="49" t="s">
        <v>24</v>
      </c>
      <c r="C965" s="240"/>
      <c r="D965" s="240"/>
      <c r="E965" s="240"/>
      <c r="F965" s="242"/>
      <c r="G965" s="242"/>
      <c r="H965" s="290"/>
      <c r="I965"/>
      <c r="J965" s="284"/>
      <c r="K965" s="284"/>
      <c r="L965" s="284"/>
      <c r="M965" s="284"/>
      <c r="N965" s="284"/>
      <c r="O965" s="284"/>
      <c r="P965" s="284"/>
      <c r="Q965" s="290"/>
      <c r="R965" s="74"/>
    </row>
    <row r="966" spans="2:18" ht="11.25" hidden="1" customHeight="1">
      <c r="B966" s="49" t="s">
        <v>440</v>
      </c>
      <c r="C966" s="240"/>
      <c r="D966" s="240"/>
      <c r="E966" s="240"/>
      <c r="F966" s="242"/>
      <c r="G966" s="242"/>
      <c r="H966" s="290"/>
      <c r="I966"/>
      <c r="J966" s="284"/>
      <c r="K966" s="284"/>
      <c r="L966" s="284"/>
      <c r="M966" s="284"/>
      <c r="N966" s="284"/>
      <c r="O966" s="284"/>
      <c r="P966" s="284"/>
      <c r="Q966" s="290"/>
      <c r="R966" s="74"/>
    </row>
    <row r="967" spans="2:18" ht="11.25" hidden="1" customHeight="1">
      <c r="B967" s="49" t="s">
        <v>442</v>
      </c>
      <c r="C967" s="240">
        <v>0</v>
      </c>
      <c r="D967" s="240">
        <v>0</v>
      </c>
      <c r="E967" s="240">
        <v>0</v>
      </c>
      <c r="F967" s="242">
        <v>0</v>
      </c>
      <c r="G967" s="242">
        <v>0</v>
      </c>
      <c r="H967" s="290"/>
      <c r="I967"/>
      <c r="J967" s="284"/>
      <c r="K967" s="284"/>
      <c r="L967" s="284"/>
      <c r="M967" s="284"/>
      <c r="N967" s="284"/>
      <c r="O967" s="284"/>
      <c r="P967" s="284"/>
      <c r="Q967" s="290"/>
      <c r="R967" s="74"/>
    </row>
    <row r="968" spans="2:18" ht="11.25" hidden="1" customHeight="1">
      <c r="B968" s="49" t="s">
        <v>24</v>
      </c>
      <c r="C968" s="240"/>
      <c r="D968" s="240"/>
      <c r="E968" s="240"/>
      <c r="F968" s="242"/>
      <c r="G968" s="242"/>
      <c r="H968" s="290"/>
      <c r="I968"/>
      <c r="J968" s="284"/>
      <c r="K968" s="284"/>
      <c r="L968" s="284"/>
      <c r="M968" s="284"/>
      <c r="N968" s="284"/>
      <c r="O968" s="284"/>
      <c r="P968" s="284"/>
      <c r="Q968" s="290"/>
      <c r="R968" s="74"/>
    </row>
    <row r="969" spans="2:18" ht="11.25" hidden="1" customHeight="1">
      <c r="B969" s="49" t="s">
        <v>440</v>
      </c>
      <c r="C969" s="240"/>
      <c r="D969" s="240"/>
      <c r="E969" s="240"/>
      <c r="F969" s="242"/>
      <c r="G969" s="242"/>
      <c r="H969" s="290"/>
      <c r="I969"/>
      <c r="J969" s="284"/>
      <c r="K969" s="284"/>
      <c r="L969" s="284"/>
      <c r="M969" s="284"/>
      <c r="N969" s="284"/>
      <c r="O969" s="284"/>
      <c r="P969" s="284"/>
      <c r="Q969" s="290"/>
      <c r="R969" s="74"/>
    </row>
    <row r="970" spans="2:18" ht="11.25" hidden="1" customHeight="1">
      <c r="B970" s="49" t="s">
        <v>360</v>
      </c>
      <c r="C970" s="240">
        <v>0</v>
      </c>
      <c r="D970" s="240">
        <v>0</v>
      </c>
      <c r="E970" s="240">
        <v>0</v>
      </c>
      <c r="F970" s="242">
        <v>0</v>
      </c>
      <c r="G970" s="242">
        <v>0</v>
      </c>
      <c r="H970" s="290"/>
      <c r="I970"/>
      <c r="J970" s="284"/>
      <c r="K970" s="284"/>
      <c r="L970" s="284"/>
      <c r="M970" s="284"/>
      <c r="N970" s="284"/>
      <c r="O970" s="284"/>
      <c r="P970" s="284"/>
      <c r="Q970" s="290"/>
      <c r="R970" s="74"/>
    </row>
    <row r="971" spans="2:18" ht="11.25" hidden="1" customHeight="1">
      <c r="B971" s="49" t="s">
        <v>432</v>
      </c>
      <c r="C971" s="240">
        <v>0</v>
      </c>
      <c r="D971" s="240">
        <v>0</v>
      </c>
      <c r="E971" s="240">
        <v>0</v>
      </c>
      <c r="F971" s="242">
        <v>0</v>
      </c>
      <c r="G971" s="242">
        <v>0</v>
      </c>
      <c r="H971" s="290"/>
      <c r="I971"/>
      <c r="J971" s="284"/>
      <c r="K971" s="284"/>
      <c r="L971" s="284"/>
      <c r="M971" s="284"/>
      <c r="N971" s="284"/>
      <c r="O971" s="284"/>
      <c r="P971" s="284"/>
      <c r="Q971" s="290"/>
      <c r="R971" s="74"/>
    </row>
    <row r="972" spans="2:18" ht="11.25" hidden="1" customHeight="1">
      <c r="B972" s="49" t="s">
        <v>433</v>
      </c>
      <c r="C972" s="240">
        <v>0</v>
      </c>
      <c r="D972" s="240">
        <v>0</v>
      </c>
      <c r="E972" s="240">
        <v>0</v>
      </c>
      <c r="F972" s="242">
        <v>0</v>
      </c>
      <c r="G972" s="242">
        <v>0</v>
      </c>
      <c r="H972" s="290"/>
      <c r="I972"/>
      <c r="J972" s="284"/>
      <c r="K972" s="284"/>
      <c r="L972" s="284"/>
      <c r="M972" s="284"/>
      <c r="N972" s="284"/>
      <c r="O972" s="284"/>
      <c r="P972" s="284"/>
      <c r="Q972" s="290"/>
      <c r="R972" s="74"/>
    </row>
    <row r="973" spans="2:18" ht="11.25" hidden="1" customHeight="1">
      <c r="B973" s="49" t="s">
        <v>434</v>
      </c>
      <c r="C973" s="240">
        <v>0</v>
      </c>
      <c r="D973" s="240">
        <v>0</v>
      </c>
      <c r="E973" s="240">
        <v>0</v>
      </c>
      <c r="F973" s="242">
        <v>0</v>
      </c>
      <c r="G973" s="242">
        <v>0</v>
      </c>
      <c r="H973" s="290"/>
      <c r="I973"/>
      <c r="J973" s="284"/>
      <c r="K973" s="284"/>
      <c r="L973" s="284"/>
      <c r="M973" s="284"/>
      <c r="N973" s="284"/>
      <c r="O973" s="284"/>
      <c r="P973" s="284"/>
      <c r="Q973" s="290"/>
      <c r="R973" s="74"/>
    </row>
    <row r="974" spans="2:18" ht="11.25" hidden="1" customHeight="1">
      <c r="B974" s="49" t="s">
        <v>24</v>
      </c>
      <c r="C974" s="240">
        <v>0</v>
      </c>
      <c r="D974" s="240">
        <v>0</v>
      </c>
      <c r="E974" s="240">
        <v>0</v>
      </c>
      <c r="F974" s="242">
        <v>0</v>
      </c>
      <c r="G974" s="242">
        <v>0</v>
      </c>
      <c r="H974" s="290"/>
      <c r="I974"/>
      <c r="J974" s="284"/>
      <c r="K974" s="284"/>
      <c r="L974" s="284"/>
      <c r="M974" s="284"/>
      <c r="N974" s="284"/>
      <c r="O974" s="284"/>
      <c r="P974" s="284"/>
      <c r="Q974" s="290"/>
      <c r="R974" s="74"/>
    </row>
    <row r="975" spans="2:18" ht="11.25" hidden="1" customHeight="1">
      <c r="B975" s="49" t="s">
        <v>435</v>
      </c>
      <c r="C975" s="240">
        <v>0</v>
      </c>
      <c r="D975" s="240">
        <v>0</v>
      </c>
      <c r="E975" s="240">
        <v>0</v>
      </c>
      <c r="F975" s="242">
        <v>0</v>
      </c>
      <c r="G975" s="242">
        <v>0</v>
      </c>
      <c r="H975" s="290"/>
      <c r="I975"/>
      <c r="J975" s="284"/>
      <c r="K975" s="284"/>
      <c r="L975" s="284"/>
      <c r="M975" s="284"/>
      <c r="N975" s="284"/>
      <c r="O975" s="284"/>
      <c r="P975" s="284"/>
      <c r="Q975" s="290"/>
      <c r="R975" s="74"/>
    </row>
    <row r="976" spans="2:18" ht="11.25" hidden="1" customHeight="1">
      <c r="B976" s="49" t="s">
        <v>436</v>
      </c>
      <c r="C976" s="240">
        <v>0</v>
      </c>
      <c r="D976" s="240">
        <v>0</v>
      </c>
      <c r="E976" s="240">
        <v>0</v>
      </c>
      <c r="F976" s="242">
        <v>0</v>
      </c>
      <c r="G976" s="242">
        <v>0</v>
      </c>
      <c r="H976" s="290"/>
      <c r="I976"/>
      <c r="J976" s="284"/>
      <c r="K976" s="284"/>
      <c r="L976" s="284"/>
      <c r="M976" s="284"/>
      <c r="N976" s="284"/>
      <c r="O976" s="284"/>
      <c r="P976" s="284"/>
      <c r="Q976" s="290"/>
      <c r="R976" s="74"/>
    </row>
    <row r="977" spans="2:18" ht="11.25" hidden="1" customHeight="1">
      <c r="B977" s="49" t="s">
        <v>24</v>
      </c>
      <c r="C977" s="240">
        <v>0</v>
      </c>
      <c r="D977" s="240">
        <v>0</v>
      </c>
      <c r="E977" s="240">
        <v>0</v>
      </c>
      <c r="F977" s="242">
        <v>0</v>
      </c>
      <c r="G977" s="242">
        <v>0</v>
      </c>
      <c r="H977" s="290"/>
      <c r="I977"/>
      <c r="J977" s="284"/>
      <c r="K977" s="284"/>
      <c r="L977" s="284"/>
      <c r="M977" s="284"/>
      <c r="N977" s="284"/>
      <c r="O977" s="284"/>
      <c r="P977" s="284"/>
      <c r="Q977" s="290"/>
      <c r="R977" s="74"/>
    </row>
    <row r="978" spans="2:18" ht="11.25" hidden="1" customHeight="1">
      <c r="B978" s="49" t="s">
        <v>437</v>
      </c>
      <c r="C978" s="240">
        <v>0</v>
      </c>
      <c r="D978" s="240">
        <v>0</v>
      </c>
      <c r="E978" s="240">
        <v>0</v>
      </c>
      <c r="F978" s="242">
        <v>0</v>
      </c>
      <c r="G978" s="242">
        <v>0</v>
      </c>
      <c r="H978" s="290"/>
      <c r="I978"/>
      <c r="J978" s="284"/>
      <c r="K978" s="284"/>
      <c r="L978" s="284"/>
      <c r="M978" s="284"/>
      <c r="N978" s="284"/>
      <c r="O978" s="284"/>
      <c r="P978" s="284"/>
      <c r="Q978" s="290"/>
      <c r="R978" s="74"/>
    </row>
    <row r="979" spans="2:18" ht="11.25" hidden="1" customHeight="1">
      <c r="B979" s="49" t="s">
        <v>438</v>
      </c>
      <c r="C979" s="240">
        <v>0</v>
      </c>
      <c r="D979" s="240">
        <v>0</v>
      </c>
      <c r="E979" s="240">
        <v>0</v>
      </c>
      <c r="F979" s="242">
        <v>0</v>
      </c>
      <c r="G979" s="242">
        <v>0</v>
      </c>
      <c r="H979" s="290"/>
      <c r="I979"/>
      <c r="J979" s="284"/>
      <c r="K979" s="284"/>
      <c r="L979" s="284"/>
      <c r="M979" s="284"/>
      <c r="N979" s="284"/>
      <c r="O979" s="284"/>
      <c r="P979" s="284"/>
      <c r="Q979" s="290"/>
      <c r="R979" s="74"/>
    </row>
    <row r="980" spans="2:18" ht="11.25" hidden="1" customHeight="1">
      <c r="B980" s="49" t="s">
        <v>439</v>
      </c>
      <c r="C980" s="240">
        <v>0</v>
      </c>
      <c r="D980" s="240">
        <v>0</v>
      </c>
      <c r="E980" s="240">
        <v>0</v>
      </c>
      <c r="F980" s="242">
        <v>0</v>
      </c>
      <c r="G980" s="242">
        <v>0</v>
      </c>
      <c r="H980" s="290"/>
      <c r="I980"/>
      <c r="J980" s="284"/>
      <c r="K980" s="284"/>
      <c r="L980" s="284"/>
      <c r="M980" s="284"/>
      <c r="N980" s="284"/>
      <c r="O980" s="284"/>
      <c r="P980" s="284"/>
      <c r="Q980" s="290"/>
      <c r="R980" s="74"/>
    </row>
    <row r="981" spans="2:18" ht="11.25" hidden="1" customHeight="1">
      <c r="B981" s="49" t="s">
        <v>24</v>
      </c>
      <c r="C981" s="240">
        <v>0</v>
      </c>
      <c r="D981" s="240">
        <v>0</v>
      </c>
      <c r="E981" s="240">
        <v>0</v>
      </c>
      <c r="F981" s="242">
        <v>0</v>
      </c>
      <c r="G981" s="242">
        <v>0</v>
      </c>
      <c r="H981" s="290"/>
      <c r="I981"/>
      <c r="J981" s="284"/>
      <c r="K981" s="284"/>
      <c r="L981" s="284"/>
      <c r="M981" s="284"/>
      <c r="N981" s="284"/>
      <c r="O981" s="284"/>
      <c r="P981" s="284"/>
      <c r="Q981" s="290"/>
      <c r="R981" s="74"/>
    </row>
    <row r="982" spans="2:18" ht="11.25" hidden="1" customHeight="1">
      <c r="B982" s="49" t="s">
        <v>440</v>
      </c>
      <c r="C982" s="240">
        <v>0</v>
      </c>
      <c r="D982" s="240">
        <v>0</v>
      </c>
      <c r="E982" s="240">
        <v>0</v>
      </c>
      <c r="F982" s="242">
        <v>0</v>
      </c>
      <c r="G982" s="242">
        <v>0</v>
      </c>
      <c r="H982" s="290"/>
      <c r="I982"/>
      <c r="J982" s="284"/>
      <c r="K982" s="284"/>
      <c r="L982" s="284"/>
      <c r="M982" s="284"/>
      <c r="N982" s="284"/>
      <c r="O982" s="284"/>
      <c r="P982" s="284"/>
      <c r="Q982" s="290"/>
      <c r="R982" s="74"/>
    </row>
    <row r="983" spans="2:18" ht="11.25" hidden="1" customHeight="1">
      <c r="B983" s="49" t="s">
        <v>441</v>
      </c>
      <c r="C983" s="240">
        <v>0</v>
      </c>
      <c r="D983" s="240">
        <v>0</v>
      </c>
      <c r="E983" s="240">
        <v>0</v>
      </c>
      <c r="F983" s="242">
        <v>0</v>
      </c>
      <c r="G983" s="242">
        <v>0</v>
      </c>
      <c r="H983" s="290"/>
      <c r="I983"/>
      <c r="J983" s="284"/>
      <c r="K983" s="284"/>
      <c r="L983" s="284"/>
      <c r="M983" s="284"/>
      <c r="N983" s="284"/>
      <c r="O983" s="284"/>
      <c r="P983" s="284"/>
      <c r="Q983" s="290"/>
      <c r="R983" s="74"/>
    </row>
    <row r="984" spans="2:18" ht="11.25" hidden="1" customHeight="1">
      <c r="B984" s="49" t="s">
        <v>24</v>
      </c>
      <c r="C984" s="240">
        <v>0</v>
      </c>
      <c r="D984" s="240">
        <v>0</v>
      </c>
      <c r="E984" s="240">
        <v>0</v>
      </c>
      <c r="F984" s="242">
        <v>0</v>
      </c>
      <c r="G984" s="242">
        <v>0</v>
      </c>
      <c r="H984" s="290"/>
      <c r="I984"/>
      <c r="J984" s="284"/>
      <c r="K984" s="284"/>
      <c r="L984" s="284"/>
      <c r="M984" s="284"/>
      <c r="N984" s="284"/>
      <c r="O984" s="284"/>
      <c r="P984" s="284"/>
      <c r="Q984" s="290"/>
      <c r="R984" s="74"/>
    </row>
    <row r="985" spans="2:18" ht="11.25" hidden="1" customHeight="1">
      <c r="B985" s="49" t="s">
        <v>440</v>
      </c>
      <c r="C985" s="240">
        <v>0</v>
      </c>
      <c r="D985" s="240">
        <v>0</v>
      </c>
      <c r="E985" s="240">
        <v>0</v>
      </c>
      <c r="F985" s="242">
        <v>0</v>
      </c>
      <c r="G985" s="242">
        <v>0</v>
      </c>
      <c r="H985" s="290"/>
      <c r="I985"/>
      <c r="J985" s="284"/>
      <c r="K985" s="284"/>
      <c r="L985" s="284"/>
      <c r="M985" s="284"/>
      <c r="N985" s="284"/>
      <c r="O985" s="284"/>
      <c r="P985" s="284"/>
      <c r="Q985" s="290"/>
      <c r="R985" s="74"/>
    </row>
    <row r="986" spans="2:18" ht="11.25" hidden="1" customHeight="1">
      <c r="B986" s="49" t="s">
        <v>442</v>
      </c>
      <c r="C986" s="240">
        <v>0</v>
      </c>
      <c r="D986" s="240">
        <v>0</v>
      </c>
      <c r="E986" s="240">
        <v>0</v>
      </c>
      <c r="F986" s="242">
        <v>0</v>
      </c>
      <c r="G986" s="242"/>
      <c r="H986" s="290"/>
      <c r="I986"/>
      <c r="J986" s="284"/>
      <c r="K986" s="284"/>
      <c r="L986" s="284"/>
      <c r="M986" s="284"/>
      <c r="N986" s="284"/>
      <c r="O986" s="284"/>
      <c r="P986" s="284"/>
      <c r="Q986" s="290"/>
      <c r="R986" s="74"/>
    </row>
    <row r="987" spans="2:18" ht="11.25" hidden="1" customHeight="1">
      <c r="B987" s="49" t="s">
        <v>24</v>
      </c>
      <c r="C987" s="240">
        <v>0</v>
      </c>
      <c r="D987" s="240">
        <v>0</v>
      </c>
      <c r="E987" s="240">
        <v>0</v>
      </c>
      <c r="F987" s="242">
        <v>0</v>
      </c>
      <c r="G987" s="242"/>
      <c r="H987" s="290"/>
      <c r="I987"/>
      <c r="J987" s="284"/>
      <c r="K987" s="284"/>
      <c r="L987" s="284"/>
      <c r="M987" s="284"/>
      <c r="N987" s="284"/>
      <c r="O987" s="284"/>
      <c r="P987" s="284"/>
      <c r="Q987" s="290"/>
      <c r="R987" s="74"/>
    </row>
    <row r="988" spans="2:18" ht="11.25" hidden="1" customHeight="1">
      <c r="B988" s="49" t="s">
        <v>440</v>
      </c>
      <c r="C988" s="240">
        <v>0</v>
      </c>
      <c r="D988" s="240">
        <v>0</v>
      </c>
      <c r="E988" s="240">
        <v>0</v>
      </c>
      <c r="F988" s="242">
        <v>0</v>
      </c>
      <c r="G988" s="242">
        <v>0</v>
      </c>
      <c r="H988" s="290"/>
      <c r="I988"/>
      <c r="J988" s="284"/>
      <c r="K988" s="284"/>
      <c r="L988" s="284"/>
      <c r="M988" s="284"/>
      <c r="N988" s="284"/>
      <c r="O988" s="284"/>
      <c r="P988" s="284"/>
      <c r="Q988" s="290"/>
      <c r="R988" s="74"/>
    </row>
    <row r="989" spans="2:18" ht="11.25" hidden="1" customHeight="1">
      <c r="B989" s="49" t="s">
        <v>361</v>
      </c>
      <c r="C989" s="240">
        <v>0</v>
      </c>
      <c r="D989" s="240">
        <v>0</v>
      </c>
      <c r="E989" s="240">
        <v>0</v>
      </c>
      <c r="F989" s="242">
        <v>0</v>
      </c>
      <c r="G989" s="242"/>
      <c r="H989" s="290"/>
      <c r="I989"/>
      <c r="J989" s="284"/>
      <c r="K989" s="284"/>
      <c r="L989" s="284"/>
      <c r="M989" s="284"/>
      <c r="N989" s="284"/>
      <c r="O989" s="284"/>
      <c r="P989" s="284"/>
      <c r="Q989" s="290"/>
      <c r="R989" s="74"/>
    </row>
    <row r="990" spans="2:18" ht="11.25" hidden="1" customHeight="1">
      <c r="B990" s="49" t="s">
        <v>443</v>
      </c>
      <c r="C990" s="240"/>
      <c r="D990" s="240"/>
      <c r="E990" s="240"/>
      <c r="F990" s="242"/>
      <c r="G990" s="242"/>
      <c r="H990" s="290"/>
      <c r="I990"/>
      <c r="J990" s="284"/>
      <c r="K990" s="284"/>
      <c r="L990" s="284"/>
      <c r="M990" s="284"/>
      <c r="N990" s="284"/>
      <c r="O990" s="284"/>
      <c r="P990" s="284"/>
      <c r="Q990" s="290"/>
      <c r="R990" s="74"/>
    </row>
    <row r="991" spans="2:18" ht="11.25" hidden="1" customHeight="1">
      <c r="B991" s="49" t="s">
        <v>433</v>
      </c>
      <c r="C991" s="240"/>
      <c r="D991" s="240"/>
      <c r="E991" s="240"/>
      <c r="F991" s="242"/>
      <c r="G991" s="242"/>
      <c r="H991" s="290"/>
      <c r="I991"/>
      <c r="J991" s="284"/>
      <c r="K991" s="284"/>
      <c r="L991" s="284"/>
      <c r="M991" s="284"/>
      <c r="N991" s="284"/>
      <c r="O991" s="284"/>
      <c r="P991" s="284"/>
      <c r="Q991" s="290"/>
      <c r="R991" s="74"/>
    </row>
    <row r="992" spans="2:18" ht="11.25" hidden="1" customHeight="1">
      <c r="B992" s="49" t="s">
        <v>434</v>
      </c>
      <c r="C992" s="240">
        <v>0</v>
      </c>
      <c r="D992" s="240">
        <v>0</v>
      </c>
      <c r="E992" s="240">
        <v>0</v>
      </c>
      <c r="F992" s="242">
        <v>0</v>
      </c>
      <c r="G992" s="242">
        <v>0</v>
      </c>
      <c r="H992" s="290"/>
      <c r="I992"/>
      <c r="J992" s="284"/>
      <c r="K992" s="284"/>
      <c r="L992" s="284"/>
      <c r="M992" s="284"/>
      <c r="N992" s="284"/>
      <c r="O992" s="284"/>
      <c r="P992" s="284"/>
      <c r="Q992" s="290"/>
      <c r="R992" s="74"/>
    </row>
    <row r="993" spans="2:18" ht="11.25" hidden="1" customHeight="1">
      <c r="B993" s="49" t="s">
        <v>24</v>
      </c>
      <c r="C993" s="240"/>
      <c r="D993" s="240"/>
      <c r="E993" s="240"/>
      <c r="F993" s="242"/>
      <c r="G993" s="242"/>
      <c r="H993" s="290"/>
      <c r="I993"/>
      <c r="J993" s="284"/>
      <c r="K993" s="284"/>
      <c r="L993" s="284"/>
      <c r="M993" s="284"/>
      <c r="N993" s="284"/>
      <c r="O993" s="284"/>
      <c r="P993" s="284"/>
      <c r="Q993" s="290"/>
      <c r="R993" s="74"/>
    </row>
    <row r="994" spans="2:18" ht="11.25" hidden="1" customHeight="1">
      <c r="B994" s="49" t="s">
        <v>435</v>
      </c>
      <c r="C994" s="240"/>
      <c r="D994" s="240"/>
      <c r="E994" s="240"/>
      <c r="F994" s="242"/>
      <c r="G994" s="242"/>
      <c r="H994" s="290"/>
      <c r="I994"/>
      <c r="J994" s="284"/>
      <c r="K994" s="284"/>
      <c r="L994" s="284"/>
      <c r="M994" s="284"/>
      <c r="N994" s="284"/>
      <c r="O994" s="284"/>
      <c r="P994" s="284"/>
      <c r="Q994" s="290"/>
      <c r="R994" s="74"/>
    </row>
    <row r="995" spans="2:18" ht="11.25" hidden="1" customHeight="1">
      <c r="B995" s="49" t="s">
        <v>436</v>
      </c>
      <c r="C995" s="240">
        <v>0</v>
      </c>
      <c r="D995" s="240">
        <v>0</v>
      </c>
      <c r="E995" s="240">
        <v>0</v>
      </c>
      <c r="F995" s="242">
        <v>0</v>
      </c>
      <c r="G995" s="242">
        <v>0</v>
      </c>
      <c r="H995" s="290"/>
      <c r="I995"/>
      <c r="J995" s="284"/>
      <c r="K995" s="284"/>
      <c r="L995" s="284"/>
      <c r="M995" s="284"/>
      <c r="N995" s="284"/>
      <c r="O995" s="284"/>
      <c r="P995" s="284"/>
      <c r="Q995" s="290"/>
      <c r="R995" s="74"/>
    </row>
    <row r="996" spans="2:18" ht="11.25" hidden="1" customHeight="1">
      <c r="B996" s="49" t="s">
        <v>24</v>
      </c>
      <c r="C996" s="240"/>
      <c r="D996" s="240"/>
      <c r="E996" s="240"/>
      <c r="F996" s="242"/>
      <c r="G996" s="242"/>
      <c r="H996" s="290"/>
      <c r="I996"/>
      <c r="J996" s="284"/>
      <c r="K996" s="284"/>
      <c r="L996" s="284"/>
      <c r="M996" s="284"/>
      <c r="N996" s="284"/>
      <c r="O996" s="284"/>
      <c r="P996" s="284"/>
      <c r="Q996" s="290"/>
      <c r="R996" s="74"/>
    </row>
    <row r="997" spans="2:18" ht="11.25" hidden="1" customHeight="1">
      <c r="B997" s="49" t="s">
        <v>437</v>
      </c>
      <c r="C997" s="240"/>
      <c r="D997" s="240"/>
      <c r="E997" s="240"/>
      <c r="F997" s="242"/>
      <c r="G997" s="242"/>
      <c r="H997" s="290"/>
      <c r="I997"/>
      <c r="J997" s="284"/>
      <c r="K997" s="284"/>
      <c r="L997" s="284"/>
      <c r="M997" s="284"/>
      <c r="N997" s="284"/>
      <c r="O997" s="284"/>
      <c r="P997" s="284"/>
      <c r="Q997" s="290"/>
      <c r="R997" s="74"/>
    </row>
    <row r="998" spans="2:18" ht="11.25" hidden="1" customHeight="1">
      <c r="B998" s="49" t="s">
        <v>438</v>
      </c>
      <c r="C998" s="240"/>
      <c r="D998" s="240"/>
      <c r="E998" s="240"/>
      <c r="F998" s="242"/>
      <c r="G998" s="242">
        <v>0</v>
      </c>
      <c r="H998" s="290"/>
      <c r="I998"/>
      <c r="J998" s="284"/>
      <c r="K998" s="284"/>
      <c r="L998" s="284"/>
      <c r="M998" s="284"/>
      <c r="N998" s="284"/>
      <c r="O998" s="284"/>
      <c r="P998" s="284"/>
      <c r="Q998" s="290"/>
      <c r="R998" s="74"/>
    </row>
    <row r="999" spans="2:18" ht="11.25" hidden="1" customHeight="1">
      <c r="B999" s="49" t="s">
        <v>439</v>
      </c>
      <c r="C999" s="240">
        <v>0</v>
      </c>
      <c r="D999" s="240">
        <v>0</v>
      </c>
      <c r="E999" s="240">
        <v>0</v>
      </c>
      <c r="F999" s="242">
        <v>0</v>
      </c>
      <c r="G999" s="242"/>
      <c r="H999" s="290"/>
      <c r="I999"/>
      <c r="J999" s="284"/>
      <c r="K999" s="284"/>
      <c r="L999" s="284"/>
      <c r="M999" s="284"/>
      <c r="N999" s="284"/>
      <c r="O999" s="284"/>
      <c r="P999" s="284"/>
      <c r="Q999" s="290"/>
      <c r="R999" s="74"/>
    </row>
    <row r="1000" spans="2:18" ht="11.25" hidden="1" customHeight="1">
      <c r="B1000" s="49" t="s">
        <v>24</v>
      </c>
      <c r="C1000" s="240"/>
      <c r="D1000" s="240"/>
      <c r="E1000" s="240"/>
      <c r="F1000" s="242"/>
      <c r="G1000" s="242"/>
      <c r="H1000" s="290"/>
      <c r="I1000"/>
      <c r="J1000" s="284"/>
      <c r="K1000" s="284"/>
      <c r="L1000" s="284"/>
      <c r="M1000" s="284"/>
      <c r="N1000" s="284"/>
      <c r="O1000" s="284"/>
      <c r="P1000" s="284"/>
      <c r="Q1000" s="290"/>
      <c r="R1000" s="74"/>
    </row>
    <row r="1001" spans="2:18" ht="11.25" hidden="1" customHeight="1">
      <c r="B1001" s="49" t="s">
        <v>440</v>
      </c>
      <c r="C1001" s="240"/>
      <c r="D1001" s="240"/>
      <c r="E1001" s="240"/>
      <c r="F1001" s="242"/>
      <c r="G1001" s="242">
        <v>0</v>
      </c>
      <c r="H1001" s="290"/>
      <c r="I1001"/>
      <c r="J1001" s="284"/>
      <c r="K1001" s="284"/>
      <c r="L1001" s="284"/>
      <c r="M1001" s="284"/>
      <c r="N1001" s="284"/>
      <c r="O1001" s="284"/>
      <c r="P1001" s="284"/>
      <c r="Q1001" s="290"/>
      <c r="R1001" s="74"/>
    </row>
    <row r="1002" spans="2:18" ht="11.25" hidden="1" customHeight="1">
      <c r="B1002" s="49" t="s">
        <v>441</v>
      </c>
      <c r="C1002" s="240">
        <v>0</v>
      </c>
      <c r="D1002" s="240">
        <v>0</v>
      </c>
      <c r="E1002" s="240">
        <v>0</v>
      </c>
      <c r="F1002" s="242">
        <v>0</v>
      </c>
      <c r="G1002" s="242"/>
      <c r="H1002" s="290"/>
      <c r="I1002"/>
      <c r="J1002" s="284"/>
      <c r="K1002" s="284"/>
      <c r="L1002" s="284"/>
      <c r="M1002" s="284"/>
      <c r="N1002" s="284"/>
      <c r="O1002" s="284"/>
      <c r="P1002" s="284"/>
      <c r="Q1002" s="290"/>
      <c r="R1002" s="74"/>
    </row>
    <row r="1003" spans="2:18" ht="11.25" hidden="1" customHeight="1">
      <c r="B1003" s="49" t="s">
        <v>24</v>
      </c>
      <c r="C1003" s="240"/>
      <c r="D1003" s="240"/>
      <c r="E1003" s="240"/>
      <c r="F1003" s="242"/>
      <c r="G1003" s="242"/>
      <c r="H1003" s="290"/>
      <c r="I1003"/>
      <c r="J1003" s="284"/>
      <c r="K1003" s="284"/>
      <c r="L1003" s="284"/>
      <c r="M1003" s="284"/>
      <c r="N1003" s="284"/>
      <c r="O1003" s="284"/>
      <c r="P1003" s="284"/>
      <c r="Q1003" s="290"/>
      <c r="R1003" s="74"/>
    </row>
    <row r="1004" spans="2:18" ht="11.25" hidden="1" customHeight="1">
      <c r="B1004" s="49" t="s">
        <v>440</v>
      </c>
      <c r="C1004" s="240"/>
      <c r="D1004" s="240"/>
      <c r="E1004" s="240"/>
      <c r="F1004" s="242"/>
      <c r="G1004" s="242">
        <v>0</v>
      </c>
      <c r="H1004" s="290"/>
      <c r="I1004"/>
      <c r="J1004" s="284"/>
      <c r="K1004" s="284"/>
      <c r="L1004" s="284"/>
      <c r="M1004" s="284"/>
      <c r="N1004" s="284"/>
      <c r="O1004" s="284"/>
      <c r="P1004" s="284"/>
      <c r="Q1004" s="290"/>
      <c r="R1004" s="74"/>
    </row>
    <row r="1005" spans="2:18" ht="11.25" hidden="1" customHeight="1">
      <c r="B1005" s="49" t="s">
        <v>442</v>
      </c>
      <c r="C1005" s="240">
        <v>0</v>
      </c>
      <c r="D1005" s="240">
        <v>0</v>
      </c>
      <c r="E1005" s="240">
        <v>0</v>
      </c>
      <c r="F1005" s="242">
        <v>0</v>
      </c>
      <c r="G1005" s="242"/>
      <c r="H1005" s="290"/>
      <c r="I1005"/>
      <c r="J1005" s="284"/>
      <c r="K1005" s="284"/>
      <c r="L1005" s="284"/>
      <c r="M1005" s="284"/>
      <c r="N1005" s="284"/>
      <c r="O1005" s="284"/>
      <c r="P1005" s="284"/>
      <c r="Q1005" s="290"/>
      <c r="R1005" s="74"/>
    </row>
    <row r="1006" spans="2:18" ht="11.25" hidden="1" customHeight="1">
      <c r="B1006" s="49" t="s">
        <v>24</v>
      </c>
      <c r="C1006" s="240"/>
      <c r="D1006" s="240"/>
      <c r="E1006" s="240"/>
      <c r="F1006" s="242"/>
      <c r="G1006" s="242"/>
      <c r="H1006" s="290"/>
      <c r="I1006"/>
      <c r="J1006" s="284"/>
      <c r="K1006" s="284"/>
      <c r="L1006" s="284"/>
      <c r="M1006" s="284"/>
      <c r="N1006" s="284"/>
      <c r="O1006" s="284"/>
      <c r="P1006" s="284"/>
      <c r="Q1006" s="290"/>
      <c r="R1006" s="74"/>
    </row>
    <row r="1007" spans="2:18" ht="11.25" hidden="1" customHeight="1">
      <c r="B1007" s="49" t="s">
        <v>440</v>
      </c>
      <c r="C1007" s="240"/>
      <c r="D1007" s="240"/>
      <c r="E1007" s="240"/>
      <c r="F1007" s="242"/>
      <c r="G1007" s="242">
        <v>0</v>
      </c>
      <c r="H1007" s="290"/>
      <c r="I1007"/>
      <c r="J1007" s="284"/>
      <c r="K1007" s="284"/>
      <c r="L1007" s="284"/>
      <c r="M1007" s="284"/>
      <c r="N1007" s="284"/>
      <c r="O1007" s="284"/>
      <c r="P1007" s="284"/>
      <c r="Q1007" s="290"/>
      <c r="R1007" s="74"/>
    </row>
    <row r="1008" spans="2:18" ht="11.25" hidden="1" customHeight="1">
      <c r="B1008" s="49" t="s">
        <v>362</v>
      </c>
      <c r="C1008" s="240">
        <v>0</v>
      </c>
      <c r="D1008" s="240">
        <v>0</v>
      </c>
      <c r="E1008" s="240">
        <v>0</v>
      </c>
      <c r="F1008" s="242">
        <v>0</v>
      </c>
      <c r="G1008" s="242"/>
      <c r="H1008" s="290"/>
      <c r="I1008"/>
      <c r="J1008" s="284"/>
      <c r="K1008" s="284"/>
      <c r="L1008" s="284"/>
      <c r="M1008" s="284"/>
      <c r="N1008" s="284"/>
      <c r="O1008" s="284"/>
      <c r="P1008" s="284"/>
      <c r="Q1008" s="290"/>
      <c r="R1008" s="74"/>
    </row>
    <row r="1009" spans="2:18" ht="11.25" hidden="1" customHeight="1">
      <c r="B1009" s="49" t="s">
        <v>444</v>
      </c>
      <c r="C1009" s="240"/>
      <c r="D1009" s="240"/>
      <c r="E1009" s="240"/>
      <c r="F1009" s="242"/>
      <c r="G1009" s="242"/>
      <c r="H1009" s="290"/>
      <c r="I1009"/>
      <c r="J1009" s="284"/>
      <c r="K1009" s="284"/>
      <c r="L1009" s="284"/>
      <c r="M1009" s="284"/>
      <c r="N1009" s="284"/>
      <c r="O1009" s="284"/>
      <c r="P1009" s="284"/>
      <c r="Q1009" s="290"/>
      <c r="R1009" s="74"/>
    </row>
    <row r="1010" spans="2:18" ht="11.25" hidden="1" customHeight="1">
      <c r="B1010" s="49" t="s">
        <v>445</v>
      </c>
      <c r="C1010" s="240"/>
      <c r="D1010" s="240"/>
      <c r="E1010" s="240"/>
      <c r="F1010" s="242"/>
      <c r="G1010" s="242"/>
      <c r="H1010" s="290"/>
      <c r="I1010"/>
      <c r="J1010" s="284"/>
      <c r="K1010" s="284"/>
      <c r="L1010" s="284"/>
      <c r="M1010" s="284"/>
      <c r="N1010" s="284"/>
      <c r="O1010" s="284"/>
      <c r="P1010" s="284"/>
      <c r="Q1010" s="290"/>
      <c r="R1010" s="74"/>
    </row>
    <row r="1011" spans="2:18" ht="11.25" hidden="1" customHeight="1">
      <c r="B1011" s="49" t="s">
        <v>446</v>
      </c>
      <c r="C1011" s="240">
        <v>0</v>
      </c>
      <c r="D1011" s="240">
        <v>0</v>
      </c>
      <c r="E1011" s="240">
        <v>0</v>
      </c>
      <c r="F1011" s="242">
        <v>0</v>
      </c>
      <c r="G1011" s="242"/>
      <c r="H1011" s="290"/>
      <c r="I1011"/>
      <c r="J1011" s="284"/>
      <c r="K1011" s="284"/>
      <c r="L1011" s="284"/>
      <c r="M1011" s="284"/>
      <c r="N1011" s="284"/>
      <c r="O1011" s="284"/>
      <c r="P1011" s="284"/>
      <c r="Q1011" s="290"/>
      <c r="R1011" s="74"/>
    </row>
    <row r="1012" spans="2:18" ht="11.25" hidden="1" customHeight="1">
      <c r="B1012" s="49" t="s">
        <v>25</v>
      </c>
      <c r="C1012" s="240"/>
      <c r="D1012" s="240"/>
      <c r="E1012" s="240"/>
      <c r="F1012" s="242"/>
      <c r="G1012" s="242">
        <v>0</v>
      </c>
      <c r="H1012" s="290"/>
      <c r="I1012"/>
      <c r="J1012" s="284"/>
      <c r="K1012" s="284"/>
      <c r="L1012" s="284"/>
      <c r="M1012" s="284"/>
      <c r="N1012" s="284"/>
      <c r="O1012" s="284"/>
      <c r="P1012" s="284"/>
      <c r="Q1012" s="290"/>
      <c r="R1012" s="74"/>
    </row>
    <row r="1013" spans="2:18" ht="11.25" hidden="1" customHeight="1">
      <c r="B1013" s="49" t="s">
        <v>447</v>
      </c>
      <c r="C1013" s="240"/>
      <c r="D1013" s="240"/>
      <c r="E1013" s="240"/>
      <c r="F1013" s="242"/>
      <c r="G1013" s="242"/>
      <c r="H1013" s="290"/>
      <c r="I1013"/>
      <c r="J1013" s="284"/>
      <c r="K1013" s="284"/>
      <c r="L1013" s="284"/>
      <c r="M1013" s="284"/>
      <c r="N1013" s="284"/>
      <c r="O1013" s="284"/>
      <c r="P1013" s="284"/>
      <c r="Q1013" s="290"/>
      <c r="R1013" s="74"/>
    </row>
    <row r="1014" spans="2:18" ht="11.25" hidden="1" customHeight="1">
      <c r="B1014" s="49" t="s">
        <v>448</v>
      </c>
      <c r="C1014" s="240">
        <v>0</v>
      </c>
      <c r="D1014" s="240">
        <v>0</v>
      </c>
      <c r="E1014" s="240">
        <v>0</v>
      </c>
      <c r="F1014" s="242">
        <v>0</v>
      </c>
      <c r="G1014" s="242"/>
      <c r="H1014" s="290"/>
      <c r="I1014"/>
      <c r="J1014" s="284"/>
      <c r="K1014" s="284"/>
      <c r="L1014" s="284"/>
      <c r="M1014" s="284"/>
      <c r="N1014" s="284"/>
      <c r="O1014" s="284"/>
      <c r="P1014" s="284"/>
      <c r="Q1014" s="290"/>
      <c r="R1014" s="74"/>
    </row>
    <row r="1015" spans="2:18" ht="11.25" hidden="1" customHeight="1">
      <c r="B1015" s="49" t="s">
        <v>25</v>
      </c>
      <c r="C1015" s="240"/>
      <c r="D1015" s="240"/>
      <c r="E1015" s="240"/>
      <c r="F1015" s="242"/>
      <c r="G1015" s="242">
        <v>0</v>
      </c>
      <c r="H1015" s="290"/>
      <c r="I1015"/>
      <c r="J1015" s="284"/>
      <c r="K1015" s="284"/>
      <c r="L1015" s="284"/>
      <c r="M1015" s="284"/>
      <c r="N1015" s="284"/>
      <c r="O1015" s="284"/>
      <c r="P1015" s="284"/>
      <c r="Q1015" s="290"/>
      <c r="R1015" s="74"/>
    </row>
    <row r="1016" spans="2:18" ht="11.25" hidden="1" customHeight="1">
      <c r="B1016" s="49" t="s">
        <v>449</v>
      </c>
      <c r="C1016" s="240"/>
      <c r="D1016" s="240"/>
      <c r="E1016" s="240"/>
      <c r="F1016" s="242"/>
      <c r="G1016" s="242"/>
      <c r="H1016" s="290"/>
      <c r="I1016"/>
      <c r="J1016" s="284"/>
      <c r="K1016" s="284"/>
      <c r="L1016" s="284"/>
      <c r="M1016" s="284"/>
      <c r="N1016" s="284"/>
      <c r="O1016" s="284"/>
      <c r="P1016" s="284"/>
      <c r="Q1016" s="290"/>
      <c r="R1016" s="74"/>
    </row>
    <row r="1017" spans="2:18" ht="11.25" hidden="1" customHeight="1">
      <c r="B1017" s="49" t="s">
        <v>450</v>
      </c>
      <c r="C1017" s="240"/>
      <c r="D1017" s="240"/>
      <c r="E1017" s="240"/>
      <c r="F1017" s="242"/>
      <c r="G1017" s="242"/>
      <c r="H1017" s="290"/>
      <c r="I1017"/>
      <c r="J1017" s="284"/>
      <c r="K1017" s="284"/>
      <c r="L1017" s="284"/>
      <c r="M1017" s="284"/>
      <c r="N1017" s="284"/>
      <c r="O1017" s="284"/>
      <c r="P1017" s="284"/>
      <c r="Q1017" s="290"/>
      <c r="R1017" s="74"/>
    </row>
    <row r="1018" spans="2:18" ht="11.25" hidden="1" customHeight="1">
      <c r="B1018" s="49" t="s">
        <v>451</v>
      </c>
      <c r="C1018" s="240">
        <v>0</v>
      </c>
      <c r="D1018" s="240">
        <v>0</v>
      </c>
      <c r="E1018" s="240">
        <v>0</v>
      </c>
      <c r="F1018" s="242">
        <v>0</v>
      </c>
      <c r="G1018" s="242">
        <v>0</v>
      </c>
      <c r="H1018" s="290"/>
      <c r="I1018"/>
      <c r="J1018" s="284"/>
      <c r="K1018" s="284"/>
      <c r="L1018" s="284"/>
      <c r="M1018" s="284"/>
      <c r="N1018" s="284"/>
      <c r="O1018" s="284"/>
      <c r="P1018" s="284"/>
      <c r="Q1018" s="290"/>
      <c r="R1018" s="74"/>
    </row>
    <row r="1019" spans="2:18" ht="11.25" hidden="1" customHeight="1">
      <c r="B1019" s="49" t="s">
        <v>25</v>
      </c>
      <c r="C1019" s="240"/>
      <c r="D1019" s="240"/>
      <c r="E1019" s="240"/>
      <c r="F1019" s="242"/>
      <c r="G1019" s="242"/>
      <c r="H1019" s="290"/>
      <c r="I1019"/>
      <c r="J1019" s="284"/>
      <c r="K1019" s="284"/>
      <c r="L1019" s="284"/>
      <c r="M1019" s="284"/>
      <c r="N1019" s="284"/>
      <c r="O1019" s="284"/>
      <c r="P1019" s="284"/>
      <c r="Q1019" s="290"/>
      <c r="R1019" s="74"/>
    </row>
    <row r="1020" spans="2:18" ht="11.25" hidden="1" customHeight="1">
      <c r="B1020" s="49" t="s">
        <v>452</v>
      </c>
      <c r="C1020" s="240"/>
      <c r="D1020" s="240"/>
      <c r="E1020" s="240"/>
      <c r="F1020" s="242"/>
      <c r="G1020" s="242"/>
      <c r="H1020" s="290"/>
      <c r="I1020"/>
      <c r="J1020" s="284"/>
      <c r="K1020" s="284"/>
      <c r="L1020" s="284"/>
      <c r="M1020" s="284"/>
      <c r="N1020" s="284"/>
      <c r="O1020" s="284"/>
      <c r="P1020" s="284"/>
      <c r="Q1020" s="290"/>
      <c r="R1020" s="74"/>
    </row>
    <row r="1021" spans="2:18" ht="11.25" hidden="1" customHeight="1">
      <c r="B1021" s="49" t="s">
        <v>453</v>
      </c>
      <c r="C1021" s="240">
        <v>0</v>
      </c>
      <c r="D1021" s="240">
        <v>0</v>
      </c>
      <c r="E1021" s="240">
        <v>0</v>
      </c>
      <c r="F1021" s="242">
        <v>0</v>
      </c>
      <c r="G1021" s="242">
        <v>0</v>
      </c>
      <c r="H1021" s="290"/>
      <c r="I1021"/>
      <c r="J1021" s="284"/>
      <c r="K1021" s="284"/>
      <c r="L1021" s="284"/>
      <c r="M1021" s="284"/>
      <c r="N1021" s="284"/>
      <c r="O1021" s="284"/>
      <c r="P1021" s="284"/>
      <c r="Q1021" s="290"/>
      <c r="R1021" s="74"/>
    </row>
    <row r="1022" spans="2:18" ht="11.25" hidden="1" customHeight="1">
      <c r="B1022" s="49" t="s">
        <v>25</v>
      </c>
      <c r="C1022" s="240"/>
      <c r="D1022" s="240"/>
      <c r="E1022" s="240"/>
      <c r="F1022" s="242"/>
      <c r="G1022" s="242"/>
      <c r="H1022" s="290"/>
      <c r="I1022"/>
      <c r="J1022" s="284"/>
      <c r="K1022" s="284"/>
      <c r="L1022" s="284"/>
      <c r="M1022" s="284"/>
      <c r="N1022" s="284"/>
      <c r="O1022" s="284"/>
      <c r="P1022" s="284"/>
      <c r="Q1022" s="290"/>
      <c r="R1022" s="74"/>
    </row>
    <row r="1023" spans="2:18" ht="11.25" hidden="1" customHeight="1">
      <c r="B1023" s="49" t="s">
        <v>452</v>
      </c>
      <c r="C1023" s="240"/>
      <c r="D1023" s="240"/>
      <c r="E1023" s="240"/>
      <c r="F1023" s="242"/>
      <c r="G1023" s="242"/>
      <c r="H1023" s="290"/>
      <c r="I1023"/>
      <c r="J1023" s="284"/>
      <c r="K1023" s="284"/>
      <c r="L1023" s="284"/>
      <c r="M1023" s="284"/>
      <c r="N1023" s="284"/>
      <c r="O1023" s="284"/>
      <c r="P1023" s="284"/>
      <c r="Q1023" s="290"/>
      <c r="R1023" s="74"/>
    </row>
    <row r="1024" spans="2:18" ht="11.25" hidden="1" customHeight="1">
      <c r="B1024" s="49" t="s">
        <v>454</v>
      </c>
      <c r="C1024" s="240">
        <v>0</v>
      </c>
      <c r="D1024" s="240">
        <v>0</v>
      </c>
      <c r="E1024" s="240">
        <v>0</v>
      </c>
      <c r="F1024" s="242">
        <v>0</v>
      </c>
      <c r="G1024" s="242"/>
      <c r="H1024" s="290"/>
      <c r="I1024"/>
      <c r="J1024" s="284"/>
      <c r="K1024" s="284"/>
      <c r="L1024" s="284"/>
      <c r="M1024" s="284"/>
      <c r="N1024" s="284"/>
      <c r="O1024" s="284"/>
      <c r="P1024" s="284"/>
      <c r="Q1024" s="290"/>
      <c r="R1024" s="74"/>
    </row>
    <row r="1025" spans="2:18" ht="11.25" hidden="1" customHeight="1">
      <c r="B1025" s="49" t="s">
        <v>25</v>
      </c>
      <c r="C1025" s="240"/>
      <c r="D1025" s="240"/>
      <c r="E1025" s="240"/>
      <c r="F1025" s="242"/>
      <c r="G1025" s="242">
        <v>0</v>
      </c>
      <c r="H1025" s="290"/>
      <c r="I1025"/>
      <c r="J1025" s="284"/>
      <c r="K1025" s="284"/>
      <c r="L1025" s="284"/>
      <c r="M1025" s="284"/>
      <c r="N1025" s="284"/>
      <c r="O1025" s="284"/>
      <c r="P1025" s="284"/>
      <c r="Q1025" s="290"/>
      <c r="R1025" s="74"/>
    </row>
    <row r="1026" spans="2:18" ht="11.25" hidden="1" customHeight="1">
      <c r="B1026" s="49" t="s">
        <v>452</v>
      </c>
      <c r="C1026" s="240"/>
      <c r="D1026" s="240"/>
      <c r="E1026" s="240"/>
      <c r="F1026" s="242"/>
      <c r="G1026" s="242"/>
      <c r="H1026" s="290"/>
      <c r="I1026"/>
      <c r="J1026" s="284"/>
      <c r="K1026" s="284"/>
      <c r="L1026" s="284"/>
      <c r="M1026" s="284"/>
      <c r="N1026" s="284"/>
      <c r="O1026" s="284"/>
      <c r="P1026" s="284"/>
      <c r="Q1026" s="290"/>
      <c r="R1026" s="74"/>
    </row>
    <row r="1027" spans="2:18" ht="11.25" hidden="1" customHeight="1">
      <c r="B1027" s="49" t="s">
        <v>363</v>
      </c>
      <c r="C1027" s="240">
        <v>0</v>
      </c>
      <c r="D1027" s="240">
        <v>0</v>
      </c>
      <c r="E1027" s="240">
        <v>0</v>
      </c>
      <c r="F1027" s="242">
        <v>0</v>
      </c>
      <c r="G1027" s="242"/>
      <c r="H1027" s="290"/>
      <c r="I1027"/>
      <c r="J1027" s="284"/>
      <c r="K1027" s="284"/>
      <c r="L1027" s="284"/>
      <c r="M1027" s="284"/>
      <c r="N1027" s="284"/>
      <c r="O1027" s="284"/>
      <c r="P1027" s="284"/>
      <c r="Q1027" s="290"/>
      <c r="R1027" s="74"/>
    </row>
    <row r="1028" spans="2:18" ht="11.25" hidden="1" customHeight="1">
      <c r="B1028" s="49" t="s">
        <v>444</v>
      </c>
      <c r="C1028" s="240"/>
      <c r="D1028" s="240"/>
      <c r="E1028" s="240"/>
      <c r="F1028" s="242"/>
      <c r="G1028" s="242">
        <v>0</v>
      </c>
      <c r="H1028" s="290"/>
      <c r="I1028"/>
      <c r="J1028" s="284"/>
      <c r="K1028" s="284"/>
      <c r="L1028" s="284"/>
      <c r="M1028" s="284"/>
      <c r="N1028" s="284"/>
      <c r="O1028" s="284"/>
      <c r="P1028" s="284"/>
      <c r="Q1028" s="290"/>
      <c r="R1028" s="74"/>
    </row>
    <row r="1029" spans="2:18" ht="11.25" hidden="1" customHeight="1">
      <c r="B1029" s="49" t="s">
        <v>445</v>
      </c>
      <c r="C1029" s="240"/>
      <c r="D1029" s="240"/>
      <c r="E1029" s="240"/>
      <c r="F1029" s="242"/>
      <c r="G1029" s="242"/>
      <c r="H1029" s="290"/>
      <c r="I1029"/>
      <c r="J1029" s="284"/>
      <c r="K1029" s="284"/>
      <c r="L1029" s="284"/>
      <c r="M1029" s="284"/>
      <c r="N1029" s="284"/>
      <c r="O1029" s="284"/>
      <c r="P1029" s="284"/>
      <c r="Q1029" s="290"/>
      <c r="R1029" s="74"/>
    </row>
    <row r="1030" spans="2:18" ht="11.25" hidden="1" customHeight="1">
      <c r="B1030" s="49" t="s">
        <v>446</v>
      </c>
      <c r="C1030" s="240">
        <v>0</v>
      </c>
      <c r="D1030" s="240">
        <v>0</v>
      </c>
      <c r="E1030" s="240">
        <v>0</v>
      </c>
      <c r="F1030" s="242">
        <v>0</v>
      </c>
      <c r="G1030" s="242"/>
      <c r="H1030" s="290"/>
      <c r="I1030"/>
      <c r="J1030" s="284"/>
      <c r="K1030" s="284"/>
      <c r="L1030" s="284"/>
      <c r="M1030" s="284"/>
      <c r="N1030" s="284"/>
      <c r="O1030" s="284"/>
      <c r="P1030" s="284"/>
      <c r="Q1030" s="290"/>
      <c r="R1030" s="74"/>
    </row>
    <row r="1031" spans="2:18" ht="11.25" hidden="1" customHeight="1">
      <c r="B1031" s="49" t="s">
        <v>25</v>
      </c>
      <c r="C1031" s="240"/>
      <c r="D1031" s="240"/>
      <c r="E1031" s="240"/>
      <c r="F1031" s="242"/>
      <c r="G1031" s="242">
        <v>0</v>
      </c>
      <c r="H1031" s="290"/>
      <c r="I1031"/>
      <c r="J1031" s="284"/>
      <c r="K1031" s="284"/>
      <c r="L1031" s="284"/>
      <c r="M1031" s="284"/>
      <c r="N1031" s="284"/>
      <c r="O1031" s="284"/>
      <c r="P1031" s="284"/>
      <c r="Q1031" s="290"/>
      <c r="R1031" s="74"/>
    </row>
    <row r="1032" spans="2:18" ht="11.25" hidden="1" customHeight="1">
      <c r="B1032" s="49" t="s">
        <v>447</v>
      </c>
      <c r="C1032" s="240"/>
      <c r="D1032" s="240"/>
      <c r="E1032" s="240"/>
      <c r="F1032" s="242"/>
      <c r="G1032" s="242"/>
      <c r="H1032" s="290"/>
      <c r="I1032"/>
      <c r="J1032" s="284"/>
      <c r="K1032" s="284"/>
      <c r="L1032" s="284"/>
      <c r="M1032" s="284"/>
      <c r="N1032" s="284"/>
      <c r="O1032" s="284"/>
      <c r="P1032" s="284"/>
      <c r="Q1032" s="290"/>
      <c r="R1032" s="74"/>
    </row>
    <row r="1033" spans="2:18" ht="11.25" hidden="1" customHeight="1">
      <c r="B1033" s="49" t="s">
        <v>448</v>
      </c>
      <c r="C1033" s="240">
        <v>0</v>
      </c>
      <c r="D1033" s="240">
        <v>0</v>
      </c>
      <c r="E1033" s="240">
        <v>0</v>
      </c>
      <c r="F1033" s="242">
        <v>0</v>
      </c>
      <c r="G1033" s="242"/>
      <c r="H1033" s="290"/>
      <c r="I1033"/>
      <c r="J1033" s="284"/>
      <c r="K1033" s="284"/>
      <c r="L1033" s="284"/>
      <c r="M1033" s="284"/>
      <c r="N1033" s="284"/>
      <c r="O1033" s="284"/>
      <c r="P1033" s="284"/>
      <c r="Q1033" s="290"/>
      <c r="R1033" s="74"/>
    </row>
    <row r="1034" spans="2:18" ht="11.25" hidden="1" customHeight="1">
      <c r="B1034" s="49" t="s">
        <v>25</v>
      </c>
      <c r="C1034" s="240"/>
      <c r="D1034" s="240"/>
      <c r="E1034" s="240"/>
      <c r="F1034" s="242"/>
      <c r="G1034" s="242"/>
      <c r="H1034" s="290"/>
      <c r="I1034"/>
      <c r="J1034" s="284"/>
      <c r="K1034" s="284"/>
      <c r="L1034" s="284"/>
      <c r="M1034" s="284"/>
      <c r="N1034" s="284"/>
      <c r="O1034" s="284"/>
      <c r="P1034" s="284"/>
      <c r="Q1034" s="290"/>
      <c r="R1034" s="74"/>
    </row>
    <row r="1035" spans="2:18" ht="11.25" hidden="1" customHeight="1">
      <c r="B1035" s="49" t="s">
        <v>449</v>
      </c>
      <c r="C1035" s="240"/>
      <c r="D1035" s="240"/>
      <c r="E1035" s="240"/>
      <c r="F1035" s="242"/>
      <c r="G1035" s="242"/>
      <c r="H1035" s="290"/>
      <c r="I1035"/>
      <c r="J1035" s="284"/>
      <c r="K1035" s="284"/>
      <c r="L1035" s="284"/>
      <c r="M1035" s="284"/>
      <c r="N1035" s="284"/>
      <c r="O1035" s="284"/>
      <c r="P1035" s="284"/>
      <c r="Q1035" s="290"/>
      <c r="R1035" s="74"/>
    </row>
    <row r="1036" spans="2:18" ht="11.25" hidden="1" customHeight="1">
      <c r="B1036" s="49" t="s">
        <v>450</v>
      </c>
      <c r="C1036" s="240"/>
      <c r="D1036" s="240"/>
      <c r="E1036" s="240"/>
      <c r="F1036" s="242"/>
      <c r="G1036" s="242"/>
      <c r="H1036" s="290"/>
      <c r="I1036"/>
      <c r="J1036" s="284"/>
      <c r="K1036" s="284"/>
      <c r="L1036" s="284"/>
      <c r="M1036" s="284"/>
      <c r="N1036" s="284"/>
      <c r="O1036" s="284"/>
      <c r="P1036" s="284"/>
      <c r="Q1036" s="290"/>
      <c r="R1036" s="74"/>
    </row>
    <row r="1037" spans="2:18" ht="11.25" hidden="1" customHeight="1">
      <c r="B1037" s="49" t="s">
        <v>451</v>
      </c>
      <c r="C1037" s="240">
        <v>0</v>
      </c>
      <c r="D1037" s="240">
        <v>0</v>
      </c>
      <c r="E1037" s="240">
        <v>0</v>
      </c>
      <c r="F1037" s="242">
        <v>0</v>
      </c>
      <c r="G1037" s="242"/>
      <c r="H1037" s="290"/>
      <c r="I1037"/>
      <c r="J1037" s="284"/>
      <c r="K1037" s="284"/>
      <c r="L1037" s="284"/>
      <c r="M1037" s="284"/>
      <c r="N1037" s="284"/>
      <c r="O1037" s="284"/>
      <c r="P1037" s="284"/>
      <c r="Q1037" s="290"/>
      <c r="R1037" s="74"/>
    </row>
    <row r="1038" spans="2:18" ht="11.25" hidden="1" customHeight="1">
      <c r="B1038" s="49" t="s">
        <v>25</v>
      </c>
      <c r="C1038" s="240"/>
      <c r="D1038" s="240"/>
      <c r="E1038" s="240"/>
      <c r="F1038" s="242"/>
      <c r="G1038" s="242"/>
      <c r="H1038" s="290"/>
      <c r="I1038"/>
      <c r="J1038" s="284"/>
      <c r="K1038" s="284"/>
      <c r="L1038" s="284"/>
      <c r="M1038" s="284"/>
      <c r="N1038" s="284"/>
      <c r="O1038" s="284"/>
      <c r="P1038" s="284"/>
      <c r="Q1038" s="290"/>
      <c r="R1038" s="74"/>
    </row>
    <row r="1039" spans="2:18" ht="11.25" hidden="1" customHeight="1">
      <c r="B1039" s="49" t="s">
        <v>452</v>
      </c>
      <c r="C1039" s="240"/>
      <c r="D1039" s="240"/>
      <c r="E1039" s="240"/>
      <c r="F1039" s="242"/>
      <c r="G1039" s="242"/>
      <c r="H1039" s="290"/>
      <c r="I1039"/>
      <c r="J1039" s="284"/>
      <c r="K1039" s="284"/>
      <c r="L1039" s="284"/>
      <c r="M1039" s="284"/>
      <c r="N1039" s="284"/>
      <c r="O1039" s="284"/>
      <c r="P1039" s="284"/>
      <c r="Q1039" s="290"/>
      <c r="R1039" s="74"/>
    </row>
    <row r="1040" spans="2:18" ht="11.25" hidden="1" customHeight="1">
      <c r="B1040" s="49" t="s">
        <v>453</v>
      </c>
      <c r="C1040" s="240">
        <v>0</v>
      </c>
      <c r="D1040" s="240">
        <v>0</v>
      </c>
      <c r="E1040" s="240">
        <v>0</v>
      </c>
      <c r="F1040" s="242">
        <v>0</v>
      </c>
      <c r="G1040" s="242"/>
      <c r="H1040" s="290"/>
      <c r="I1040"/>
      <c r="J1040" s="284"/>
      <c r="K1040" s="284"/>
      <c r="L1040" s="284"/>
      <c r="M1040" s="284"/>
      <c r="N1040" s="284"/>
      <c r="O1040" s="284"/>
      <c r="P1040" s="284"/>
      <c r="Q1040" s="290"/>
      <c r="R1040" s="74"/>
    </row>
    <row r="1041" spans="2:18" ht="11.25" hidden="1" customHeight="1">
      <c r="B1041" s="49" t="s">
        <v>25</v>
      </c>
      <c r="C1041" s="240"/>
      <c r="D1041" s="240"/>
      <c r="E1041" s="240"/>
      <c r="F1041" s="242"/>
      <c r="G1041" s="242"/>
      <c r="H1041" s="290"/>
      <c r="I1041"/>
      <c r="J1041" s="284"/>
      <c r="K1041" s="284"/>
      <c r="L1041" s="284"/>
      <c r="M1041" s="284"/>
      <c r="N1041" s="284"/>
      <c r="O1041" s="284"/>
      <c r="P1041" s="284"/>
      <c r="Q1041" s="290"/>
      <c r="R1041" s="74"/>
    </row>
    <row r="1042" spans="2:18" ht="11.25" hidden="1" customHeight="1">
      <c r="B1042" s="49" t="s">
        <v>452</v>
      </c>
      <c r="C1042" s="240"/>
      <c r="D1042" s="240"/>
      <c r="E1042" s="240"/>
      <c r="F1042" s="242"/>
      <c r="G1042" s="242"/>
      <c r="H1042" s="290"/>
      <c r="I1042"/>
      <c r="J1042" s="284"/>
      <c r="K1042" s="284"/>
      <c r="L1042" s="284"/>
      <c r="M1042" s="284"/>
      <c r="N1042" s="284"/>
      <c r="O1042" s="284"/>
      <c r="P1042" s="284"/>
      <c r="Q1042" s="290"/>
      <c r="R1042" s="74"/>
    </row>
    <row r="1043" spans="2:18" ht="11.25" hidden="1" customHeight="1">
      <c r="B1043" s="49" t="s">
        <v>454</v>
      </c>
      <c r="C1043" s="240">
        <v>0</v>
      </c>
      <c r="D1043" s="240">
        <v>0</v>
      </c>
      <c r="E1043" s="240">
        <v>0</v>
      </c>
      <c r="F1043" s="242">
        <v>0</v>
      </c>
      <c r="G1043" s="242"/>
      <c r="H1043" s="290"/>
      <c r="I1043"/>
      <c r="J1043" s="284"/>
      <c r="K1043" s="284"/>
      <c r="L1043" s="284"/>
      <c r="M1043" s="284"/>
      <c r="N1043" s="284"/>
      <c r="O1043" s="284"/>
      <c r="P1043" s="284"/>
      <c r="Q1043" s="290"/>
      <c r="R1043" s="74"/>
    </row>
    <row r="1044" spans="2:18" ht="11.25" hidden="1" customHeight="1">
      <c r="B1044" s="49" t="s">
        <v>25</v>
      </c>
      <c r="C1044" s="240"/>
      <c r="D1044" s="240"/>
      <c r="E1044" s="240"/>
      <c r="F1044" s="242"/>
      <c r="G1044" s="242"/>
      <c r="H1044" s="290"/>
      <c r="I1044"/>
      <c r="J1044" s="284"/>
      <c r="K1044" s="284"/>
      <c r="L1044" s="284"/>
      <c r="M1044" s="284"/>
      <c r="N1044" s="284"/>
      <c r="O1044" s="284"/>
      <c r="P1044" s="284"/>
      <c r="Q1044" s="290"/>
      <c r="R1044" s="74"/>
    </row>
    <row r="1045" spans="2:18" ht="11.25" hidden="1" customHeight="1">
      <c r="B1045" s="49" t="s">
        <v>452</v>
      </c>
      <c r="C1045" s="240"/>
      <c r="D1045" s="240"/>
      <c r="E1045" s="240"/>
      <c r="F1045" s="242"/>
      <c r="G1045" s="242"/>
      <c r="H1045" s="290"/>
      <c r="I1045"/>
      <c r="J1045" s="284"/>
      <c r="K1045" s="284"/>
      <c r="L1045" s="284"/>
      <c r="M1045" s="284"/>
      <c r="N1045" s="284"/>
      <c r="O1045" s="284"/>
      <c r="P1045" s="284"/>
      <c r="Q1045" s="290"/>
      <c r="R1045" s="74"/>
    </row>
    <row r="1046" spans="2:18" s="209" customFormat="1" ht="11.25" customHeight="1">
      <c r="B1046" s="52" t="s">
        <v>455</v>
      </c>
      <c r="C1046" s="244">
        <v>0.22515466000000001</v>
      </c>
      <c r="D1046" s="244">
        <v>0.22515466000000001</v>
      </c>
      <c r="E1046" s="244">
        <v>54.882683549999996</v>
      </c>
      <c r="F1046" s="245">
        <v>47.423541289999996</v>
      </c>
      <c r="G1046" s="245">
        <v>0.22268043000000001</v>
      </c>
      <c r="H1046" s="290"/>
      <c r="I1046"/>
      <c r="J1046" s="284"/>
      <c r="K1046" s="284"/>
      <c r="L1046" s="284"/>
      <c r="M1046" s="284"/>
      <c r="N1046" s="284"/>
      <c r="O1046" s="284"/>
      <c r="P1046" s="284"/>
      <c r="Q1046" s="290"/>
      <c r="R1046" s="74"/>
    </row>
    <row r="1047" spans="2:18" ht="11.25" hidden="1" customHeight="1">
      <c r="B1047" s="49" t="s">
        <v>420</v>
      </c>
      <c r="C1047" s="240"/>
      <c r="D1047" s="240"/>
      <c r="E1047" s="240"/>
      <c r="F1047" s="242"/>
      <c r="G1047" s="242"/>
      <c r="H1047" s="290"/>
      <c r="I1047"/>
      <c r="J1047" s="284"/>
      <c r="K1047" s="284"/>
      <c r="L1047" s="284"/>
      <c r="M1047" s="284"/>
      <c r="N1047" s="284"/>
      <c r="O1047" s="284"/>
      <c r="P1047" s="284"/>
      <c r="Q1047" s="290"/>
      <c r="R1047" s="74"/>
    </row>
    <row r="1048" spans="2:18" ht="11.25" hidden="1" customHeight="1">
      <c r="B1048" s="49" t="s">
        <v>456</v>
      </c>
      <c r="C1048" s="240">
        <v>0</v>
      </c>
      <c r="D1048" s="240">
        <v>0</v>
      </c>
      <c r="E1048" s="240">
        <v>0</v>
      </c>
      <c r="F1048" s="242">
        <v>0</v>
      </c>
      <c r="G1048" s="242">
        <v>0</v>
      </c>
      <c r="H1048" s="290"/>
      <c r="I1048"/>
      <c r="J1048" s="284"/>
      <c r="K1048" s="284"/>
      <c r="L1048" s="284"/>
      <c r="M1048" s="284"/>
      <c r="N1048" s="284"/>
      <c r="O1048" s="284"/>
      <c r="P1048" s="284"/>
      <c r="Q1048" s="290"/>
      <c r="R1048" s="74"/>
    </row>
    <row r="1049" spans="2:18" ht="11.25" hidden="1" customHeight="1">
      <c r="B1049" s="49" t="s">
        <v>457</v>
      </c>
      <c r="C1049" s="240">
        <v>0</v>
      </c>
      <c r="D1049" s="240">
        <v>0</v>
      </c>
      <c r="E1049" s="240">
        <v>0</v>
      </c>
      <c r="F1049" s="242">
        <v>0</v>
      </c>
      <c r="G1049" s="242">
        <v>0</v>
      </c>
      <c r="H1049" s="290"/>
      <c r="I1049"/>
      <c r="J1049" s="284"/>
      <c r="K1049" s="284"/>
      <c r="L1049" s="284"/>
      <c r="M1049" s="284"/>
      <c r="N1049" s="284"/>
      <c r="O1049" s="284"/>
      <c r="P1049" s="284"/>
      <c r="Q1049" s="290"/>
      <c r="R1049" s="74"/>
    </row>
    <row r="1050" spans="2:18" ht="11.25" hidden="1" customHeight="1">
      <c r="B1050" s="49" t="s">
        <v>427</v>
      </c>
      <c r="C1050" s="240">
        <v>0</v>
      </c>
      <c r="D1050" s="240">
        <v>0</v>
      </c>
      <c r="E1050" s="240">
        <v>0</v>
      </c>
      <c r="F1050" s="242">
        <v>0</v>
      </c>
      <c r="G1050" s="242">
        <v>0</v>
      </c>
      <c r="H1050" s="290"/>
      <c r="I1050"/>
      <c r="J1050" s="284"/>
      <c r="K1050" s="284"/>
      <c r="L1050" s="284"/>
      <c r="M1050" s="284"/>
      <c r="N1050" s="284"/>
      <c r="O1050" s="284"/>
      <c r="P1050" s="284"/>
      <c r="Q1050" s="290"/>
      <c r="R1050" s="74"/>
    </row>
    <row r="1051" spans="2:18" ht="11.25" hidden="1" customHeight="1">
      <c r="B1051" s="49" t="s">
        <v>428</v>
      </c>
      <c r="C1051" s="240">
        <v>0</v>
      </c>
      <c r="D1051" s="240">
        <v>0</v>
      </c>
      <c r="E1051" s="240">
        <v>0</v>
      </c>
      <c r="F1051" s="242">
        <v>0</v>
      </c>
      <c r="G1051" s="242">
        <v>0</v>
      </c>
      <c r="H1051" s="290"/>
      <c r="I1051"/>
      <c r="J1051" s="284"/>
      <c r="K1051" s="284"/>
      <c r="L1051" s="284"/>
      <c r="M1051" s="284"/>
      <c r="N1051" s="284"/>
      <c r="O1051" s="284"/>
      <c r="P1051" s="284"/>
      <c r="Q1051" s="290"/>
      <c r="R1051" s="74"/>
    </row>
    <row r="1052" spans="2:18" ht="11.25" hidden="1" customHeight="1">
      <c r="B1052" s="49" t="s">
        <v>429</v>
      </c>
      <c r="C1052" s="240">
        <v>0</v>
      </c>
      <c r="D1052" s="240">
        <v>0</v>
      </c>
      <c r="E1052" s="240">
        <v>0</v>
      </c>
      <c r="F1052" s="242">
        <v>0</v>
      </c>
      <c r="G1052" s="242">
        <v>0</v>
      </c>
      <c r="H1052" s="290"/>
      <c r="I1052"/>
      <c r="J1052" s="284"/>
      <c r="K1052" s="284"/>
      <c r="L1052" s="284"/>
      <c r="M1052" s="284"/>
      <c r="N1052" s="284"/>
      <c r="O1052" s="284"/>
      <c r="P1052" s="284"/>
      <c r="Q1052" s="290"/>
      <c r="R1052" s="74"/>
    </row>
    <row r="1053" spans="2:18" s="74" customFormat="1" ht="11.25" customHeight="1">
      <c r="B1053" s="49" t="s">
        <v>458</v>
      </c>
      <c r="C1053" s="231">
        <v>0.22515466000000001</v>
      </c>
      <c r="D1053" s="231">
        <v>0.22515466000000001</v>
      </c>
      <c r="E1053" s="231">
        <v>54.882683549999996</v>
      </c>
      <c r="F1053" s="242">
        <v>47.423541289999996</v>
      </c>
      <c r="G1053" s="242">
        <v>0.22268043000000001</v>
      </c>
      <c r="H1053" s="290"/>
      <c r="I1053"/>
      <c r="J1053" s="284"/>
      <c r="K1053" s="284"/>
      <c r="L1053" s="284"/>
      <c r="M1053" s="284"/>
      <c r="N1053" s="284"/>
      <c r="O1053" s="284"/>
      <c r="P1053" s="284"/>
      <c r="Q1053" s="290"/>
    </row>
    <row r="1054" spans="2:18" ht="11.25" hidden="1" customHeight="1">
      <c r="B1054" s="49" t="s">
        <v>357</v>
      </c>
      <c r="C1054" s="240">
        <v>0</v>
      </c>
      <c r="D1054" s="240">
        <v>0</v>
      </c>
      <c r="E1054" s="240">
        <v>0</v>
      </c>
      <c r="F1054" s="242">
        <v>0</v>
      </c>
      <c r="G1054" s="242">
        <v>0</v>
      </c>
      <c r="H1054" s="290"/>
      <c r="I1054"/>
      <c r="J1054" s="284"/>
      <c r="K1054" s="284"/>
      <c r="L1054" s="284"/>
      <c r="M1054" s="284"/>
      <c r="N1054" s="284"/>
      <c r="O1054" s="284"/>
      <c r="P1054" s="284"/>
      <c r="Q1054" s="290"/>
      <c r="R1054" s="74"/>
    </row>
    <row r="1055" spans="2:18" ht="11.25" hidden="1" customHeight="1">
      <c r="B1055" s="49" t="s">
        <v>459</v>
      </c>
      <c r="C1055" s="240">
        <v>0</v>
      </c>
      <c r="D1055" s="240">
        <v>0</v>
      </c>
      <c r="E1055" s="240">
        <v>0</v>
      </c>
      <c r="F1055" s="242">
        <v>0</v>
      </c>
      <c r="G1055" s="242">
        <v>0</v>
      </c>
      <c r="H1055" s="290"/>
      <c r="I1055"/>
      <c r="J1055" s="284"/>
      <c r="K1055" s="284"/>
      <c r="L1055" s="284"/>
      <c r="M1055" s="284"/>
      <c r="N1055" s="284"/>
      <c r="O1055" s="284"/>
      <c r="P1055" s="284"/>
      <c r="Q1055" s="290"/>
      <c r="R1055" s="74"/>
    </row>
    <row r="1056" spans="2:18" ht="11.25" hidden="1" customHeight="1">
      <c r="B1056" s="49" t="s">
        <v>460</v>
      </c>
      <c r="C1056" s="240">
        <v>0</v>
      </c>
      <c r="D1056" s="240">
        <v>0</v>
      </c>
      <c r="E1056" s="240">
        <v>0</v>
      </c>
      <c r="F1056" s="242">
        <v>0</v>
      </c>
      <c r="G1056" s="242">
        <v>0</v>
      </c>
      <c r="H1056" s="290"/>
      <c r="I1056"/>
      <c r="J1056" s="284"/>
      <c r="K1056" s="284"/>
      <c r="L1056" s="284"/>
      <c r="M1056" s="284"/>
      <c r="N1056" s="284"/>
      <c r="O1056" s="284"/>
      <c r="P1056" s="284"/>
      <c r="Q1056" s="290"/>
      <c r="R1056" s="74"/>
    </row>
    <row r="1057" spans="2:18" ht="11.25" hidden="1" customHeight="1">
      <c r="B1057" s="49" t="s">
        <v>434</v>
      </c>
      <c r="C1057" s="240">
        <v>0</v>
      </c>
      <c r="D1057" s="240">
        <v>0</v>
      </c>
      <c r="E1057" s="240">
        <v>0</v>
      </c>
      <c r="F1057" s="242">
        <v>0</v>
      </c>
      <c r="G1057" s="242">
        <v>0</v>
      </c>
      <c r="H1057" s="290"/>
      <c r="I1057"/>
      <c r="J1057" s="284"/>
      <c r="K1057" s="284"/>
      <c r="L1057" s="284"/>
      <c r="M1057" s="284"/>
      <c r="N1057" s="284"/>
      <c r="O1057" s="284"/>
      <c r="P1057" s="284"/>
      <c r="Q1057" s="290"/>
      <c r="R1057" s="74"/>
    </row>
    <row r="1058" spans="2:18" ht="11.25" hidden="1" customHeight="1">
      <c r="B1058" s="49" t="s">
        <v>24</v>
      </c>
      <c r="C1058" s="240">
        <v>0</v>
      </c>
      <c r="D1058" s="240">
        <v>0</v>
      </c>
      <c r="E1058" s="240">
        <v>0</v>
      </c>
      <c r="F1058" s="242">
        <v>0</v>
      </c>
      <c r="G1058" s="242">
        <v>0</v>
      </c>
      <c r="H1058" s="290"/>
      <c r="I1058"/>
      <c r="J1058" s="284"/>
      <c r="K1058" s="284"/>
      <c r="L1058" s="284"/>
      <c r="M1058" s="284"/>
      <c r="N1058" s="284"/>
      <c r="O1058" s="284"/>
      <c r="P1058" s="284"/>
      <c r="Q1058" s="290"/>
      <c r="R1058" s="74"/>
    </row>
    <row r="1059" spans="2:18" ht="11.25" hidden="1" customHeight="1">
      <c r="B1059" s="49" t="s">
        <v>461</v>
      </c>
      <c r="C1059" s="240">
        <v>0</v>
      </c>
      <c r="D1059" s="240">
        <v>0</v>
      </c>
      <c r="E1059" s="240">
        <v>0</v>
      </c>
      <c r="F1059" s="242">
        <v>0</v>
      </c>
      <c r="G1059" s="242">
        <v>0</v>
      </c>
      <c r="H1059" s="290"/>
      <c r="I1059"/>
      <c r="J1059" s="284"/>
      <c r="K1059" s="284"/>
      <c r="L1059" s="284"/>
      <c r="M1059" s="284"/>
      <c r="N1059" s="284"/>
      <c r="O1059" s="284"/>
      <c r="P1059" s="284"/>
      <c r="Q1059" s="290"/>
      <c r="R1059" s="74"/>
    </row>
    <row r="1060" spans="2:18" ht="11.25" hidden="1" customHeight="1">
      <c r="B1060" s="49" t="s">
        <v>436</v>
      </c>
      <c r="C1060" s="240">
        <v>0</v>
      </c>
      <c r="D1060" s="240">
        <v>0</v>
      </c>
      <c r="E1060" s="240">
        <v>0</v>
      </c>
      <c r="F1060" s="242">
        <v>0</v>
      </c>
      <c r="G1060" s="242">
        <v>0</v>
      </c>
      <c r="H1060" s="290"/>
      <c r="I1060"/>
      <c r="J1060" s="284"/>
      <c r="K1060" s="284"/>
      <c r="L1060" s="284"/>
      <c r="M1060" s="284"/>
      <c r="N1060" s="284"/>
      <c r="O1060" s="284"/>
      <c r="P1060" s="284"/>
      <c r="Q1060" s="290"/>
      <c r="R1060" s="74"/>
    </row>
    <row r="1061" spans="2:18" ht="11.25" hidden="1" customHeight="1">
      <c r="B1061" s="49" t="s">
        <v>24</v>
      </c>
      <c r="C1061" s="240">
        <v>0</v>
      </c>
      <c r="D1061" s="240">
        <v>0</v>
      </c>
      <c r="E1061" s="240">
        <v>0</v>
      </c>
      <c r="F1061" s="242">
        <v>0</v>
      </c>
      <c r="G1061" s="242">
        <v>0</v>
      </c>
      <c r="H1061" s="290"/>
      <c r="I1061"/>
      <c r="J1061" s="284"/>
      <c r="K1061" s="284"/>
      <c r="L1061" s="284"/>
      <c r="M1061" s="284"/>
      <c r="N1061" s="284"/>
      <c r="O1061" s="284"/>
      <c r="P1061" s="284"/>
      <c r="Q1061" s="290"/>
      <c r="R1061" s="74"/>
    </row>
    <row r="1062" spans="2:18" ht="11.25" hidden="1" customHeight="1">
      <c r="B1062" s="49" t="s">
        <v>462</v>
      </c>
      <c r="C1062" s="240">
        <v>0</v>
      </c>
      <c r="D1062" s="240">
        <v>0</v>
      </c>
      <c r="E1062" s="240">
        <v>0</v>
      </c>
      <c r="F1062" s="242">
        <v>0</v>
      </c>
      <c r="G1062" s="242">
        <v>0</v>
      </c>
      <c r="H1062" s="290"/>
      <c r="I1062"/>
      <c r="J1062" s="284"/>
      <c r="K1062" s="284"/>
      <c r="L1062" s="284"/>
      <c r="M1062" s="284"/>
      <c r="N1062" s="284"/>
      <c r="O1062" s="284"/>
      <c r="P1062" s="284"/>
      <c r="Q1062" s="290"/>
      <c r="R1062" s="74"/>
    </row>
    <row r="1063" spans="2:18" ht="11.25" hidden="1" customHeight="1">
      <c r="B1063" s="49" t="s">
        <v>438</v>
      </c>
      <c r="C1063" s="240">
        <v>0</v>
      </c>
      <c r="D1063" s="240">
        <v>0</v>
      </c>
      <c r="E1063" s="240">
        <v>0</v>
      </c>
      <c r="F1063" s="242">
        <v>0</v>
      </c>
      <c r="G1063" s="242">
        <v>0</v>
      </c>
      <c r="H1063" s="290"/>
      <c r="I1063"/>
      <c r="J1063" s="284"/>
      <c r="K1063" s="284"/>
      <c r="L1063" s="284"/>
      <c r="M1063" s="284"/>
      <c r="N1063" s="284"/>
      <c r="O1063" s="284"/>
      <c r="P1063" s="284"/>
      <c r="Q1063" s="290"/>
      <c r="R1063" s="74"/>
    </row>
    <row r="1064" spans="2:18" ht="11.25" hidden="1" customHeight="1">
      <c r="B1064" s="49" t="s">
        <v>439</v>
      </c>
      <c r="C1064" s="240">
        <v>0</v>
      </c>
      <c r="D1064" s="240">
        <v>0</v>
      </c>
      <c r="E1064" s="240">
        <v>0</v>
      </c>
      <c r="F1064" s="242">
        <v>0</v>
      </c>
      <c r="G1064" s="242">
        <v>0</v>
      </c>
      <c r="H1064" s="290"/>
      <c r="I1064"/>
      <c r="J1064" s="284"/>
      <c r="K1064" s="284"/>
      <c r="L1064" s="284"/>
      <c r="M1064" s="284"/>
      <c r="N1064" s="284"/>
      <c r="O1064" s="284"/>
      <c r="P1064" s="284"/>
      <c r="Q1064" s="290"/>
      <c r="R1064" s="74"/>
    </row>
    <row r="1065" spans="2:18" ht="11.25" hidden="1" customHeight="1">
      <c r="B1065" s="49" t="s">
        <v>24</v>
      </c>
      <c r="C1065" s="240">
        <v>0</v>
      </c>
      <c r="D1065" s="240">
        <v>0</v>
      </c>
      <c r="E1065" s="240">
        <v>0</v>
      </c>
      <c r="F1065" s="242">
        <v>0</v>
      </c>
      <c r="G1065" s="242">
        <v>0</v>
      </c>
      <c r="H1065" s="290"/>
      <c r="I1065"/>
      <c r="J1065" s="284"/>
      <c r="K1065" s="284"/>
      <c r="L1065" s="284"/>
      <c r="M1065" s="284"/>
      <c r="N1065" s="284"/>
      <c r="O1065" s="284"/>
      <c r="P1065" s="284"/>
      <c r="Q1065" s="290"/>
      <c r="R1065" s="74"/>
    </row>
    <row r="1066" spans="2:18" ht="11.25" hidden="1" customHeight="1">
      <c r="B1066" s="49" t="s">
        <v>461</v>
      </c>
      <c r="C1066" s="240">
        <v>0</v>
      </c>
      <c r="D1066" s="240">
        <v>0</v>
      </c>
      <c r="E1066" s="240">
        <v>0</v>
      </c>
      <c r="F1066" s="242">
        <v>0</v>
      </c>
      <c r="G1066" s="242">
        <v>0</v>
      </c>
      <c r="H1066" s="290"/>
      <c r="I1066"/>
      <c r="J1066" s="284"/>
      <c r="K1066" s="284"/>
      <c r="L1066" s="284"/>
      <c r="M1066" s="284"/>
      <c r="N1066" s="284"/>
      <c r="O1066" s="284"/>
      <c r="P1066" s="284"/>
      <c r="Q1066" s="290"/>
      <c r="R1066" s="74"/>
    </row>
    <row r="1067" spans="2:18" ht="11.25" hidden="1" customHeight="1">
      <c r="B1067" s="49" t="s">
        <v>441</v>
      </c>
      <c r="C1067" s="240">
        <v>0</v>
      </c>
      <c r="D1067" s="240">
        <v>0</v>
      </c>
      <c r="E1067" s="240">
        <v>0</v>
      </c>
      <c r="F1067" s="242">
        <v>0</v>
      </c>
      <c r="G1067" s="242">
        <v>0</v>
      </c>
      <c r="H1067" s="290"/>
      <c r="I1067"/>
      <c r="J1067" s="284"/>
      <c r="K1067" s="284"/>
      <c r="L1067" s="284"/>
      <c r="M1067" s="284"/>
      <c r="N1067" s="284"/>
      <c r="O1067" s="284"/>
      <c r="P1067" s="284"/>
      <c r="Q1067" s="290"/>
      <c r="R1067" s="74"/>
    </row>
    <row r="1068" spans="2:18" ht="11.25" hidden="1" customHeight="1">
      <c r="B1068" s="49" t="s">
        <v>24</v>
      </c>
      <c r="C1068" s="240">
        <v>0</v>
      </c>
      <c r="D1068" s="240">
        <v>0</v>
      </c>
      <c r="E1068" s="240">
        <v>0</v>
      </c>
      <c r="F1068" s="242">
        <v>0</v>
      </c>
      <c r="G1068" s="242">
        <v>0</v>
      </c>
      <c r="H1068" s="290"/>
      <c r="I1068"/>
      <c r="J1068" s="284"/>
      <c r="K1068" s="284"/>
      <c r="L1068" s="284"/>
      <c r="M1068" s="284"/>
      <c r="N1068" s="284"/>
      <c r="O1068" s="284"/>
      <c r="P1068" s="284"/>
      <c r="Q1068" s="290"/>
      <c r="R1068" s="74"/>
    </row>
    <row r="1069" spans="2:18" ht="11.25" hidden="1" customHeight="1">
      <c r="B1069" s="49" t="s">
        <v>461</v>
      </c>
      <c r="C1069" s="240">
        <v>0</v>
      </c>
      <c r="D1069" s="240">
        <v>0</v>
      </c>
      <c r="E1069" s="240">
        <v>0</v>
      </c>
      <c r="F1069" s="242">
        <v>0</v>
      </c>
      <c r="G1069" s="242">
        <v>0</v>
      </c>
      <c r="H1069" s="290"/>
      <c r="I1069"/>
      <c r="J1069" s="284"/>
      <c r="K1069" s="284"/>
      <c r="L1069" s="284"/>
      <c r="M1069" s="284"/>
      <c r="N1069" s="284"/>
      <c r="O1069" s="284"/>
      <c r="P1069" s="284"/>
      <c r="Q1069" s="290"/>
      <c r="R1069" s="74"/>
    </row>
    <row r="1070" spans="2:18" ht="11.25" hidden="1" customHeight="1">
      <c r="B1070" s="49" t="s">
        <v>442</v>
      </c>
      <c r="C1070" s="240">
        <v>0</v>
      </c>
      <c r="D1070" s="240">
        <v>0</v>
      </c>
      <c r="E1070" s="240">
        <v>0</v>
      </c>
      <c r="F1070" s="242">
        <v>0</v>
      </c>
      <c r="G1070" s="242">
        <v>0</v>
      </c>
      <c r="H1070" s="290"/>
      <c r="I1070"/>
      <c r="J1070" s="284"/>
      <c r="K1070" s="284"/>
      <c r="L1070" s="284"/>
      <c r="M1070" s="284"/>
      <c r="N1070" s="284"/>
      <c r="O1070" s="284"/>
      <c r="P1070" s="284"/>
      <c r="Q1070" s="290"/>
      <c r="R1070" s="74"/>
    </row>
    <row r="1071" spans="2:18" ht="11.25" hidden="1" customHeight="1">
      <c r="B1071" s="49" t="s">
        <v>24</v>
      </c>
      <c r="C1071" s="240">
        <v>0</v>
      </c>
      <c r="D1071" s="240">
        <v>0</v>
      </c>
      <c r="E1071" s="240">
        <v>0</v>
      </c>
      <c r="F1071" s="242">
        <v>0</v>
      </c>
      <c r="G1071" s="242">
        <v>0</v>
      </c>
      <c r="H1071" s="290"/>
      <c r="I1071"/>
      <c r="J1071" s="284"/>
      <c r="K1071" s="284"/>
      <c r="L1071" s="284"/>
      <c r="M1071" s="284"/>
      <c r="N1071" s="284"/>
      <c r="O1071" s="284"/>
      <c r="P1071" s="284"/>
      <c r="Q1071" s="290"/>
      <c r="R1071" s="74"/>
    </row>
    <row r="1072" spans="2:18" ht="11.25" hidden="1" customHeight="1">
      <c r="B1072" s="49" t="s">
        <v>461</v>
      </c>
      <c r="C1072" s="240">
        <v>0</v>
      </c>
      <c r="D1072" s="240">
        <v>0</v>
      </c>
      <c r="E1072" s="240">
        <v>0</v>
      </c>
      <c r="F1072" s="242">
        <v>0</v>
      </c>
      <c r="G1072" s="242">
        <v>0</v>
      </c>
      <c r="H1072" s="290"/>
      <c r="I1072"/>
      <c r="J1072" s="284"/>
      <c r="K1072" s="284"/>
      <c r="L1072" s="284"/>
      <c r="M1072" s="284"/>
      <c r="N1072" s="284"/>
      <c r="O1072" s="284"/>
      <c r="P1072" s="284"/>
      <c r="Q1072" s="290"/>
      <c r="R1072" s="74"/>
    </row>
    <row r="1073" spans="2:18" ht="11.25" hidden="1" customHeight="1">
      <c r="B1073" s="49" t="s">
        <v>368</v>
      </c>
      <c r="C1073" s="240">
        <v>0</v>
      </c>
      <c r="D1073" s="240">
        <v>0</v>
      </c>
      <c r="E1073" s="240">
        <v>0</v>
      </c>
      <c r="F1073" s="242">
        <v>0</v>
      </c>
      <c r="G1073" s="242">
        <v>0</v>
      </c>
      <c r="H1073" s="290"/>
      <c r="I1073"/>
      <c r="J1073" s="284"/>
      <c r="K1073" s="284"/>
      <c r="L1073" s="284"/>
      <c r="M1073" s="284"/>
      <c r="N1073" s="284"/>
      <c r="O1073" s="284"/>
      <c r="P1073" s="284"/>
      <c r="Q1073" s="290"/>
      <c r="R1073" s="74"/>
    </row>
    <row r="1074" spans="2:18" ht="11.25" hidden="1" customHeight="1">
      <c r="B1074" s="49" t="s">
        <v>463</v>
      </c>
      <c r="C1074" s="240"/>
      <c r="D1074" s="240"/>
      <c r="E1074" s="240"/>
      <c r="F1074" s="242"/>
      <c r="G1074" s="242"/>
      <c r="H1074" s="290"/>
      <c r="I1074"/>
      <c r="J1074" s="284"/>
      <c r="K1074" s="284"/>
      <c r="L1074" s="284"/>
      <c r="M1074" s="284"/>
      <c r="N1074" s="284"/>
      <c r="O1074" s="284"/>
      <c r="P1074" s="284"/>
      <c r="Q1074" s="290"/>
      <c r="R1074" s="74"/>
    </row>
    <row r="1075" spans="2:18" ht="11.25" hidden="1" customHeight="1">
      <c r="B1075" s="49" t="s">
        <v>460</v>
      </c>
      <c r="C1075" s="240"/>
      <c r="D1075" s="240"/>
      <c r="E1075" s="240"/>
      <c r="F1075" s="242"/>
      <c r="G1075" s="242"/>
      <c r="H1075" s="290"/>
      <c r="I1075"/>
      <c r="J1075" s="284"/>
      <c r="K1075" s="284"/>
      <c r="L1075" s="284"/>
      <c r="M1075" s="284"/>
      <c r="N1075" s="284"/>
      <c r="O1075" s="284"/>
      <c r="P1075" s="284"/>
      <c r="Q1075" s="290"/>
      <c r="R1075" s="74"/>
    </row>
    <row r="1076" spans="2:18" ht="11.25" hidden="1" customHeight="1">
      <c r="B1076" s="49" t="s">
        <v>434</v>
      </c>
      <c r="C1076" s="240">
        <v>0</v>
      </c>
      <c r="D1076" s="240">
        <v>0</v>
      </c>
      <c r="E1076" s="240">
        <v>0</v>
      </c>
      <c r="F1076" s="242">
        <v>0</v>
      </c>
      <c r="G1076" s="242">
        <v>0</v>
      </c>
      <c r="H1076" s="290"/>
      <c r="I1076"/>
      <c r="J1076" s="284"/>
      <c r="K1076" s="284"/>
      <c r="L1076" s="284"/>
      <c r="M1076" s="284"/>
      <c r="N1076" s="284"/>
      <c r="O1076" s="284"/>
      <c r="P1076" s="284"/>
      <c r="Q1076" s="290"/>
      <c r="R1076" s="74"/>
    </row>
    <row r="1077" spans="2:18" ht="11.25" hidden="1" customHeight="1">
      <c r="B1077" s="49" t="s">
        <v>24</v>
      </c>
      <c r="C1077" s="240"/>
      <c r="D1077" s="240"/>
      <c r="E1077" s="240"/>
      <c r="F1077" s="242"/>
      <c r="G1077" s="242"/>
      <c r="H1077" s="290"/>
      <c r="I1077"/>
      <c r="J1077" s="284"/>
      <c r="K1077" s="284"/>
      <c r="L1077" s="284"/>
      <c r="M1077" s="284"/>
      <c r="N1077" s="284"/>
      <c r="O1077" s="284"/>
      <c r="P1077" s="284"/>
      <c r="Q1077" s="290"/>
      <c r="R1077" s="74"/>
    </row>
    <row r="1078" spans="2:18" ht="11.25" hidden="1" customHeight="1">
      <c r="B1078" s="49" t="s">
        <v>461</v>
      </c>
      <c r="C1078" s="240"/>
      <c r="D1078" s="240"/>
      <c r="E1078" s="240"/>
      <c r="F1078" s="242"/>
      <c r="G1078" s="242"/>
      <c r="H1078" s="290"/>
      <c r="I1078"/>
      <c r="J1078" s="284"/>
      <c r="K1078" s="284"/>
      <c r="L1078" s="284"/>
      <c r="M1078" s="284"/>
      <c r="N1078" s="284"/>
      <c r="O1078" s="284"/>
      <c r="P1078" s="284"/>
      <c r="Q1078" s="290"/>
      <c r="R1078" s="74"/>
    </row>
    <row r="1079" spans="2:18" ht="11.25" hidden="1" customHeight="1">
      <c r="B1079" s="49" t="s">
        <v>436</v>
      </c>
      <c r="C1079" s="240">
        <v>0</v>
      </c>
      <c r="D1079" s="240">
        <v>0</v>
      </c>
      <c r="E1079" s="240">
        <v>0</v>
      </c>
      <c r="F1079" s="242">
        <v>0</v>
      </c>
      <c r="G1079" s="242">
        <v>0</v>
      </c>
      <c r="H1079" s="290"/>
      <c r="I1079"/>
      <c r="J1079" s="284"/>
      <c r="K1079" s="284"/>
      <c r="L1079" s="284"/>
      <c r="M1079" s="284"/>
      <c r="N1079" s="284"/>
      <c r="O1079" s="284"/>
      <c r="P1079" s="284"/>
      <c r="Q1079" s="290"/>
      <c r="R1079" s="74"/>
    </row>
    <row r="1080" spans="2:18" ht="11.25" hidden="1" customHeight="1">
      <c r="B1080" s="49" t="s">
        <v>24</v>
      </c>
      <c r="C1080" s="240"/>
      <c r="D1080" s="240"/>
      <c r="E1080" s="240"/>
      <c r="F1080" s="242"/>
      <c r="G1080" s="242"/>
      <c r="H1080" s="290"/>
      <c r="I1080"/>
      <c r="J1080" s="284"/>
      <c r="K1080" s="284"/>
      <c r="L1080" s="284"/>
      <c r="M1080" s="284"/>
      <c r="N1080" s="284"/>
      <c r="O1080" s="284"/>
      <c r="P1080" s="284"/>
      <c r="Q1080" s="290"/>
      <c r="R1080" s="74"/>
    </row>
    <row r="1081" spans="2:18" ht="11.25" hidden="1" customHeight="1">
      <c r="B1081" s="49" t="s">
        <v>462</v>
      </c>
      <c r="C1081" s="240"/>
      <c r="D1081" s="240"/>
      <c r="E1081" s="240"/>
      <c r="F1081" s="242"/>
      <c r="G1081" s="242"/>
      <c r="H1081" s="290"/>
      <c r="I1081"/>
      <c r="J1081" s="284"/>
      <c r="K1081" s="284"/>
      <c r="L1081" s="284"/>
      <c r="M1081" s="284"/>
      <c r="N1081" s="284"/>
      <c r="O1081" s="284"/>
      <c r="P1081" s="284"/>
      <c r="Q1081" s="290"/>
      <c r="R1081" s="74"/>
    </row>
    <row r="1082" spans="2:18" ht="11.25" hidden="1" customHeight="1">
      <c r="B1082" s="49" t="s">
        <v>438</v>
      </c>
      <c r="C1082" s="240"/>
      <c r="D1082" s="240"/>
      <c r="E1082" s="240"/>
      <c r="F1082" s="242"/>
      <c r="G1082" s="242"/>
      <c r="H1082" s="290"/>
      <c r="I1082"/>
      <c r="J1082" s="284"/>
      <c r="K1082" s="284"/>
      <c r="L1082" s="284"/>
      <c r="M1082" s="284"/>
      <c r="N1082" s="284"/>
      <c r="O1082" s="284"/>
      <c r="P1082" s="284"/>
      <c r="Q1082" s="290"/>
      <c r="R1082" s="74"/>
    </row>
    <row r="1083" spans="2:18" ht="11.25" hidden="1" customHeight="1">
      <c r="B1083" s="49" t="s">
        <v>439</v>
      </c>
      <c r="C1083" s="240">
        <v>0</v>
      </c>
      <c r="D1083" s="240">
        <v>0</v>
      </c>
      <c r="E1083" s="240">
        <v>0</v>
      </c>
      <c r="F1083" s="242">
        <v>0</v>
      </c>
      <c r="G1083" s="242">
        <v>0</v>
      </c>
      <c r="H1083" s="290"/>
      <c r="I1083"/>
      <c r="J1083" s="284"/>
      <c r="K1083" s="284"/>
      <c r="L1083" s="284"/>
      <c r="M1083" s="284"/>
      <c r="N1083" s="284"/>
      <c r="O1083" s="284"/>
      <c r="P1083" s="284"/>
      <c r="Q1083" s="290"/>
      <c r="R1083" s="74"/>
    </row>
    <row r="1084" spans="2:18" ht="11.25" hidden="1" customHeight="1">
      <c r="B1084" s="49" t="s">
        <v>24</v>
      </c>
      <c r="C1084" s="240"/>
      <c r="D1084" s="240"/>
      <c r="E1084" s="240"/>
      <c r="F1084" s="242"/>
      <c r="G1084" s="242"/>
      <c r="H1084" s="290"/>
      <c r="I1084"/>
      <c r="J1084" s="284"/>
      <c r="K1084" s="284"/>
      <c r="L1084" s="284"/>
      <c r="M1084" s="284"/>
      <c r="N1084" s="284"/>
      <c r="O1084" s="284"/>
      <c r="P1084" s="284"/>
      <c r="Q1084" s="290"/>
      <c r="R1084" s="74"/>
    </row>
    <row r="1085" spans="2:18" ht="11.25" hidden="1" customHeight="1">
      <c r="B1085" s="49" t="s">
        <v>461</v>
      </c>
      <c r="C1085" s="240"/>
      <c r="D1085" s="240"/>
      <c r="E1085" s="240"/>
      <c r="F1085" s="242"/>
      <c r="G1085" s="242"/>
      <c r="H1085" s="290"/>
      <c r="I1085"/>
      <c r="J1085" s="284"/>
      <c r="K1085" s="284"/>
      <c r="L1085" s="284"/>
      <c r="M1085" s="284"/>
      <c r="N1085" s="284"/>
      <c r="O1085" s="284"/>
      <c r="P1085" s="284"/>
      <c r="Q1085" s="290"/>
      <c r="R1085" s="74"/>
    </row>
    <row r="1086" spans="2:18" ht="11.25" hidden="1" customHeight="1">
      <c r="B1086" s="49" t="s">
        <v>441</v>
      </c>
      <c r="C1086" s="240">
        <v>0</v>
      </c>
      <c r="D1086" s="240">
        <v>0</v>
      </c>
      <c r="E1086" s="240">
        <v>0</v>
      </c>
      <c r="F1086" s="242">
        <v>0</v>
      </c>
      <c r="G1086" s="242">
        <v>0</v>
      </c>
      <c r="H1086" s="290"/>
      <c r="I1086"/>
      <c r="J1086" s="284"/>
      <c r="K1086" s="284"/>
      <c r="L1086" s="284"/>
      <c r="M1086" s="284"/>
      <c r="N1086" s="284"/>
      <c r="O1086" s="284"/>
      <c r="P1086" s="284"/>
      <c r="Q1086" s="290"/>
      <c r="R1086" s="74"/>
    </row>
    <row r="1087" spans="2:18" ht="11.25" hidden="1" customHeight="1">
      <c r="B1087" s="49" t="s">
        <v>24</v>
      </c>
      <c r="C1087" s="240"/>
      <c r="D1087" s="240"/>
      <c r="E1087" s="240"/>
      <c r="F1087" s="242"/>
      <c r="G1087" s="242"/>
      <c r="H1087" s="290"/>
      <c r="I1087"/>
      <c r="J1087" s="284"/>
      <c r="K1087" s="284"/>
      <c r="L1087" s="284"/>
      <c r="M1087" s="284"/>
      <c r="N1087" s="284"/>
      <c r="O1087" s="284"/>
      <c r="P1087" s="284"/>
      <c r="Q1087" s="290"/>
      <c r="R1087" s="74"/>
    </row>
    <row r="1088" spans="2:18" ht="11.25" hidden="1" customHeight="1">
      <c r="B1088" s="49" t="s">
        <v>461</v>
      </c>
      <c r="C1088" s="240"/>
      <c r="D1088" s="240"/>
      <c r="E1088" s="240"/>
      <c r="F1088" s="242"/>
      <c r="G1088" s="242"/>
      <c r="H1088" s="290"/>
      <c r="I1088"/>
      <c r="J1088" s="284"/>
      <c r="K1088" s="284"/>
      <c r="L1088" s="284"/>
      <c r="M1088" s="284"/>
      <c r="N1088" s="284"/>
      <c r="O1088" s="284"/>
      <c r="P1088" s="284"/>
      <c r="Q1088" s="290"/>
      <c r="R1088" s="74"/>
    </row>
    <row r="1089" spans="2:18" ht="11.25" hidden="1" customHeight="1">
      <c r="B1089" s="49" t="s">
        <v>442</v>
      </c>
      <c r="C1089" s="240">
        <v>0</v>
      </c>
      <c r="D1089" s="240">
        <v>0</v>
      </c>
      <c r="E1089" s="240">
        <v>0</v>
      </c>
      <c r="F1089" s="242">
        <v>0</v>
      </c>
      <c r="G1089" s="242">
        <v>0</v>
      </c>
      <c r="H1089" s="290"/>
      <c r="I1089"/>
      <c r="J1089" s="284"/>
      <c r="K1089" s="284"/>
      <c r="L1089" s="284"/>
      <c r="M1089" s="284"/>
      <c r="N1089" s="284"/>
      <c r="O1089" s="284"/>
      <c r="P1089" s="284"/>
      <c r="Q1089" s="290"/>
      <c r="R1089" s="74"/>
    </row>
    <row r="1090" spans="2:18" ht="11.25" hidden="1" customHeight="1">
      <c r="B1090" s="49" t="s">
        <v>24</v>
      </c>
      <c r="C1090" s="240"/>
      <c r="D1090" s="240"/>
      <c r="E1090" s="240"/>
      <c r="F1090" s="242"/>
      <c r="G1090" s="242"/>
      <c r="H1090" s="290"/>
      <c r="I1090"/>
      <c r="J1090" s="284"/>
      <c r="K1090" s="284"/>
      <c r="L1090" s="284"/>
      <c r="M1090" s="284"/>
      <c r="N1090" s="284"/>
      <c r="O1090" s="284"/>
      <c r="P1090" s="284"/>
      <c r="Q1090" s="290"/>
      <c r="R1090" s="74"/>
    </row>
    <row r="1091" spans="2:18" ht="11.25" hidden="1" customHeight="1">
      <c r="B1091" s="49" t="s">
        <v>464</v>
      </c>
      <c r="C1091" s="240"/>
      <c r="D1091" s="240"/>
      <c r="E1091" s="240"/>
      <c r="F1091" s="242"/>
      <c r="G1091" s="242"/>
      <c r="H1091" s="290"/>
      <c r="I1091"/>
      <c r="J1091" s="284"/>
      <c r="K1091" s="284"/>
      <c r="L1091" s="284"/>
      <c r="M1091" s="284"/>
      <c r="N1091" s="284"/>
      <c r="O1091" s="284"/>
      <c r="P1091" s="284"/>
      <c r="Q1091" s="290"/>
      <c r="R1091" s="74"/>
    </row>
    <row r="1092" spans="2:18" s="74" customFormat="1" ht="11.25" customHeight="1">
      <c r="B1092" s="49" t="s">
        <v>360</v>
      </c>
      <c r="C1092" s="231">
        <v>0.22515466000000001</v>
      </c>
      <c r="D1092" s="231">
        <v>0.22515466000000001</v>
      </c>
      <c r="E1092" s="231">
        <v>54.882683549999996</v>
      </c>
      <c r="F1092" s="242">
        <v>47.423541289999996</v>
      </c>
      <c r="G1092" s="242">
        <v>0.22268043000000001</v>
      </c>
      <c r="H1092" s="290"/>
      <c r="I1092"/>
      <c r="J1092" s="284"/>
      <c r="K1092" s="284"/>
      <c r="L1092" s="284"/>
      <c r="M1092" s="284"/>
      <c r="N1092" s="284"/>
      <c r="O1092" s="284"/>
      <c r="P1092" s="284"/>
      <c r="Q1092" s="290"/>
    </row>
    <row r="1093" spans="2:18" s="74" customFormat="1" ht="11.25" customHeight="1">
      <c r="B1093" s="49" t="s">
        <v>459</v>
      </c>
      <c r="C1093" s="243">
        <v>0</v>
      </c>
      <c r="D1093" s="243">
        <v>0</v>
      </c>
      <c r="E1093" s="243">
        <v>54.655054659999998</v>
      </c>
      <c r="F1093" s="242">
        <v>47.195912399999997</v>
      </c>
      <c r="G1093" s="242">
        <v>0</v>
      </c>
      <c r="H1093" s="290"/>
      <c r="I1093"/>
      <c r="J1093" s="284"/>
      <c r="K1093" s="284"/>
      <c r="L1093" s="284"/>
      <c r="M1093" s="284"/>
      <c r="N1093" s="284"/>
      <c r="O1093" s="284"/>
      <c r="P1093" s="284"/>
      <c r="Q1093" s="290"/>
    </row>
    <row r="1094" spans="2:18" ht="11.25" hidden="1" customHeight="1">
      <c r="B1094" s="49" t="s">
        <v>460</v>
      </c>
      <c r="C1094" s="240">
        <v>0</v>
      </c>
      <c r="D1094" s="240">
        <v>0</v>
      </c>
      <c r="E1094" s="240">
        <v>0</v>
      </c>
      <c r="F1094" s="242">
        <v>0</v>
      </c>
      <c r="G1094" s="242">
        <v>0</v>
      </c>
      <c r="H1094" s="290"/>
      <c r="I1094"/>
      <c r="J1094" s="284"/>
      <c r="K1094" s="284"/>
      <c r="L1094" s="284"/>
      <c r="M1094" s="284"/>
      <c r="N1094" s="284"/>
      <c r="O1094" s="284"/>
      <c r="P1094" s="284"/>
      <c r="Q1094" s="290"/>
      <c r="R1094" s="74"/>
    </row>
    <row r="1095" spans="2:18" ht="11.25" hidden="1" customHeight="1">
      <c r="B1095" s="49" t="s">
        <v>434</v>
      </c>
      <c r="C1095" s="240">
        <v>0</v>
      </c>
      <c r="D1095" s="240">
        <v>0</v>
      </c>
      <c r="E1095" s="240">
        <v>0</v>
      </c>
      <c r="F1095" s="242">
        <v>0</v>
      </c>
      <c r="G1095" s="242">
        <v>0</v>
      </c>
      <c r="H1095" s="290"/>
      <c r="I1095"/>
      <c r="J1095" s="284"/>
      <c r="K1095" s="284"/>
      <c r="L1095" s="284"/>
      <c r="M1095" s="284"/>
      <c r="N1095" s="284"/>
      <c r="O1095" s="284"/>
      <c r="P1095" s="284"/>
      <c r="Q1095" s="290"/>
      <c r="R1095" s="74"/>
    </row>
    <row r="1096" spans="2:18" ht="11.25" hidden="1" customHeight="1">
      <c r="B1096" s="49" t="s">
        <v>24</v>
      </c>
      <c r="C1096" s="231">
        <v>0</v>
      </c>
      <c r="D1096" s="231">
        <v>0</v>
      </c>
      <c r="E1096" s="231">
        <v>0</v>
      </c>
      <c r="F1096" s="242">
        <v>0</v>
      </c>
      <c r="G1096" s="242">
        <v>0</v>
      </c>
      <c r="H1096" s="290"/>
      <c r="I1096"/>
      <c r="J1096" s="284"/>
      <c r="K1096" s="284"/>
      <c r="L1096" s="284"/>
      <c r="M1096" s="284"/>
      <c r="N1096" s="284"/>
      <c r="O1096" s="284"/>
      <c r="P1096" s="284"/>
      <c r="Q1096" s="290"/>
      <c r="R1096" s="74"/>
    </row>
    <row r="1097" spans="2:18" ht="11.25" hidden="1" customHeight="1">
      <c r="B1097" s="49" t="s">
        <v>461</v>
      </c>
      <c r="C1097" s="231">
        <v>0</v>
      </c>
      <c r="D1097" s="231">
        <v>0</v>
      </c>
      <c r="E1097" s="231">
        <v>0</v>
      </c>
      <c r="F1097" s="242">
        <v>0</v>
      </c>
      <c r="G1097" s="242">
        <v>0</v>
      </c>
      <c r="H1097" s="290"/>
      <c r="I1097"/>
      <c r="J1097" s="284"/>
      <c r="K1097" s="284"/>
      <c r="L1097" s="284"/>
      <c r="M1097" s="284"/>
      <c r="N1097" s="284"/>
      <c r="O1097" s="284"/>
      <c r="P1097" s="284"/>
      <c r="Q1097" s="290"/>
      <c r="R1097" s="74"/>
    </row>
    <row r="1098" spans="2:18" ht="11.25" customHeight="1">
      <c r="B1098" s="49" t="s">
        <v>436</v>
      </c>
      <c r="C1098" s="231">
        <v>0.22515466000000001</v>
      </c>
      <c r="D1098" s="231">
        <v>0.22515466000000001</v>
      </c>
      <c r="E1098" s="231">
        <v>0.22762889</v>
      </c>
      <c r="F1098" s="242">
        <v>0.22762889</v>
      </c>
      <c r="G1098" s="242">
        <v>0.22268043000000001</v>
      </c>
      <c r="H1098" s="290"/>
      <c r="I1098"/>
      <c r="J1098" s="284"/>
      <c r="K1098" s="284"/>
      <c r="L1098" s="284"/>
      <c r="M1098" s="284"/>
      <c r="N1098" s="284"/>
      <c r="O1098" s="284"/>
      <c r="P1098" s="284"/>
      <c r="Q1098" s="290"/>
      <c r="R1098" s="74"/>
    </row>
    <row r="1099" spans="2:18" ht="11.25" hidden="1" customHeight="1">
      <c r="B1099" s="49" t="s">
        <v>24</v>
      </c>
      <c r="C1099" s="231">
        <v>0</v>
      </c>
      <c r="D1099" s="231">
        <v>0</v>
      </c>
      <c r="E1099" s="231">
        <v>0</v>
      </c>
      <c r="F1099" s="242">
        <v>0</v>
      </c>
      <c r="G1099" s="242">
        <v>0</v>
      </c>
      <c r="H1099" s="290"/>
      <c r="I1099"/>
      <c r="J1099" s="284"/>
      <c r="K1099" s="284"/>
      <c r="L1099" s="284"/>
      <c r="M1099" s="284"/>
      <c r="N1099" s="284"/>
      <c r="O1099" s="284"/>
      <c r="P1099" s="284"/>
      <c r="Q1099" s="290"/>
      <c r="R1099" s="74"/>
    </row>
    <row r="1100" spans="2:18" ht="11.25" hidden="1" customHeight="1">
      <c r="B1100" s="49" t="s">
        <v>462</v>
      </c>
      <c r="C1100" s="231">
        <v>0</v>
      </c>
      <c r="D1100" s="231">
        <v>0</v>
      </c>
      <c r="E1100" s="231">
        <v>0</v>
      </c>
      <c r="F1100" s="242">
        <v>0</v>
      </c>
      <c r="G1100" s="242">
        <v>0</v>
      </c>
      <c r="H1100" s="290"/>
      <c r="I1100"/>
      <c r="J1100" s="284"/>
      <c r="K1100" s="284"/>
      <c r="L1100" s="284"/>
      <c r="M1100" s="284"/>
      <c r="N1100" s="284"/>
      <c r="O1100" s="284"/>
      <c r="P1100" s="284"/>
      <c r="Q1100" s="290"/>
      <c r="R1100" s="74"/>
    </row>
    <row r="1101" spans="2:18" ht="11.25" customHeight="1">
      <c r="B1101" s="49" t="s">
        <v>438</v>
      </c>
      <c r="C1101" s="231">
        <v>0.22515466000000001</v>
      </c>
      <c r="D1101" s="231">
        <v>0.22515466000000001</v>
      </c>
      <c r="E1101" s="231">
        <v>0.22762889</v>
      </c>
      <c r="F1101" s="242">
        <v>0.22762889</v>
      </c>
      <c r="G1101" s="242">
        <v>0.22268043000000001</v>
      </c>
      <c r="H1101" s="290"/>
      <c r="I1101"/>
      <c r="J1101" s="284"/>
      <c r="K1101" s="284"/>
      <c r="L1101" s="284"/>
      <c r="M1101" s="284"/>
      <c r="N1101" s="284"/>
      <c r="O1101" s="284"/>
      <c r="P1101" s="284"/>
      <c r="Q1101" s="290"/>
      <c r="R1101" s="74"/>
    </row>
    <row r="1102" spans="2:18" ht="11.25" hidden="1" customHeight="1">
      <c r="B1102" s="49" t="s">
        <v>439</v>
      </c>
      <c r="C1102" s="240">
        <v>0</v>
      </c>
      <c r="D1102" s="240">
        <v>0</v>
      </c>
      <c r="E1102" s="240">
        <v>0</v>
      </c>
      <c r="F1102" s="242">
        <v>0</v>
      </c>
      <c r="G1102" s="242">
        <v>0</v>
      </c>
      <c r="H1102" s="290"/>
      <c r="I1102"/>
      <c r="J1102" s="284"/>
      <c r="K1102" s="284"/>
      <c r="L1102" s="284"/>
      <c r="M1102" s="284"/>
      <c r="N1102" s="284"/>
      <c r="O1102" s="284"/>
      <c r="P1102" s="284"/>
      <c r="Q1102" s="290"/>
      <c r="R1102" s="74"/>
    </row>
    <row r="1103" spans="2:18" ht="11.25" hidden="1" customHeight="1">
      <c r="B1103" s="49" t="s">
        <v>24</v>
      </c>
      <c r="C1103" s="240">
        <v>0</v>
      </c>
      <c r="D1103" s="240">
        <v>0</v>
      </c>
      <c r="E1103" s="240">
        <v>0</v>
      </c>
      <c r="F1103" s="242">
        <v>0</v>
      </c>
      <c r="G1103" s="242">
        <v>0</v>
      </c>
      <c r="H1103" s="290"/>
      <c r="I1103"/>
      <c r="J1103" s="284"/>
      <c r="K1103" s="284"/>
      <c r="L1103" s="284"/>
      <c r="M1103" s="284"/>
      <c r="N1103" s="284"/>
      <c r="O1103" s="284"/>
      <c r="P1103" s="284"/>
      <c r="Q1103" s="290"/>
      <c r="R1103" s="74"/>
    </row>
    <row r="1104" spans="2:18" ht="11.25" hidden="1" customHeight="1">
      <c r="B1104" s="49" t="s">
        <v>461</v>
      </c>
      <c r="C1104" s="240">
        <v>0</v>
      </c>
      <c r="D1104" s="240">
        <v>0</v>
      </c>
      <c r="E1104" s="240">
        <v>0</v>
      </c>
      <c r="F1104" s="242">
        <v>0</v>
      </c>
      <c r="G1104" s="242">
        <v>0</v>
      </c>
      <c r="H1104" s="290"/>
      <c r="I1104"/>
      <c r="J1104" s="284"/>
      <c r="K1104" s="284"/>
      <c r="L1104" s="284"/>
      <c r="M1104" s="284"/>
      <c r="N1104" s="284"/>
      <c r="O1104" s="284"/>
      <c r="P1104" s="284"/>
      <c r="Q1104" s="290"/>
      <c r="R1104" s="74"/>
    </row>
    <row r="1105" spans="2:18" ht="11.25" hidden="1" customHeight="1">
      <c r="B1105" s="49" t="s">
        <v>441</v>
      </c>
      <c r="C1105" s="240">
        <v>0</v>
      </c>
      <c r="D1105" s="240">
        <v>0</v>
      </c>
      <c r="E1105" s="240">
        <v>0</v>
      </c>
      <c r="F1105" s="242">
        <v>0</v>
      </c>
      <c r="G1105" s="242">
        <v>0</v>
      </c>
      <c r="H1105" s="290"/>
      <c r="I1105"/>
      <c r="J1105" s="284"/>
      <c r="K1105" s="284"/>
      <c r="L1105" s="284"/>
      <c r="M1105" s="284"/>
      <c r="N1105" s="284"/>
      <c r="O1105" s="284"/>
      <c r="P1105" s="284"/>
      <c r="Q1105" s="290"/>
      <c r="R1105" s="74"/>
    </row>
    <row r="1106" spans="2:18" ht="11.25" hidden="1" customHeight="1">
      <c r="B1106" s="49" t="s">
        <v>24</v>
      </c>
      <c r="C1106" s="240">
        <v>0</v>
      </c>
      <c r="D1106" s="240">
        <v>0</v>
      </c>
      <c r="E1106" s="240">
        <v>0</v>
      </c>
      <c r="F1106" s="242">
        <v>0</v>
      </c>
      <c r="G1106" s="242">
        <v>0</v>
      </c>
      <c r="H1106" s="290"/>
      <c r="I1106"/>
      <c r="J1106" s="284"/>
      <c r="K1106" s="284"/>
      <c r="L1106" s="284"/>
      <c r="M1106" s="284"/>
      <c r="N1106" s="284"/>
      <c r="O1106" s="284"/>
      <c r="P1106" s="284"/>
      <c r="Q1106" s="290"/>
      <c r="R1106" s="74"/>
    </row>
    <row r="1107" spans="2:18" ht="11.25" hidden="1" customHeight="1">
      <c r="B1107" s="49" t="s">
        <v>461</v>
      </c>
      <c r="C1107" s="240">
        <v>0</v>
      </c>
      <c r="D1107" s="240">
        <v>0</v>
      </c>
      <c r="E1107" s="240">
        <v>0</v>
      </c>
      <c r="F1107" s="242">
        <v>0</v>
      </c>
      <c r="G1107" s="242">
        <v>0</v>
      </c>
      <c r="H1107" s="290"/>
      <c r="I1107"/>
      <c r="J1107" s="284"/>
      <c r="K1107" s="284"/>
      <c r="L1107" s="284"/>
      <c r="M1107" s="284"/>
      <c r="N1107" s="284"/>
      <c r="O1107" s="284"/>
      <c r="P1107" s="284"/>
      <c r="Q1107" s="290"/>
      <c r="R1107" s="74"/>
    </row>
    <row r="1108" spans="2:18" ht="11.25" hidden="1" customHeight="1">
      <c r="B1108" s="49" t="s">
        <v>442</v>
      </c>
      <c r="C1108" s="240">
        <v>0</v>
      </c>
      <c r="D1108" s="240">
        <v>0</v>
      </c>
      <c r="E1108" s="240">
        <v>0</v>
      </c>
      <c r="F1108" s="242">
        <v>0</v>
      </c>
      <c r="G1108" s="242">
        <v>0</v>
      </c>
      <c r="H1108" s="290"/>
      <c r="I1108"/>
      <c r="J1108" s="284"/>
      <c r="K1108" s="284"/>
      <c r="L1108" s="284"/>
      <c r="M1108" s="284"/>
      <c r="N1108" s="284"/>
      <c r="O1108" s="284"/>
      <c r="P1108" s="284"/>
      <c r="Q1108" s="290"/>
      <c r="R1108" s="74"/>
    </row>
    <row r="1109" spans="2:18" ht="11.25" hidden="1" customHeight="1">
      <c r="B1109" s="49" t="s">
        <v>24</v>
      </c>
      <c r="C1109" s="240">
        <v>0</v>
      </c>
      <c r="D1109" s="240">
        <v>0</v>
      </c>
      <c r="E1109" s="240">
        <v>0</v>
      </c>
      <c r="F1109" s="242">
        <v>0</v>
      </c>
      <c r="G1109" s="242">
        <v>0</v>
      </c>
      <c r="H1109" s="290"/>
      <c r="I1109"/>
      <c r="J1109" s="284"/>
      <c r="K1109" s="284"/>
      <c r="L1109" s="284"/>
      <c r="M1109" s="284"/>
      <c r="N1109" s="284"/>
      <c r="O1109" s="284"/>
      <c r="P1109" s="284"/>
      <c r="Q1109" s="290"/>
      <c r="R1109" s="74"/>
    </row>
    <row r="1110" spans="2:18" ht="11.25" hidden="1" customHeight="1">
      <c r="B1110" s="49" t="s">
        <v>461</v>
      </c>
      <c r="C1110" s="240">
        <v>0</v>
      </c>
      <c r="D1110" s="240">
        <v>0</v>
      </c>
      <c r="E1110" s="240">
        <v>0</v>
      </c>
      <c r="F1110" s="242">
        <v>0</v>
      </c>
      <c r="G1110" s="242">
        <v>0</v>
      </c>
      <c r="H1110" s="290"/>
      <c r="I1110"/>
      <c r="J1110" s="284"/>
      <c r="K1110" s="284"/>
      <c r="L1110" s="284"/>
      <c r="M1110" s="284"/>
      <c r="N1110" s="284"/>
      <c r="O1110" s="284"/>
      <c r="P1110" s="284"/>
      <c r="Q1110" s="290"/>
      <c r="R1110" s="74"/>
    </row>
    <row r="1111" spans="2:18" ht="11.25" hidden="1" customHeight="1">
      <c r="B1111" s="49" t="s">
        <v>361</v>
      </c>
      <c r="C1111" s="240">
        <v>0</v>
      </c>
      <c r="D1111" s="240">
        <v>0</v>
      </c>
      <c r="E1111" s="240">
        <v>0</v>
      </c>
      <c r="F1111" s="242">
        <v>0</v>
      </c>
      <c r="G1111" s="242">
        <v>0</v>
      </c>
      <c r="H1111" s="290"/>
      <c r="I1111"/>
      <c r="J1111" s="284"/>
      <c r="K1111" s="284"/>
      <c r="L1111" s="284"/>
      <c r="M1111" s="284"/>
      <c r="N1111" s="284"/>
      <c r="O1111" s="284"/>
      <c r="P1111" s="284"/>
      <c r="Q1111" s="290"/>
      <c r="R1111" s="74"/>
    </row>
    <row r="1112" spans="2:18" ht="11.25" hidden="1" customHeight="1">
      <c r="B1112" s="49" t="s">
        <v>463</v>
      </c>
      <c r="C1112" s="240"/>
      <c r="D1112" s="240"/>
      <c r="E1112" s="240"/>
      <c r="F1112" s="242"/>
      <c r="G1112" s="242"/>
      <c r="H1112" s="290"/>
      <c r="I1112"/>
      <c r="J1112" s="284"/>
      <c r="K1112" s="284"/>
      <c r="L1112" s="284"/>
      <c r="M1112" s="284"/>
      <c r="N1112" s="284"/>
      <c r="O1112" s="284"/>
      <c r="P1112" s="284"/>
      <c r="Q1112" s="290"/>
      <c r="R1112" s="74"/>
    </row>
    <row r="1113" spans="2:18" ht="11.25" hidden="1" customHeight="1">
      <c r="B1113" s="49" t="s">
        <v>460</v>
      </c>
      <c r="C1113" s="240"/>
      <c r="D1113" s="240"/>
      <c r="E1113" s="240"/>
      <c r="F1113" s="242"/>
      <c r="G1113" s="242"/>
      <c r="H1113" s="290"/>
      <c r="I1113"/>
      <c r="J1113" s="284"/>
      <c r="K1113" s="284"/>
      <c r="L1113" s="284"/>
      <c r="M1113" s="284"/>
      <c r="N1113" s="284"/>
      <c r="O1113" s="284"/>
      <c r="P1113" s="284"/>
      <c r="Q1113" s="290"/>
      <c r="R1113" s="74"/>
    </row>
    <row r="1114" spans="2:18" ht="11.25" hidden="1" customHeight="1">
      <c r="B1114" s="49" t="s">
        <v>434</v>
      </c>
      <c r="C1114" s="240">
        <v>0</v>
      </c>
      <c r="D1114" s="240">
        <v>0</v>
      </c>
      <c r="E1114" s="240">
        <v>0</v>
      </c>
      <c r="F1114" s="242">
        <v>0</v>
      </c>
      <c r="G1114" s="242">
        <v>0</v>
      </c>
      <c r="H1114" s="290"/>
      <c r="I1114"/>
      <c r="J1114" s="284"/>
      <c r="K1114" s="284"/>
      <c r="L1114" s="284"/>
      <c r="M1114" s="284"/>
      <c r="N1114" s="284"/>
      <c r="O1114" s="284"/>
      <c r="P1114" s="284"/>
      <c r="Q1114" s="290"/>
      <c r="R1114" s="74"/>
    </row>
    <row r="1115" spans="2:18" ht="11.25" hidden="1" customHeight="1">
      <c r="B1115" s="49" t="s">
        <v>24</v>
      </c>
      <c r="C1115" s="240"/>
      <c r="D1115" s="240"/>
      <c r="E1115" s="240"/>
      <c r="F1115" s="242"/>
      <c r="G1115" s="242"/>
      <c r="H1115" s="290"/>
      <c r="I1115"/>
      <c r="J1115" s="284"/>
      <c r="K1115" s="284"/>
      <c r="L1115" s="284"/>
      <c r="M1115" s="284"/>
      <c r="N1115" s="284"/>
      <c r="O1115" s="284"/>
      <c r="P1115" s="284"/>
      <c r="Q1115" s="290"/>
      <c r="R1115" s="74"/>
    </row>
    <row r="1116" spans="2:18" ht="11.25" hidden="1" customHeight="1">
      <c r="B1116" s="49" t="s">
        <v>461</v>
      </c>
      <c r="C1116" s="240"/>
      <c r="D1116" s="240"/>
      <c r="E1116" s="240"/>
      <c r="F1116" s="242"/>
      <c r="G1116" s="242"/>
      <c r="H1116" s="290"/>
      <c r="I1116"/>
      <c r="J1116" s="284"/>
      <c r="K1116" s="284"/>
      <c r="L1116" s="284"/>
      <c r="M1116" s="284"/>
      <c r="N1116" s="284"/>
      <c r="O1116" s="284"/>
      <c r="P1116" s="284"/>
      <c r="Q1116" s="290"/>
      <c r="R1116" s="74"/>
    </row>
    <row r="1117" spans="2:18" ht="11.25" hidden="1" customHeight="1">
      <c r="B1117" s="49" t="s">
        <v>436</v>
      </c>
      <c r="C1117" s="240">
        <v>0</v>
      </c>
      <c r="D1117" s="240">
        <v>0</v>
      </c>
      <c r="E1117" s="240">
        <v>0</v>
      </c>
      <c r="F1117" s="242">
        <v>0</v>
      </c>
      <c r="G1117" s="242">
        <v>0</v>
      </c>
      <c r="H1117" s="290"/>
      <c r="I1117"/>
      <c r="J1117" s="284"/>
      <c r="K1117" s="284"/>
      <c r="L1117" s="284"/>
      <c r="M1117" s="284"/>
      <c r="N1117" s="284"/>
      <c r="O1117" s="284"/>
      <c r="P1117" s="284"/>
      <c r="Q1117" s="290"/>
      <c r="R1117" s="74"/>
    </row>
    <row r="1118" spans="2:18" ht="11.25" hidden="1" customHeight="1">
      <c r="B1118" s="49" t="s">
        <v>24</v>
      </c>
      <c r="C1118" s="240"/>
      <c r="D1118" s="240"/>
      <c r="E1118" s="240"/>
      <c r="F1118" s="242"/>
      <c r="G1118" s="242"/>
      <c r="H1118" s="290"/>
      <c r="I1118"/>
      <c r="J1118" s="284"/>
      <c r="K1118" s="284"/>
      <c r="L1118" s="284"/>
      <c r="M1118" s="284"/>
      <c r="N1118" s="284"/>
      <c r="O1118" s="284"/>
      <c r="P1118" s="284"/>
      <c r="Q1118" s="290"/>
      <c r="R1118" s="74"/>
    </row>
    <row r="1119" spans="2:18" ht="11.25" hidden="1" customHeight="1">
      <c r="B1119" s="49" t="s">
        <v>462</v>
      </c>
      <c r="C1119" s="240"/>
      <c r="D1119" s="240"/>
      <c r="E1119" s="240"/>
      <c r="F1119" s="242"/>
      <c r="G1119" s="242"/>
      <c r="H1119" s="290"/>
      <c r="I1119"/>
      <c r="J1119" s="284"/>
      <c r="K1119" s="284"/>
      <c r="L1119" s="284"/>
      <c r="M1119" s="284"/>
      <c r="N1119" s="284"/>
      <c r="O1119" s="284"/>
      <c r="P1119" s="284"/>
      <c r="Q1119" s="290"/>
      <c r="R1119" s="74"/>
    </row>
    <row r="1120" spans="2:18" ht="11.25" hidden="1" customHeight="1">
      <c r="B1120" s="49" t="s">
        <v>438</v>
      </c>
      <c r="C1120" s="240"/>
      <c r="D1120" s="240"/>
      <c r="E1120" s="240"/>
      <c r="F1120" s="242"/>
      <c r="G1120" s="242"/>
      <c r="H1120" s="290"/>
      <c r="I1120"/>
      <c r="J1120" s="284"/>
      <c r="K1120" s="284"/>
      <c r="L1120" s="284"/>
      <c r="M1120" s="284"/>
      <c r="N1120" s="284"/>
      <c r="O1120" s="284"/>
      <c r="P1120" s="284"/>
      <c r="Q1120" s="290"/>
      <c r="R1120" s="74"/>
    </row>
    <row r="1121" spans="2:18" ht="11.25" hidden="1" customHeight="1">
      <c r="B1121" s="49" t="s">
        <v>439</v>
      </c>
      <c r="C1121" s="240">
        <v>0</v>
      </c>
      <c r="D1121" s="240">
        <v>0</v>
      </c>
      <c r="E1121" s="240">
        <v>0</v>
      </c>
      <c r="F1121" s="242">
        <v>0</v>
      </c>
      <c r="G1121" s="242">
        <v>0</v>
      </c>
      <c r="H1121" s="290"/>
      <c r="I1121"/>
      <c r="J1121" s="284"/>
      <c r="K1121" s="284"/>
      <c r="L1121" s="284"/>
      <c r="M1121" s="284"/>
      <c r="N1121" s="284"/>
      <c r="O1121" s="284"/>
      <c r="P1121" s="284"/>
      <c r="Q1121" s="290"/>
      <c r="R1121" s="74"/>
    </row>
    <row r="1122" spans="2:18" ht="11.25" hidden="1" customHeight="1">
      <c r="B1122" s="49" t="s">
        <v>24</v>
      </c>
      <c r="C1122" s="240"/>
      <c r="D1122" s="240"/>
      <c r="E1122" s="240"/>
      <c r="F1122" s="242"/>
      <c r="G1122" s="242"/>
      <c r="H1122" s="290"/>
      <c r="I1122"/>
      <c r="J1122" s="284"/>
      <c r="K1122" s="284"/>
      <c r="L1122" s="284"/>
      <c r="M1122" s="284"/>
      <c r="N1122" s="284"/>
      <c r="O1122" s="284"/>
      <c r="P1122" s="284"/>
      <c r="Q1122" s="290"/>
      <c r="R1122" s="74"/>
    </row>
    <row r="1123" spans="2:18" ht="11.25" hidden="1" customHeight="1">
      <c r="B1123" s="49" t="s">
        <v>461</v>
      </c>
      <c r="C1123" s="240"/>
      <c r="D1123" s="240"/>
      <c r="E1123" s="240"/>
      <c r="F1123" s="242"/>
      <c r="G1123" s="242"/>
      <c r="H1123" s="290"/>
      <c r="I1123"/>
      <c r="J1123" s="284"/>
      <c r="K1123" s="284"/>
      <c r="L1123" s="284"/>
      <c r="M1123" s="284"/>
      <c r="N1123" s="284"/>
      <c r="O1123" s="284"/>
      <c r="P1123" s="284"/>
      <c r="Q1123" s="290"/>
      <c r="R1123" s="74"/>
    </row>
    <row r="1124" spans="2:18" ht="11.25" hidden="1" customHeight="1">
      <c r="B1124" s="49" t="s">
        <v>441</v>
      </c>
      <c r="C1124" s="240">
        <v>0</v>
      </c>
      <c r="D1124" s="240">
        <v>0</v>
      </c>
      <c r="E1124" s="240">
        <v>0</v>
      </c>
      <c r="F1124" s="242">
        <v>0</v>
      </c>
      <c r="G1124" s="242">
        <v>0</v>
      </c>
      <c r="H1124" s="290"/>
      <c r="I1124"/>
      <c r="J1124" s="284"/>
      <c r="K1124" s="284"/>
      <c r="L1124" s="284"/>
      <c r="M1124" s="284"/>
      <c r="N1124" s="284"/>
      <c r="O1124" s="284"/>
      <c r="P1124" s="284"/>
      <c r="Q1124" s="290"/>
      <c r="R1124" s="74"/>
    </row>
    <row r="1125" spans="2:18" ht="11.25" hidden="1" customHeight="1">
      <c r="B1125" s="49" t="s">
        <v>24</v>
      </c>
      <c r="C1125" s="240"/>
      <c r="D1125" s="240"/>
      <c r="E1125" s="240"/>
      <c r="F1125" s="242"/>
      <c r="G1125" s="242"/>
      <c r="H1125" s="290"/>
      <c r="I1125"/>
      <c r="J1125" s="284"/>
      <c r="K1125" s="284"/>
      <c r="L1125" s="284"/>
      <c r="M1125" s="284"/>
      <c r="N1125" s="284"/>
      <c r="O1125" s="284"/>
      <c r="P1125" s="284"/>
      <c r="Q1125" s="290"/>
      <c r="R1125" s="74"/>
    </row>
    <row r="1126" spans="2:18" ht="11.25" hidden="1" customHeight="1">
      <c r="B1126" s="49" t="s">
        <v>461</v>
      </c>
      <c r="C1126" s="240"/>
      <c r="D1126" s="240"/>
      <c r="E1126" s="240"/>
      <c r="F1126" s="242"/>
      <c r="G1126" s="242"/>
      <c r="H1126" s="290"/>
      <c r="I1126"/>
      <c r="J1126" s="284"/>
      <c r="K1126" s="284"/>
      <c r="L1126" s="284"/>
      <c r="M1126" s="284"/>
      <c r="N1126" s="284"/>
      <c r="O1126" s="284"/>
      <c r="P1126" s="284"/>
      <c r="Q1126" s="290"/>
      <c r="R1126" s="74"/>
    </row>
    <row r="1127" spans="2:18" ht="11.25" hidden="1" customHeight="1">
      <c r="B1127" s="49" t="s">
        <v>442</v>
      </c>
      <c r="C1127" s="240">
        <v>0</v>
      </c>
      <c r="D1127" s="240">
        <v>0</v>
      </c>
      <c r="E1127" s="240">
        <v>0</v>
      </c>
      <c r="F1127" s="242">
        <v>0</v>
      </c>
      <c r="G1127" s="242">
        <v>0</v>
      </c>
      <c r="H1127" s="290"/>
      <c r="I1127"/>
      <c r="J1127" s="284"/>
      <c r="K1127" s="284"/>
      <c r="L1127" s="284"/>
      <c r="M1127" s="284"/>
      <c r="N1127" s="284"/>
      <c r="O1127" s="284"/>
      <c r="P1127" s="284"/>
      <c r="Q1127" s="290"/>
      <c r="R1127" s="74"/>
    </row>
    <row r="1128" spans="2:18" ht="11.25" hidden="1" customHeight="1">
      <c r="B1128" s="49" t="s">
        <v>24</v>
      </c>
      <c r="C1128" s="240"/>
      <c r="D1128" s="240"/>
      <c r="E1128" s="240"/>
      <c r="F1128" s="242"/>
      <c r="G1128" s="242"/>
      <c r="H1128" s="290"/>
      <c r="I1128"/>
      <c r="J1128" s="284"/>
      <c r="K1128" s="284"/>
      <c r="L1128" s="284"/>
      <c r="M1128" s="284"/>
      <c r="N1128" s="284"/>
      <c r="O1128" s="284"/>
      <c r="P1128" s="284"/>
      <c r="Q1128" s="290"/>
      <c r="R1128" s="74"/>
    </row>
    <row r="1129" spans="2:18" ht="11.25" hidden="1" customHeight="1">
      <c r="B1129" s="49" t="s">
        <v>461</v>
      </c>
      <c r="C1129" s="240"/>
      <c r="D1129" s="240"/>
      <c r="E1129" s="240"/>
      <c r="F1129" s="242"/>
      <c r="G1129" s="242"/>
      <c r="H1129" s="290"/>
      <c r="I1129"/>
      <c r="J1129" s="284"/>
      <c r="K1129" s="284"/>
      <c r="L1129" s="284"/>
      <c r="M1129" s="284"/>
      <c r="N1129" s="284"/>
      <c r="O1129" s="284"/>
      <c r="P1129" s="284"/>
      <c r="Q1129" s="290"/>
      <c r="R1129" s="74"/>
    </row>
    <row r="1130" spans="2:18" ht="11.25" hidden="1" customHeight="1">
      <c r="B1130" s="49" t="s">
        <v>362</v>
      </c>
      <c r="C1130" s="240">
        <v>0</v>
      </c>
      <c r="D1130" s="240">
        <v>0</v>
      </c>
      <c r="E1130" s="240">
        <v>0</v>
      </c>
      <c r="F1130" s="242">
        <v>0</v>
      </c>
      <c r="G1130" s="242">
        <v>0</v>
      </c>
      <c r="H1130" s="290"/>
      <c r="I1130"/>
      <c r="J1130" s="284"/>
      <c r="K1130" s="284"/>
      <c r="L1130" s="284"/>
      <c r="M1130" s="284"/>
      <c r="N1130" s="284"/>
      <c r="O1130" s="284"/>
      <c r="P1130" s="284"/>
      <c r="Q1130" s="290"/>
      <c r="R1130" s="74"/>
    </row>
    <row r="1131" spans="2:18" ht="11.25" hidden="1" customHeight="1">
      <c r="B1131" s="49" t="s">
        <v>465</v>
      </c>
      <c r="C1131" s="240"/>
      <c r="D1131" s="240"/>
      <c r="E1131" s="240"/>
      <c r="F1131" s="242"/>
      <c r="G1131" s="242"/>
      <c r="H1131" s="290"/>
      <c r="I1131"/>
      <c r="J1131" s="284"/>
      <c r="K1131" s="284"/>
      <c r="L1131" s="284"/>
      <c r="M1131" s="284"/>
      <c r="N1131" s="284"/>
      <c r="O1131" s="284"/>
      <c r="P1131" s="284"/>
      <c r="Q1131" s="290"/>
      <c r="R1131" s="74"/>
    </row>
    <row r="1132" spans="2:18" ht="11.25" hidden="1" customHeight="1">
      <c r="B1132" s="49" t="s">
        <v>466</v>
      </c>
      <c r="C1132" s="240"/>
      <c r="D1132" s="240"/>
      <c r="E1132" s="240"/>
      <c r="F1132" s="242"/>
      <c r="G1132" s="242"/>
      <c r="H1132" s="290"/>
      <c r="I1132"/>
      <c r="J1132" s="284"/>
      <c r="K1132" s="284"/>
      <c r="L1132" s="284"/>
      <c r="M1132" s="284"/>
      <c r="N1132" s="284"/>
      <c r="O1132" s="284"/>
      <c r="P1132" s="284"/>
      <c r="Q1132" s="290"/>
      <c r="R1132" s="74"/>
    </row>
    <row r="1133" spans="2:18" ht="11.25" hidden="1" customHeight="1">
      <c r="B1133" s="49" t="s">
        <v>446</v>
      </c>
      <c r="C1133" s="240">
        <v>0</v>
      </c>
      <c r="D1133" s="240">
        <v>0</v>
      </c>
      <c r="E1133" s="240">
        <v>0</v>
      </c>
      <c r="F1133" s="242">
        <v>0</v>
      </c>
      <c r="G1133" s="242">
        <v>0</v>
      </c>
      <c r="H1133" s="290"/>
      <c r="I1133"/>
      <c r="J1133" s="284"/>
      <c r="K1133" s="284"/>
      <c r="L1133" s="284"/>
      <c r="M1133" s="284"/>
      <c r="N1133" s="284"/>
      <c r="O1133" s="284"/>
      <c r="P1133" s="284"/>
      <c r="Q1133" s="290"/>
      <c r="R1133" s="74"/>
    </row>
    <row r="1134" spans="2:18" ht="11.25" hidden="1" customHeight="1">
      <c r="B1134" s="49" t="s">
        <v>25</v>
      </c>
      <c r="C1134" s="240"/>
      <c r="D1134" s="240"/>
      <c r="E1134" s="240"/>
      <c r="F1134" s="242"/>
      <c r="G1134" s="242"/>
      <c r="H1134" s="290"/>
      <c r="I1134"/>
      <c r="J1134" s="284"/>
      <c r="K1134" s="284"/>
      <c r="L1134" s="284"/>
      <c r="M1134" s="284"/>
      <c r="N1134" s="284"/>
      <c r="O1134" s="284"/>
      <c r="P1134" s="284"/>
      <c r="Q1134" s="290"/>
      <c r="R1134" s="74"/>
    </row>
    <row r="1135" spans="2:18" ht="11.25" hidden="1" customHeight="1">
      <c r="B1135" s="49" t="s">
        <v>250</v>
      </c>
      <c r="C1135" s="240"/>
      <c r="D1135" s="240"/>
      <c r="E1135" s="240"/>
      <c r="F1135" s="242"/>
      <c r="G1135" s="242"/>
      <c r="H1135" s="290"/>
      <c r="I1135"/>
      <c r="J1135" s="284"/>
      <c r="K1135" s="284"/>
      <c r="L1135" s="284"/>
      <c r="M1135" s="284"/>
      <c r="N1135" s="284"/>
      <c r="O1135" s="284"/>
      <c r="P1135" s="284"/>
      <c r="Q1135" s="290"/>
      <c r="R1135" s="74"/>
    </row>
    <row r="1136" spans="2:18" ht="11.25" hidden="1" customHeight="1">
      <c r="B1136" s="49" t="s">
        <v>448</v>
      </c>
      <c r="C1136" s="240">
        <v>0</v>
      </c>
      <c r="D1136" s="240">
        <v>0</v>
      </c>
      <c r="E1136" s="240">
        <v>0</v>
      </c>
      <c r="F1136" s="242">
        <v>0</v>
      </c>
      <c r="G1136" s="242">
        <v>0</v>
      </c>
      <c r="H1136" s="290"/>
      <c r="I1136"/>
      <c r="J1136" s="284"/>
      <c r="K1136" s="284"/>
      <c r="L1136" s="284"/>
      <c r="M1136" s="284"/>
      <c r="N1136" s="284"/>
      <c r="O1136" s="284"/>
      <c r="P1136" s="284"/>
      <c r="Q1136" s="290"/>
      <c r="R1136" s="74"/>
    </row>
    <row r="1137" spans="2:18" ht="11.25" hidden="1" customHeight="1">
      <c r="B1137" s="49" t="s">
        <v>25</v>
      </c>
      <c r="C1137" s="240"/>
      <c r="D1137" s="240"/>
      <c r="E1137" s="240"/>
      <c r="F1137" s="242"/>
      <c r="G1137" s="242"/>
      <c r="H1137" s="290"/>
      <c r="I1137"/>
      <c r="J1137" s="284"/>
      <c r="K1137" s="284"/>
      <c r="L1137" s="284"/>
      <c r="M1137" s="284"/>
      <c r="N1137" s="284"/>
      <c r="O1137" s="284"/>
      <c r="P1137" s="284"/>
      <c r="Q1137" s="290"/>
      <c r="R1137" s="74"/>
    </row>
    <row r="1138" spans="2:18" ht="11.25" hidden="1" customHeight="1">
      <c r="B1138" s="49" t="s">
        <v>467</v>
      </c>
      <c r="C1138" s="240"/>
      <c r="D1138" s="240"/>
      <c r="E1138" s="240"/>
      <c r="F1138" s="242"/>
      <c r="G1138" s="242"/>
      <c r="H1138" s="290"/>
      <c r="I1138"/>
      <c r="J1138" s="284"/>
      <c r="K1138" s="284"/>
      <c r="L1138" s="284"/>
      <c r="M1138" s="284"/>
      <c r="N1138" s="284"/>
      <c r="O1138" s="284"/>
      <c r="P1138" s="284"/>
      <c r="Q1138" s="290"/>
      <c r="R1138" s="74"/>
    </row>
    <row r="1139" spans="2:18" ht="11.25" hidden="1" customHeight="1">
      <c r="B1139" s="49" t="s">
        <v>450</v>
      </c>
      <c r="C1139" s="240"/>
      <c r="D1139" s="240"/>
      <c r="E1139" s="240"/>
      <c r="F1139" s="242"/>
      <c r="G1139" s="242"/>
      <c r="H1139" s="290"/>
      <c r="I1139"/>
      <c r="J1139" s="284"/>
      <c r="K1139" s="284"/>
      <c r="L1139" s="284"/>
      <c r="M1139" s="284"/>
      <c r="N1139" s="284"/>
      <c r="O1139" s="284"/>
      <c r="P1139" s="284"/>
      <c r="Q1139" s="290"/>
      <c r="R1139" s="74"/>
    </row>
    <row r="1140" spans="2:18" ht="11.25" hidden="1" customHeight="1">
      <c r="B1140" s="49" t="s">
        <v>451</v>
      </c>
      <c r="C1140" s="240">
        <v>0</v>
      </c>
      <c r="D1140" s="240">
        <v>0</v>
      </c>
      <c r="E1140" s="240">
        <v>0</v>
      </c>
      <c r="F1140" s="242">
        <v>0</v>
      </c>
      <c r="G1140" s="242">
        <v>0</v>
      </c>
      <c r="H1140" s="290"/>
      <c r="I1140"/>
      <c r="J1140" s="284"/>
      <c r="K1140" s="284"/>
      <c r="L1140" s="284"/>
      <c r="M1140" s="284"/>
      <c r="N1140" s="284"/>
      <c r="O1140" s="284"/>
      <c r="P1140" s="284"/>
      <c r="Q1140" s="290"/>
      <c r="R1140" s="74"/>
    </row>
    <row r="1141" spans="2:18" ht="11.25" hidden="1" customHeight="1">
      <c r="B1141" s="49" t="s">
        <v>25</v>
      </c>
      <c r="C1141" s="240"/>
      <c r="D1141" s="240"/>
      <c r="E1141" s="240"/>
      <c r="F1141" s="242"/>
      <c r="G1141" s="242"/>
      <c r="H1141" s="290"/>
      <c r="I1141"/>
      <c r="J1141" s="284"/>
      <c r="K1141" s="284"/>
      <c r="L1141" s="284"/>
      <c r="M1141" s="284"/>
      <c r="N1141" s="284"/>
      <c r="O1141" s="284"/>
      <c r="P1141" s="284"/>
      <c r="Q1141" s="290"/>
      <c r="R1141" s="74"/>
    </row>
    <row r="1142" spans="2:18" ht="11.25" hidden="1" customHeight="1">
      <c r="B1142" s="49" t="s">
        <v>250</v>
      </c>
      <c r="C1142" s="240"/>
      <c r="D1142" s="240"/>
      <c r="E1142" s="240"/>
      <c r="F1142" s="242"/>
      <c r="G1142" s="242"/>
      <c r="H1142" s="290"/>
      <c r="I1142"/>
      <c r="J1142" s="284"/>
      <c r="K1142" s="284"/>
      <c r="L1142" s="284"/>
      <c r="M1142" s="284"/>
      <c r="N1142" s="284"/>
      <c r="O1142" s="284"/>
      <c r="P1142" s="284"/>
      <c r="Q1142" s="290"/>
      <c r="R1142" s="74"/>
    </row>
    <row r="1143" spans="2:18" ht="11.25" hidden="1" customHeight="1">
      <c r="B1143" s="49" t="s">
        <v>453</v>
      </c>
      <c r="C1143" s="240">
        <v>0</v>
      </c>
      <c r="D1143" s="240">
        <v>0</v>
      </c>
      <c r="E1143" s="240">
        <v>0</v>
      </c>
      <c r="F1143" s="242">
        <v>0</v>
      </c>
      <c r="G1143" s="242">
        <v>0</v>
      </c>
      <c r="H1143" s="290"/>
      <c r="I1143"/>
      <c r="J1143" s="284"/>
      <c r="K1143" s="284"/>
      <c r="L1143" s="284"/>
      <c r="M1143" s="284"/>
      <c r="N1143" s="284"/>
      <c r="O1143" s="284"/>
      <c r="P1143" s="284"/>
      <c r="Q1143" s="290"/>
      <c r="R1143" s="74"/>
    </row>
    <row r="1144" spans="2:18" ht="11.25" hidden="1" customHeight="1">
      <c r="B1144" s="49" t="s">
        <v>25</v>
      </c>
      <c r="C1144" s="240"/>
      <c r="D1144" s="240"/>
      <c r="E1144" s="240"/>
      <c r="F1144" s="242"/>
      <c r="G1144" s="242"/>
      <c r="H1144" s="290"/>
      <c r="I1144"/>
      <c r="J1144" s="284"/>
      <c r="K1144" s="284"/>
      <c r="L1144" s="284"/>
      <c r="M1144" s="284"/>
      <c r="N1144" s="284"/>
      <c r="O1144" s="284"/>
      <c r="P1144" s="284"/>
      <c r="Q1144" s="290"/>
      <c r="R1144" s="74"/>
    </row>
    <row r="1145" spans="2:18" ht="11.25" hidden="1" customHeight="1">
      <c r="B1145" s="49" t="s">
        <v>250</v>
      </c>
      <c r="C1145" s="240"/>
      <c r="D1145" s="240"/>
      <c r="E1145" s="240"/>
      <c r="F1145" s="242"/>
      <c r="G1145" s="242"/>
      <c r="H1145" s="290"/>
      <c r="I1145"/>
      <c r="J1145" s="284"/>
      <c r="K1145" s="284"/>
      <c r="L1145" s="284"/>
      <c r="M1145" s="284"/>
      <c r="N1145" s="284"/>
      <c r="O1145" s="284"/>
      <c r="P1145" s="284"/>
      <c r="Q1145" s="290"/>
      <c r="R1145" s="74"/>
    </row>
    <row r="1146" spans="2:18" ht="11.25" hidden="1" customHeight="1">
      <c r="B1146" s="49" t="s">
        <v>454</v>
      </c>
      <c r="C1146" s="240">
        <v>0</v>
      </c>
      <c r="D1146" s="240">
        <v>0</v>
      </c>
      <c r="E1146" s="240">
        <v>0</v>
      </c>
      <c r="F1146" s="242">
        <v>0</v>
      </c>
      <c r="G1146" s="242">
        <v>0</v>
      </c>
      <c r="H1146" s="290"/>
      <c r="I1146"/>
      <c r="J1146" s="284"/>
      <c r="K1146" s="284"/>
      <c r="L1146" s="284"/>
      <c r="M1146" s="284"/>
      <c r="N1146" s="284"/>
      <c r="O1146" s="284"/>
      <c r="P1146" s="284"/>
      <c r="Q1146" s="290"/>
      <c r="R1146" s="74"/>
    </row>
    <row r="1147" spans="2:18" ht="11.25" hidden="1" customHeight="1">
      <c r="B1147" s="49" t="s">
        <v>25</v>
      </c>
      <c r="C1147" s="240"/>
      <c r="D1147" s="240"/>
      <c r="E1147" s="240"/>
      <c r="F1147" s="242"/>
      <c r="G1147" s="242"/>
      <c r="H1147" s="290"/>
      <c r="I1147"/>
      <c r="J1147" s="284"/>
      <c r="K1147" s="284"/>
      <c r="L1147" s="284"/>
      <c r="M1147" s="284"/>
      <c r="N1147" s="284"/>
      <c r="O1147" s="284"/>
      <c r="P1147" s="284"/>
      <c r="Q1147" s="290"/>
      <c r="R1147" s="74"/>
    </row>
    <row r="1148" spans="2:18" ht="11.25" hidden="1" customHeight="1">
      <c r="B1148" s="49" t="s">
        <v>250</v>
      </c>
      <c r="C1148" s="240"/>
      <c r="D1148" s="240"/>
      <c r="E1148" s="240"/>
      <c r="F1148" s="242"/>
      <c r="G1148" s="242"/>
      <c r="H1148" s="290"/>
      <c r="I1148"/>
      <c r="J1148" s="284"/>
      <c r="K1148" s="284"/>
      <c r="L1148" s="284"/>
      <c r="M1148" s="284"/>
      <c r="N1148" s="284"/>
      <c r="O1148" s="284"/>
      <c r="P1148" s="284"/>
      <c r="Q1148" s="290"/>
      <c r="R1148" s="74"/>
    </row>
    <row r="1149" spans="2:18" ht="11.25" hidden="1" customHeight="1">
      <c r="B1149" s="49" t="s">
        <v>363</v>
      </c>
      <c r="C1149" s="240">
        <v>0</v>
      </c>
      <c r="D1149" s="240">
        <v>0</v>
      </c>
      <c r="E1149" s="240">
        <v>0</v>
      </c>
      <c r="F1149" s="242">
        <v>0</v>
      </c>
      <c r="G1149" s="242">
        <v>0</v>
      </c>
      <c r="H1149" s="290"/>
      <c r="I1149"/>
      <c r="J1149" s="284"/>
      <c r="K1149" s="284"/>
      <c r="L1149" s="284"/>
      <c r="M1149" s="284"/>
      <c r="N1149" s="284"/>
      <c r="O1149" s="284"/>
      <c r="P1149" s="284"/>
      <c r="Q1149" s="290"/>
      <c r="R1149" s="74"/>
    </row>
    <row r="1150" spans="2:18" ht="11.25" hidden="1" customHeight="1">
      <c r="B1150" s="49" t="s">
        <v>465</v>
      </c>
      <c r="C1150" s="240"/>
      <c r="D1150" s="240"/>
      <c r="E1150" s="240"/>
      <c r="F1150" s="242"/>
      <c r="G1150" s="242"/>
      <c r="H1150" s="290"/>
      <c r="I1150"/>
      <c r="J1150" s="284"/>
      <c r="K1150" s="284"/>
      <c r="L1150" s="284"/>
      <c r="M1150" s="284"/>
      <c r="N1150" s="284"/>
      <c r="O1150" s="284"/>
      <c r="P1150" s="284"/>
      <c r="Q1150" s="290"/>
      <c r="R1150" s="74"/>
    </row>
    <row r="1151" spans="2:18" ht="11.25" hidden="1" customHeight="1">
      <c r="B1151" s="49" t="s">
        <v>466</v>
      </c>
      <c r="C1151" s="240"/>
      <c r="D1151" s="240"/>
      <c r="E1151" s="240"/>
      <c r="F1151" s="242"/>
      <c r="G1151" s="242"/>
      <c r="H1151" s="290"/>
      <c r="I1151"/>
      <c r="J1151" s="284"/>
      <c r="K1151" s="284"/>
      <c r="L1151" s="284"/>
      <c r="M1151" s="284"/>
      <c r="N1151" s="284"/>
      <c r="O1151" s="284"/>
      <c r="P1151" s="284"/>
      <c r="Q1151" s="290"/>
      <c r="R1151" s="74"/>
    </row>
    <row r="1152" spans="2:18" ht="11.25" hidden="1" customHeight="1">
      <c r="B1152" s="49" t="s">
        <v>446</v>
      </c>
      <c r="C1152" s="240">
        <v>0</v>
      </c>
      <c r="D1152" s="240">
        <v>0</v>
      </c>
      <c r="E1152" s="240">
        <v>0</v>
      </c>
      <c r="F1152" s="242">
        <v>0</v>
      </c>
      <c r="G1152" s="242">
        <v>0</v>
      </c>
      <c r="H1152" s="290"/>
      <c r="I1152"/>
      <c r="J1152" s="284"/>
      <c r="K1152" s="284"/>
      <c r="L1152" s="284"/>
      <c r="M1152" s="284"/>
      <c r="N1152" s="284"/>
      <c r="O1152" s="284"/>
      <c r="P1152" s="284"/>
      <c r="Q1152" s="290"/>
      <c r="R1152" s="74"/>
    </row>
    <row r="1153" spans="2:18" ht="11.25" hidden="1" customHeight="1">
      <c r="B1153" s="49" t="s">
        <v>25</v>
      </c>
      <c r="C1153" s="240"/>
      <c r="D1153" s="240"/>
      <c r="E1153" s="240"/>
      <c r="F1153" s="242"/>
      <c r="G1153" s="242"/>
      <c r="H1153" s="290"/>
      <c r="I1153"/>
      <c r="J1153" s="284"/>
      <c r="K1153" s="284"/>
      <c r="L1153" s="284"/>
      <c r="M1153" s="284"/>
      <c r="N1153" s="284"/>
      <c r="O1153" s="284"/>
      <c r="P1153" s="284"/>
      <c r="Q1153" s="290"/>
      <c r="R1153" s="74"/>
    </row>
    <row r="1154" spans="2:18" ht="11.25" hidden="1" customHeight="1">
      <c r="B1154" s="49" t="s">
        <v>250</v>
      </c>
      <c r="C1154" s="240"/>
      <c r="D1154" s="240"/>
      <c r="E1154" s="240"/>
      <c r="F1154" s="242"/>
      <c r="G1154" s="242"/>
      <c r="H1154" s="290"/>
      <c r="I1154"/>
      <c r="J1154" s="284"/>
      <c r="K1154" s="284"/>
      <c r="L1154" s="284"/>
      <c r="M1154" s="284"/>
      <c r="N1154" s="284"/>
      <c r="O1154" s="284"/>
      <c r="P1154" s="284"/>
      <c r="Q1154" s="290"/>
      <c r="R1154" s="74"/>
    </row>
    <row r="1155" spans="2:18" ht="11.25" hidden="1" customHeight="1">
      <c r="B1155" s="49" t="s">
        <v>448</v>
      </c>
      <c r="C1155" s="240">
        <v>0</v>
      </c>
      <c r="D1155" s="240">
        <v>0</v>
      </c>
      <c r="E1155" s="240">
        <v>0</v>
      </c>
      <c r="F1155" s="242">
        <v>0</v>
      </c>
      <c r="G1155" s="242">
        <v>0</v>
      </c>
      <c r="H1155" s="290"/>
      <c r="I1155"/>
      <c r="J1155" s="284"/>
      <c r="K1155" s="284"/>
      <c r="L1155" s="284"/>
      <c r="M1155" s="284"/>
      <c r="N1155" s="284"/>
      <c r="O1155" s="284"/>
      <c r="P1155" s="284"/>
      <c r="Q1155" s="290"/>
      <c r="R1155" s="74"/>
    </row>
    <row r="1156" spans="2:18" ht="11.25" hidden="1" customHeight="1">
      <c r="B1156" s="49" t="s">
        <v>25</v>
      </c>
      <c r="C1156" s="240"/>
      <c r="D1156" s="240"/>
      <c r="E1156" s="240"/>
      <c r="F1156" s="242"/>
      <c r="G1156" s="242"/>
      <c r="H1156" s="290"/>
      <c r="I1156"/>
      <c r="J1156" s="284"/>
      <c r="K1156" s="284"/>
      <c r="L1156" s="284"/>
      <c r="M1156" s="284"/>
      <c r="N1156" s="284"/>
      <c r="O1156" s="284"/>
      <c r="P1156" s="284"/>
      <c r="Q1156" s="290"/>
      <c r="R1156" s="74"/>
    </row>
    <row r="1157" spans="2:18" ht="11.25" hidden="1" customHeight="1">
      <c r="B1157" s="49" t="s">
        <v>467</v>
      </c>
      <c r="C1157" s="240"/>
      <c r="D1157" s="240"/>
      <c r="E1157" s="240"/>
      <c r="F1157" s="242"/>
      <c r="G1157" s="242"/>
      <c r="H1157" s="290"/>
      <c r="I1157"/>
      <c r="J1157" s="284"/>
      <c r="K1157" s="284"/>
      <c r="L1157" s="284"/>
      <c r="M1157" s="284"/>
      <c r="N1157" s="284"/>
      <c r="O1157" s="284"/>
      <c r="P1157" s="284"/>
      <c r="Q1157" s="290"/>
      <c r="R1157" s="74"/>
    </row>
    <row r="1158" spans="2:18" ht="11.25" hidden="1" customHeight="1">
      <c r="B1158" s="49" t="s">
        <v>450</v>
      </c>
      <c r="C1158" s="240"/>
      <c r="D1158" s="240"/>
      <c r="E1158" s="240"/>
      <c r="F1158" s="242"/>
      <c r="G1158" s="242"/>
      <c r="H1158" s="290"/>
      <c r="I1158"/>
      <c r="J1158" s="284"/>
      <c r="K1158" s="284"/>
      <c r="L1158" s="284"/>
      <c r="M1158" s="284"/>
      <c r="N1158" s="284"/>
      <c r="O1158" s="284"/>
      <c r="P1158" s="284"/>
      <c r="Q1158" s="290"/>
      <c r="R1158" s="74"/>
    </row>
    <row r="1159" spans="2:18" ht="11.25" hidden="1" customHeight="1">
      <c r="B1159" s="49" t="s">
        <v>451</v>
      </c>
      <c r="C1159" s="240">
        <v>0</v>
      </c>
      <c r="D1159" s="240">
        <v>0</v>
      </c>
      <c r="E1159" s="240">
        <v>0</v>
      </c>
      <c r="F1159" s="242">
        <v>0</v>
      </c>
      <c r="G1159" s="242">
        <v>0</v>
      </c>
      <c r="H1159" s="290"/>
      <c r="I1159"/>
      <c r="J1159" s="284"/>
      <c r="K1159" s="284"/>
      <c r="L1159" s="284"/>
      <c r="M1159" s="284"/>
      <c r="N1159" s="284"/>
      <c r="O1159" s="284"/>
      <c r="P1159" s="284"/>
      <c r="Q1159" s="290"/>
      <c r="R1159" s="74"/>
    </row>
    <row r="1160" spans="2:18" ht="11.25" hidden="1" customHeight="1">
      <c r="B1160" s="49" t="s">
        <v>25</v>
      </c>
      <c r="C1160" s="240"/>
      <c r="D1160" s="240"/>
      <c r="E1160" s="240"/>
      <c r="F1160" s="242"/>
      <c r="G1160" s="242"/>
      <c r="H1160" s="290"/>
      <c r="I1160"/>
      <c r="J1160" s="284"/>
      <c r="K1160" s="284"/>
      <c r="L1160" s="284"/>
      <c r="M1160" s="284"/>
      <c r="N1160" s="284"/>
      <c r="O1160" s="284"/>
      <c r="P1160" s="284"/>
      <c r="Q1160" s="290"/>
      <c r="R1160" s="74"/>
    </row>
    <row r="1161" spans="2:18" ht="11.25" hidden="1" customHeight="1">
      <c r="B1161" s="49" t="s">
        <v>250</v>
      </c>
      <c r="C1161" s="240"/>
      <c r="D1161" s="240"/>
      <c r="E1161" s="240"/>
      <c r="F1161" s="242"/>
      <c r="G1161" s="242"/>
      <c r="H1161" s="290"/>
      <c r="I1161"/>
      <c r="J1161" s="284"/>
      <c r="K1161" s="284"/>
      <c r="L1161" s="284"/>
      <c r="M1161" s="284"/>
      <c r="N1161" s="284"/>
      <c r="O1161" s="284"/>
      <c r="P1161" s="284"/>
      <c r="Q1161" s="290"/>
      <c r="R1161" s="74"/>
    </row>
    <row r="1162" spans="2:18" ht="11.25" hidden="1" customHeight="1">
      <c r="B1162" s="49" t="s">
        <v>453</v>
      </c>
      <c r="C1162" s="240">
        <v>0</v>
      </c>
      <c r="D1162" s="240">
        <v>0</v>
      </c>
      <c r="E1162" s="240">
        <v>0</v>
      </c>
      <c r="F1162" s="242">
        <v>0</v>
      </c>
      <c r="G1162" s="242">
        <v>0</v>
      </c>
      <c r="H1162" s="290"/>
      <c r="I1162"/>
      <c r="J1162" s="284"/>
      <c r="K1162" s="284"/>
      <c r="L1162" s="284"/>
      <c r="M1162" s="284"/>
      <c r="N1162" s="284"/>
      <c r="O1162" s="284"/>
      <c r="P1162" s="284"/>
      <c r="Q1162" s="290"/>
      <c r="R1162" s="74"/>
    </row>
    <row r="1163" spans="2:18" ht="11.25" hidden="1" customHeight="1">
      <c r="B1163" s="49" t="s">
        <v>25</v>
      </c>
      <c r="C1163" s="240"/>
      <c r="D1163" s="240"/>
      <c r="E1163" s="240"/>
      <c r="F1163" s="242"/>
      <c r="G1163" s="242"/>
      <c r="H1163" s="290"/>
      <c r="I1163"/>
      <c r="J1163" s="284"/>
      <c r="K1163" s="284"/>
      <c r="L1163" s="284"/>
      <c r="M1163" s="284"/>
      <c r="N1163" s="284"/>
      <c r="O1163" s="284"/>
      <c r="P1163" s="284"/>
      <c r="Q1163" s="290"/>
      <c r="R1163" s="74"/>
    </row>
    <row r="1164" spans="2:18" ht="11.25" hidden="1" customHeight="1">
      <c r="B1164" s="49" t="s">
        <v>250</v>
      </c>
      <c r="C1164" s="240"/>
      <c r="D1164" s="240"/>
      <c r="E1164" s="240"/>
      <c r="F1164" s="242"/>
      <c r="G1164" s="242"/>
      <c r="H1164" s="290"/>
      <c r="I1164"/>
      <c r="J1164" s="284"/>
      <c r="K1164" s="284"/>
      <c r="L1164" s="284"/>
      <c r="M1164" s="284"/>
      <c r="N1164" s="284"/>
      <c r="O1164" s="284"/>
      <c r="P1164" s="284"/>
      <c r="Q1164" s="290"/>
      <c r="R1164" s="74"/>
    </row>
    <row r="1165" spans="2:18" ht="11.25" hidden="1" customHeight="1">
      <c r="B1165" s="49" t="s">
        <v>454</v>
      </c>
      <c r="C1165" s="240">
        <v>0</v>
      </c>
      <c r="D1165" s="240">
        <v>0</v>
      </c>
      <c r="E1165" s="240">
        <v>0</v>
      </c>
      <c r="F1165" s="242">
        <v>0</v>
      </c>
      <c r="G1165" s="242">
        <v>0</v>
      </c>
      <c r="H1165" s="290"/>
      <c r="I1165"/>
      <c r="J1165" s="284"/>
      <c r="K1165" s="284"/>
      <c r="L1165" s="284"/>
      <c r="M1165" s="284"/>
      <c r="N1165" s="284"/>
      <c r="O1165" s="284"/>
      <c r="P1165" s="284"/>
      <c r="Q1165" s="290"/>
      <c r="R1165" s="74"/>
    </row>
    <row r="1166" spans="2:18" ht="11.25" hidden="1" customHeight="1">
      <c r="B1166" s="49" t="s">
        <v>25</v>
      </c>
      <c r="C1166" s="240"/>
      <c r="D1166" s="240"/>
      <c r="E1166" s="240"/>
      <c r="F1166" s="242"/>
      <c r="G1166" s="242"/>
      <c r="H1166" s="290"/>
      <c r="I1166"/>
      <c r="J1166" s="284"/>
      <c r="K1166" s="284"/>
      <c r="L1166" s="284"/>
      <c r="M1166" s="284"/>
      <c r="N1166" s="284"/>
      <c r="O1166" s="284"/>
      <c r="P1166" s="284"/>
      <c r="Q1166" s="290"/>
      <c r="R1166" s="74"/>
    </row>
    <row r="1167" spans="2:18" ht="11.25" hidden="1" customHeight="1">
      <c r="B1167" s="49" t="s">
        <v>250</v>
      </c>
      <c r="C1167" s="240"/>
      <c r="D1167" s="240"/>
      <c r="E1167" s="240"/>
      <c r="F1167" s="242"/>
      <c r="G1167" s="242"/>
      <c r="H1167" s="290"/>
      <c r="I1167"/>
      <c r="J1167" s="284"/>
      <c r="K1167" s="284"/>
      <c r="L1167" s="284"/>
      <c r="M1167" s="284"/>
      <c r="N1167" s="284"/>
      <c r="O1167" s="284"/>
      <c r="P1167" s="284"/>
      <c r="Q1167" s="290"/>
      <c r="R1167" s="74"/>
    </row>
    <row r="1168" spans="2:18" s="208" customFormat="1" ht="11.25" customHeight="1">
      <c r="B1168" s="46" t="s">
        <v>468</v>
      </c>
      <c r="C1168" s="47"/>
      <c r="D1168" s="47"/>
      <c r="E1168" s="47"/>
      <c r="F1168" s="48"/>
      <c r="G1168" s="297"/>
      <c r="H1168" s="290"/>
      <c r="I1168"/>
      <c r="J1168" s="284"/>
      <c r="K1168" s="284"/>
      <c r="L1168" s="284"/>
      <c r="M1168" s="284"/>
      <c r="N1168" s="284"/>
      <c r="O1168" s="284"/>
      <c r="P1168" s="284"/>
      <c r="Q1168" s="290"/>
    </row>
    <row r="1169" spans="2:17" s="74" customFormat="1" ht="11.25" customHeight="1">
      <c r="B1169" s="49" t="s">
        <v>469</v>
      </c>
      <c r="C1169" s="243">
        <v>0.42126520000000001</v>
      </c>
      <c r="D1169" s="243">
        <v>0.30578891000000002</v>
      </c>
      <c r="E1169" s="243">
        <v>0.26306663000000002</v>
      </c>
      <c r="F1169" s="231">
        <v>0.27808412999999998</v>
      </c>
      <c r="G1169" s="231">
        <v>0.22268043000000001</v>
      </c>
      <c r="H1169" s="290"/>
      <c r="I1169"/>
      <c r="J1169" s="284"/>
      <c r="K1169" s="284"/>
      <c r="L1169" s="284"/>
      <c r="M1169" s="284"/>
      <c r="N1169" s="284"/>
      <c r="O1169" s="284"/>
      <c r="P1169" s="284"/>
      <c r="Q1169" s="290"/>
    </row>
    <row r="1170" spans="2:17" s="210" customFormat="1" ht="11.25" customHeight="1">
      <c r="B1170" s="54" t="s">
        <v>470</v>
      </c>
      <c r="C1170" s="65">
        <v>433.17</v>
      </c>
      <c r="D1170" s="65">
        <v>479.47</v>
      </c>
      <c r="E1170" s="65">
        <v>477.31</v>
      </c>
      <c r="F1170" s="246">
        <v>468.27</v>
      </c>
      <c r="G1170" s="298">
        <v>411.31755356000002</v>
      </c>
      <c r="H1170" s="290"/>
      <c r="I1170"/>
      <c r="J1170" s="284"/>
      <c r="K1170" s="284"/>
      <c r="L1170" s="284"/>
      <c r="M1170" s="284"/>
      <c r="N1170" s="284"/>
      <c r="O1170" s="284"/>
      <c r="P1170" s="284"/>
      <c r="Q1170" s="290"/>
    </row>
    <row r="1171" spans="2:17" s="74" customFormat="1" ht="11.25" customHeight="1">
      <c r="B1171" s="49" t="s">
        <v>471</v>
      </c>
      <c r="C1171" s="65">
        <v>125.5</v>
      </c>
      <c r="D1171" s="65">
        <v>133.5</v>
      </c>
      <c r="E1171" s="65">
        <v>138.99</v>
      </c>
      <c r="F1171" s="202">
        <v>131.07</v>
      </c>
      <c r="G1171" s="242">
        <v>116.11651458999999</v>
      </c>
      <c r="H1171" s="290"/>
      <c r="I1171"/>
      <c r="J1171" s="284"/>
      <c r="K1171" s="284"/>
      <c r="L1171" s="284"/>
      <c r="M1171" s="284"/>
      <c r="N1171" s="284"/>
      <c r="O1171" s="284"/>
      <c r="P1171" s="284"/>
      <c r="Q1171" s="290"/>
    </row>
    <row r="1172" spans="2:17" ht="11.25" hidden="1" customHeight="1">
      <c r="B1172" s="8" t="s">
        <v>48</v>
      </c>
      <c r="C1172" s="10"/>
      <c r="D1172" s="10"/>
      <c r="E1172" s="10"/>
      <c r="I1172" s="290"/>
      <c r="J1172" s="290"/>
      <c r="K1172" s="290"/>
      <c r="L1172" s="290"/>
      <c r="M1172" s="290"/>
      <c r="N1172" s="290"/>
      <c r="O1172" s="290"/>
      <c r="P1172" s="290"/>
      <c r="Q1172" s="290"/>
    </row>
    <row r="1173" spans="2:17" ht="11.25" hidden="1" customHeight="1">
      <c r="B1173" s="8" t="s">
        <v>49</v>
      </c>
      <c r="C1173" s="10"/>
      <c r="D1173" s="10"/>
      <c r="E1173" s="10"/>
      <c r="I1173" s="290"/>
      <c r="J1173" s="290"/>
      <c r="K1173" s="290"/>
      <c r="L1173" s="290"/>
      <c r="M1173" s="290"/>
      <c r="N1173" s="290"/>
      <c r="O1173" s="290"/>
      <c r="P1173" s="290"/>
      <c r="Q1173" s="290"/>
    </row>
    <row r="1174" spans="2:17" ht="11.25" hidden="1" customHeight="1">
      <c r="B1174" s="8" t="s">
        <v>50</v>
      </c>
      <c r="C1174" s="10"/>
      <c r="D1174" s="10"/>
      <c r="E1174" s="10"/>
      <c r="I1174" s="290"/>
      <c r="J1174" s="290"/>
      <c r="K1174" s="290"/>
      <c r="L1174" s="290"/>
      <c r="M1174" s="290"/>
      <c r="N1174" s="290"/>
      <c r="O1174" s="290"/>
      <c r="P1174" s="290"/>
      <c r="Q1174" s="290"/>
    </row>
    <row r="1175" spans="2:17" ht="11.25" hidden="1" customHeight="1">
      <c r="B1175" s="8" t="s">
        <v>51</v>
      </c>
      <c r="C1175" s="10"/>
      <c r="D1175" s="10"/>
      <c r="E1175" s="10"/>
      <c r="I1175" s="290"/>
      <c r="J1175" s="290"/>
      <c r="K1175" s="290"/>
      <c r="L1175" s="290"/>
      <c r="M1175" s="290"/>
      <c r="N1175" s="290"/>
      <c r="O1175" s="290"/>
      <c r="P1175" s="290"/>
      <c r="Q1175" s="290"/>
    </row>
    <row r="1176" spans="2:17" ht="11.25" hidden="1" customHeight="1">
      <c r="B1176" s="11"/>
      <c r="I1176" s="290"/>
      <c r="J1176" s="290"/>
      <c r="K1176" s="290"/>
      <c r="L1176" s="290"/>
      <c r="M1176" s="290"/>
      <c r="N1176" s="290"/>
      <c r="O1176" s="290"/>
      <c r="P1176" s="290"/>
      <c r="Q1176" s="290"/>
    </row>
    <row r="1177" spans="2:17" s="13" customFormat="1" ht="11.25" customHeight="1">
      <c r="B1177" s="12"/>
      <c r="C1177" s="12"/>
      <c r="D1177" s="12"/>
      <c r="E1177" s="12"/>
      <c r="F1177" s="12"/>
      <c r="I1177" s="290"/>
      <c r="J1177" s="290"/>
      <c r="K1177" s="290"/>
      <c r="L1177" s="290"/>
      <c r="N1177" s="290"/>
      <c r="O1177" s="290"/>
      <c r="P1177" s="290"/>
      <c r="Q1177" s="290"/>
    </row>
    <row r="1178" spans="2:17" ht="11.25" customHeight="1">
      <c r="B1178" s="318"/>
      <c r="I1178" s="290"/>
      <c r="J1178" s="290"/>
      <c r="K1178" s="290"/>
      <c r="L1178" s="290"/>
      <c r="N1178" s="290"/>
      <c r="O1178" s="290"/>
      <c r="P1178" s="290"/>
      <c r="Q1178" s="290"/>
    </row>
    <row r="1179" spans="2:17" ht="11.25" customHeight="1">
      <c r="I1179" s="290"/>
      <c r="J1179" s="290"/>
      <c r="K1179" s="290"/>
      <c r="L1179" s="290"/>
      <c r="N1179" s="290"/>
      <c r="O1179" s="290"/>
      <c r="P1179" s="290"/>
      <c r="Q1179" s="290"/>
    </row>
    <row r="1180" spans="2:17" ht="11.25" customHeight="1">
      <c r="I1180" s="290"/>
      <c r="J1180" s="290"/>
      <c r="K1180" s="290"/>
      <c r="L1180" s="290"/>
      <c r="N1180" s="290"/>
      <c r="O1180" s="290"/>
      <c r="P1180" s="290"/>
      <c r="Q1180" s="290"/>
    </row>
    <row r="1181" spans="2:17" ht="11.25" customHeight="1">
      <c r="I1181" s="290"/>
      <c r="J1181" s="290"/>
      <c r="K1181" s="290"/>
      <c r="L1181" s="290"/>
      <c r="N1181" s="290"/>
      <c r="O1181" s="290"/>
      <c r="P1181" s="290"/>
      <c r="Q1181" s="290"/>
    </row>
    <row r="1182" spans="2:17" ht="11.25" customHeight="1">
      <c r="I1182" s="290"/>
      <c r="J1182" s="290"/>
      <c r="K1182" s="290"/>
      <c r="L1182" s="290"/>
      <c r="N1182" s="290"/>
      <c r="O1182" s="290"/>
      <c r="P1182" s="290"/>
      <c r="Q1182" s="290"/>
    </row>
    <row r="1183" spans="2:17" ht="11.25" customHeight="1">
      <c r="C1183" s="393"/>
      <c r="D1183" s="393"/>
      <c r="E1183" s="393"/>
      <c r="F1183" s="393"/>
      <c r="G1183" s="393"/>
      <c r="I1183" s="290"/>
      <c r="J1183" s="290"/>
      <c r="K1183" s="290"/>
      <c r="L1183" s="290"/>
      <c r="N1183" s="290"/>
      <c r="O1183" s="290"/>
      <c r="P1183" s="290"/>
      <c r="Q1183" s="290"/>
    </row>
    <row r="1184" spans="2:17" ht="11.25" customHeight="1">
      <c r="I1184" s="290"/>
      <c r="J1184" s="290"/>
      <c r="K1184" s="290"/>
      <c r="L1184" s="290"/>
      <c r="N1184" s="290"/>
      <c r="O1184" s="290"/>
      <c r="P1184" s="290"/>
      <c r="Q1184" s="290"/>
    </row>
    <row r="1185" spans="3:17" ht="11.25" customHeight="1">
      <c r="C1185" s="393"/>
      <c r="D1185" s="393"/>
      <c r="E1185" s="393"/>
      <c r="F1185" s="393"/>
      <c r="G1185" s="393"/>
      <c r="I1185" s="290"/>
      <c r="J1185" s="290"/>
      <c r="K1185" s="290"/>
      <c r="L1185" s="290"/>
      <c r="N1185" s="290"/>
      <c r="O1185" s="290"/>
      <c r="P1185" s="290"/>
      <c r="Q1185" s="290"/>
    </row>
    <row r="1186" spans="3:17" ht="11.25" customHeight="1">
      <c r="I1186" s="290"/>
      <c r="J1186" s="290"/>
      <c r="K1186" s="290"/>
      <c r="L1186" s="290"/>
      <c r="N1186" s="290"/>
      <c r="O1186" s="290"/>
      <c r="P1186" s="290"/>
      <c r="Q1186" s="290"/>
    </row>
    <row r="1187" spans="3:17" ht="11.25" customHeight="1">
      <c r="I1187" s="290"/>
      <c r="J1187" s="290"/>
      <c r="K1187" s="290"/>
      <c r="L1187" s="290"/>
      <c r="N1187" s="290"/>
      <c r="O1187" s="290"/>
      <c r="P1187" s="290"/>
      <c r="Q1187" s="290"/>
    </row>
    <row r="1188" spans="3:17" ht="11.25" customHeight="1">
      <c r="I1188" s="290"/>
      <c r="J1188" s="290"/>
      <c r="K1188" s="290"/>
      <c r="L1188" s="290"/>
      <c r="N1188" s="290"/>
      <c r="O1188" s="290"/>
      <c r="P1188" s="290"/>
      <c r="Q1188" s="290"/>
    </row>
    <row r="1189" spans="3:17" ht="11.25" customHeight="1">
      <c r="I1189" s="290"/>
      <c r="J1189" s="290"/>
      <c r="K1189" s="290"/>
      <c r="L1189" s="290"/>
      <c r="N1189" s="290"/>
      <c r="O1189" s="290"/>
      <c r="P1189" s="290"/>
      <c r="Q1189" s="290"/>
    </row>
    <row r="1190" spans="3:17" ht="11.25" customHeight="1">
      <c r="I1190" s="290"/>
      <c r="J1190" s="290"/>
      <c r="K1190" s="290"/>
      <c r="L1190" s="290"/>
      <c r="N1190" s="290"/>
      <c r="O1190" s="290"/>
      <c r="P1190" s="290"/>
      <c r="Q1190" s="290"/>
    </row>
    <row r="1191" spans="3:17" ht="11.25" customHeight="1">
      <c r="I1191" s="290"/>
      <c r="J1191" s="290"/>
      <c r="K1191" s="290"/>
      <c r="L1191" s="290"/>
      <c r="N1191" s="290"/>
      <c r="O1191" s="290"/>
      <c r="P1191" s="290"/>
      <c r="Q1191" s="290"/>
    </row>
    <row r="1192" spans="3:17" ht="11.25" customHeight="1">
      <c r="I1192" s="290"/>
      <c r="J1192" s="290"/>
      <c r="K1192" s="290"/>
      <c r="L1192" s="290"/>
      <c r="N1192" s="290"/>
      <c r="O1192" s="290"/>
      <c r="P1192" s="290"/>
      <c r="Q1192" s="290"/>
    </row>
    <row r="1193" spans="3:17" ht="11.25" customHeight="1">
      <c r="I1193" s="290"/>
      <c r="J1193" s="290"/>
      <c r="K1193" s="290"/>
      <c r="L1193" s="290"/>
    </row>
    <row r="1194" spans="3:17" ht="11.25" customHeight="1">
      <c r="I1194" s="290"/>
      <c r="J1194" s="290"/>
      <c r="K1194" s="290"/>
      <c r="L1194" s="290"/>
    </row>
    <row r="1195" spans="3:17" ht="11.25" customHeight="1">
      <c r="I1195" s="290"/>
      <c r="J1195" s="290"/>
      <c r="K1195" s="290"/>
      <c r="L1195" s="290"/>
    </row>
    <row r="1196" spans="3:17" ht="11.25" customHeight="1">
      <c r="I1196" s="290"/>
      <c r="J1196" s="290"/>
      <c r="K1196" s="290"/>
      <c r="L1196" s="290"/>
    </row>
    <row r="1197" spans="3:17" ht="11.25" customHeight="1">
      <c r="I1197" s="290"/>
      <c r="J1197" s="290"/>
      <c r="K1197" s="290"/>
      <c r="L1197" s="290"/>
    </row>
    <row r="1198" spans="3:17" ht="11.25" customHeight="1">
      <c r="I1198" s="290"/>
      <c r="J1198" s="290"/>
      <c r="K1198" s="290"/>
      <c r="L1198" s="290"/>
    </row>
    <row r="1199" spans="3:17" ht="11.25" customHeight="1">
      <c r="I1199" s="290"/>
      <c r="J1199" s="290"/>
      <c r="K1199" s="290"/>
      <c r="L1199" s="290"/>
    </row>
    <row r="1200" spans="3:17" ht="11.25" customHeight="1">
      <c r="I1200" s="290"/>
      <c r="J1200" s="290"/>
      <c r="K1200" s="290"/>
      <c r="L1200" s="290"/>
    </row>
    <row r="1201" spans="9:12" ht="11.25" customHeight="1">
      <c r="I1201" s="290"/>
      <c r="J1201" s="290"/>
      <c r="K1201" s="290"/>
      <c r="L1201" s="290"/>
    </row>
    <row r="1202" spans="9:12">
      <c r="I1202" s="290"/>
      <c r="J1202" s="290"/>
      <c r="K1202" s="290"/>
      <c r="L1202" s="290"/>
    </row>
    <row r="1203" spans="9:12">
      <c r="I1203" s="290"/>
      <c r="J1203" s="290"/>
      <c r="K1203" s="290"/>
      <c r="L1203" s="290"/>
    </row>
    <row r="1204" spans="9:12">
      <c r="I1204" s="290"/>
      <c r="J1204" s="290"/>
      <c r="K1204" s="290"/>
      <c r="L1204" s="290"/>
    </row>
    <row r="1205" spans="9:12">
      <c r="I1205" s="290"/>
      <c r="J1205" s="290"/>
      <c r="K1205" s="290"/>
      <c r="L1205" s="290"/>
    </row>
    <row r="1206" spans="9:12">
      <c r="I1206" s="290"/>
      <c r="J1206" s="290"/>
      <c r="K1206" s="290"/>
      <c r="L1206" s="290"/>
    </row>
    <row r="1207" spans="9:12">
      <c r="I1207" s="290"/>
      <c r="J1207" s="290"/>
      <c r="K1207" s="290"/>
      <c r="L1207" s="290"/>
    </row>
    <row r="1208" spans="9:12">
      <c r="I1208" s="290"/>
      <c r="J1208" s="290"/>
      <c r="K1208" s="290"/>
      <c r="L1208" s="290"/>
    </row>
    <row r="1209" spans="9:12">
      <c r="I1209" s="290"/>
      <c r="J1209" s="290"/>
      <c r="K1209" s="290"/>
      <c r="L1209" s="290"/>
    </row>
    <row r="1210" spans="9:12">
      <c r="I1210" s="290"/>
      <c r="J1210" s="290"/>
      <c r="K1210" s="290"/>
      <c r="L1210" s="290"/>
    </row>
    <row r="1211" spans="9:12">
      <c r="I1211" s="290"/>
      <c r="J1211" s="290"/>
      <c r="K1211" s="290"/>
      <c r="L1211" s="290"/>
    </row>
    <row r="1212" spans="9:12">
      <c r="I1212" s="290"/>
      <c r="J1212" s="290"/>
      <c r="K1212" s="290"/>
      <c r="L1212" s="290"/>
    </row>
    <row r="1213" spans="9:12">
      <c r="I1213" s="290"/>
      <c r="J1213" s="290"/>
      <c r="K1213" s="290"/>
      <c r="L1213" s="290"/>
    </row>
    <row r="1214" spans="9:12">
      <c r="L1214" s="290"/>
    </row>
    <row r="1215" spans="9:12">
      <c r="L1215" s="290"/>
    </row>
    <row r="1216" spans="9:12">
      <c r="L1216" s="290"/>
    </row>
    <row r="1217" spans="12:12">
      <c r="L1217" s="290"/>
    </row>
  </sheetData>
  <sheetProtection formatCells="0"/>
  <mergeCells count="3">
    <mergeCell ref="B4:B5"/>
    <mergeCell ref="C4:F4"/>
    <mergeCell ref="B2:G2"/>
  </mergeCells>
  <hyperlinks>
    <hyperlink ref="B2:G2" location="Content!B6" display="Annex 1. Balance of payments of the Republic of Moldova for Quarter I 2024 - Quarter I 2025, standard presentation (BPM6)" xr:uid="{C47660BD-B355-4141-AE5B-0255A5CF129A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B2:M84"/>
  <sheetViews>
    <sheetView showGridLines="0" showRowColHeaders="0" showZeros="0" zoomScaleNormal="100" workbookViewId="0"/>
  </sheetViews>
  <sheetFormatPr defaultColWidth="9.140625" defaultRowHeight="15"/>
  <cols>
    <col min="1" max="1" customWidth="true" style="15" width="1.28515625" collapsed="false"/>
    <col min="2" max="2" customWidth="true" style="169" width="35.0" collapsed="false"/>
    <col min="3" max="3" customWidth="true" style="169" width="9.7109375" collapsed="false"/>
    <col min="4" max="8" customWidth="true" style="294" width="9.7109375" collapsed="false"/>
    <col min="9" max="10" style="15" width="9.140625" collapsed="false"/>
    <col min="11" max="13" customWidth="true" width="8.85546875" collapsed="false"/>
    <col min="14" max="16384" style="15" width="9.140625" collapsed="false"/>
  </cols>
  <sheetData>
    <row r="2" spans="2:13" ht="30" customHeight="1">
      <c r="B2" s="419" t="s">
        <v>771</v>
      </c>
      <c r="C2" s="419"/>
      <c r="D2" s="419"/>
      <c r="E2" s="419"/>
      <c r="F2" s="419"/>
      <c r="G2" s="419"/>
      <c r="H2" s="419"/>
    </row>
    <row r="3" spans="2:13" ht="12" customHeight="1">
      <c r="D3" s="291"/>
      <c r="E3" s="291"/>
      <c r="F3" s="291"/>
      <c r="G3" s="291"/>
      <c r="H3" s="61" t="s">
        <v>135</v>
      </c>
    </row>
    <row r="4" spans="2:13" ht="24" customHeight="1">
      <c r="B4" s="170"/>
      <c r="C4" s="197" t="s">
        <v>724</v>
      </c>
      <c r="D4" s="197" t="s">
        <v>725</v>
      </c>
      <c r="E4" s="197" t="s">
        <v>726</v>
      </c>
      <c r="F4" s="197" t="s">
        <v>727</v>
      </c>
      <c r="G4" s="197" t="s">
        <v>723</v>
      </c>
      <c r="H4" s="197" t="s">
        <v>728</v>
      </c>
    </row>
    <row r="5" spans="2:13" s="169" customFormat="1" ht="12" customHeight="1">
      <c r="B5" s="171" t="s">
        <v>664</v>
      </c>
      <c r="C5" s="172">
        <v>3385.16</v>
      </c>
      <c r="D5" s="172">
        <v>3660.29</v>
      </c>
      <c r="E5" s="172">
        <v>3575.0899999999997</v>
      </c>
      <c r="F5" s="172">
        <v>3926.79</v>
      </c>
      <c r="G5" s="172">
        <v>4235.71</v>
      </c>
      <c r="H5" s="172">
        <v>4272.79</v>
      </c>
      <c r="I5" s="285"/>
      <c r="J5"/>
      <c r="K5" s="392"/>
      <c r="L5" s="392"/>
      <c r="M5" s="392"/>
    </row>
    <row r="6" spans="2:13" s="219" customFormat="1" ht="12" customHeight="1">
      <c r="B6" s="173" t="s">
        <v>695</v>
      </c>
      <c r="C6" s="174">
        <v>0.78</v>
      </c>
      <c r="D6" s="174">
        <v>1.5</v>
      </c>
      <c r="E6" s="174">
        <v>1.75</v>
      </c>
      <c r="F6" s="174">
        <v>1.96</v>
      </c>
      <c r="G6" s="174">
        <v>2.23</v>
      </c>
      <c r="H6" s="174">
        <v>2.46</v>
      </c>
      <c r="I6" s="285"/>
      <c r="J6"/>
      <c r="K6" s="392"/>
      <c r="L6" s="392"/>
      <c r="M6" s="392"/>
    </row>
    <row r="7" spans="2:13" s="169" customFormat="1" ht="12" customHeight="1">
      <c r="B7" s="175" t="s">
        <v>156</v>
      </c>
      <c r="C7" s="176">
        <v>0.63</v>
      </c>
      <c r="D7" s="176">
        <v>0.44</v>
      </c>
      <c r="E7" s="176">
        <v>0.47</v>
      </c>
      <c r="F7" s="176">
        <v>0.45</v>
      </c>
      <c r="G7" s="176">
        <v>0.49</v>
      </c>
      <c r="H7" s="176">
        <v>0.5</v>
      </c>
      <c r="I7" s="285"/>
      <c r="J7"/>
      <c r="K7" s="392"/>
      <c r="L7" s="392"/>
      <c r="M7" s="392"/>
    </row>
    <row r="8" spans="2:13" s="169" customFormat="1" ht="12" customHeight="1">
      <c r="B8" s="175" t="s">
        <v>696</v>
      </c>
      <c r="C8" s="176">
        <v>0.15</v>
      </c>
      <c r="D8" s="176">
        <v>1.06</v>
      </c>
      <c r="E8" s="176">
        <v>1.28</v>
      </c>
      <c r="F8" s="176">
        <v>1.51</v>
      </c>
      <c r="G8" s="176">
        <v>1.74</v>
      </c>
      <c r="H8" s="176">
        <v>1.96</v>
      </c>
      <c r="I8" s="285"/>
      <c r="J8"/>
      <c r="K8" s="392"/>
      <c r="L8" s="392"/>
      <c r="M8" s="392"/>
    </row>
    <row r="9" spans="2:13" s="169" customFormat="1" ht="12" customHeight="1">
      <c r="B9" s="177" t="s">
        <v>158</v>
      </c>
      <c r="C9" s="174">
        <v>3384.3799999999997</v>
      </c>
      <c r="D9" s="174">
        <v>3658.79</v>
      </c>
      <c r="E9" s="174">
        <v>3573.3399999999997</v>
      </c>
      <c r="F9" s="174">
        <v>3924.83</v>
      </c>
      <c r="G9" s="174">
        <v>4233.4800000000005</v>
      </c>
      <c r="H9" s="174">
        <v>4270.33</v>
      </c>
      <c r="I9" s="285"/>
      <c r="J9"/>
      <c r="K9" s="392"/>
      <c r="L9" s="392"/>
      <c r="M9" s="392"/>
    </row>
    <row r="10" spans="2:13" s="169" customFormat="1" ht="12" customHeight="1">
      <c r="B10" s="175" t="s">
        <v>167</v>
      </c>
      <c r="C10" s="178">
        <v>3003.4799999999996</v>
      </c>
      <c r="D10" s="178">
        <v>3284.2</v>
      </c>
      <c r="E10" s="178">
        <v>3201.1299999999997</v>
      </c>
      <c r="F10" s="178">
        <v>3541.3</v>
      </c>
      <c r="G10" s="178">
        <v>3864.17</v>
      </c>
      <c r="H10" s="178">
        <v>3895.11</v>
      </c>
      <c r="I10" s="285"/>
      <c r="J10"/>
      <c r="K10" s="392"/>
      <c r="L10" s="392"/>
      <c r="M10" s="392"/>
    </row>
    <row r="11" spans="2:13" s="169" customFormat="1" ht="12" customHeight="1">
      <c r="B11" s="175" t="s">
        <v>697</v>
      </c>
      <c r="C11" s="178">
        <v>31.67</v>
      </c>
      <c r="D11" s="178">
        <v>49.54</v>
      </c>
      <c r="E11" s="178">
        <v>48.02</v>
      </c>
      <c r="F11" s="178">
        <v>49.58</v>
      </c>
      <c r="G11" s="178">
        <v>44.93</v>
      </c>
      <c r="H11" s="178">
        <v>49.4</v>
      </c>
      <c r="I11" s="285"/>
      <c r="J11"/>
      <c r="K11" s="392"/>
      <c r="L11" s="392"/>
      <c r="M11" s="392"/>
    </row>
    <row r="12" spans="2:13" s="169" customFormat="1" ht="12" customHeight="1">
      <c r="B12" s="175" t="s">
        <v>161</v>
      </c>
      <c r="C12" s="178">
        <v>380.9</v>
      </c>
      <c r="D12" s="178">
        <v>374.59</v>
      </c>
      <c r="E12" s="178">
        <v>372.21</v>
      </c>
      <c r="F12" s="178">
        <v>383.53</v>
      </c>
      <c r="G12" s="178">
        <v>369.31</v>
      </c>
      <c r="H12" s="178">
        <v>375.22</v>
      </c>
      <c r="I12" s="285"/>
      <c r="J12"/>
      <c r="K12" s="392"/>
      <c r="L12" s="392"/>
      <c r="M12" s="392"/>
    </row>
    <row r="13" spans="2:13" s="169" customFormat="1" ht="12" customHeight="1">
      <c r="B13" s="171" t="s">
        <v>661</v>
      </c>
      <c r="C13" s="172">
        <v>64.69</v>
      </c>
      <c r="D13" s="172">
        <v>54.82</v>
      </c>
      <c r="E13" s="172">
        <v>50.59</v>
      </c>
      <c r="F13" s="172">
        <v>50.68</v>
      </c>
      <c r="G13" s="172">
        <v>44.95</v>
      </c>
      <c r="H13" s="172">
        <v>43.65</v>
      </c>
      <c r="I13" s="285"/>
      <c r="J13"/>
      <c r="K13" s="392"/>
      <c r="L13" s="392"/>
      <c r="M13" s="392"/>
    </row>
    <row r="14" spans="2:13" s="169" customFormat="1" ht="12" customHeight="1">
      <c r="B14" s="180" t="s">
        <v>158</v>
      </c>
      <c r="C14" s="262">
        <v>64.69</v>
      </c>
      <c r="D14" s="262">
        <v>54.82</v>
      </c>
      <c r="E14" s="262">
        <v>50.59</v>
      </c>
      <c r="F14" s="262">
        <v>50.68</v>
      </c>
      <c r="G14" s="262">
        <v>44.95</v>
      </c>
      <c r="H14" s="262">
        <v>43.65</v>
      </c>
      <c r="I14" s="285"/>
      <c r="J14"/>
      <c r="K14" s="392"/>
      <c r="L14" s="392"/>
      <c r="M14" s="392"/>
    </row>
    <row r="15" spans="2:13" s="169" customFormat="1" ht="12" customHeight="1">
      <c r="B15" s="175" t="s">
        <v>698</v>
      </c>
      <c r="C15" s="178">
        <v>64.69</v>
      </c>
      <c r="D15" s="178">
        <v>54.82</v>
      </c>
      <c r="E15" s="178">
        <v>50.59</v>
      </c>
      <c r="F15" s="178">
        <v>50.68</v>
      </c>
      <c r="G15" s="178">
        <v>44.95</v>
      </c>
      <c r="H15" s="178">
        <v>43.65</v>
      </c>
      <c r="I15" s="285"/>
      <c r="J15"/>
      <c r="K15" s="392"/>
      <c r="L15" s="392"/>
      <c r="M15" s="392"/>
    </row>
    <row r="16" spans="2:13" ht="12" hidden="1" customHeight="1">
      <c r="B16" s="175" t="s">
        <v>699</v>
      </c>
      <c r="C16" s="178"/>
      <c r="D16" s="178"/>
      <c r="E16" s="178"/>
      <c r="F16" s="178"/>
      <c r="G16" s="178"/>
      <c r="H16" s="178">
        <v>0</v>
      </c>
      <c r="I16" s="285"/>
      <c r="J16"/>
      <c r="K16" s="392"/>
      <c r="L16" s="392"/>
      <c r="M16" s="392"/>
    </row>
    <row r="17" spans="2:13" s="169" customFormat="1" ht="24" customHeight="1">
      <c r="B17" s="171" t="s">
        <v>700</v>
      </c>
      <c r="C17" s="172">
        <v>504.08</v>
      </c>
      <c r="D17" s="172">
        <v>463.73</v>
      </c>
      <c r="E17" s="172">
        <v>439.76</v>
      </c>
      <c r="F17" s="172">
        <v>455.96</v>
      </c>
      <c r="G17" s="172">
        <v>453.56000000000006</v>
      </c>
      <c r="H17" s="172">
        <v>456.69</v>
      </c>
      <c r="I17" s="285"/>
      <c r="J17"/>
      <c r="K17" s="392"/>
      <c r="L17" s="392"/>
      <c r="M17" s="392"/>
    </row>
    <row r="18" spans="2:13" s="169" customFormat="1" ht="12" customHeight="1">
      <c r="B18" s="173" t="s">
        <v>701</v>
      </c>
      <c r="C18" s="183">
        <v>204.56</v>
      </c>
      <c r="D18" s="183">
        <v>182.05</v>
      </c>
      <c r="E18" s="183">
        <v>181.06</v>
      </c>
      <c r="F18" s="183">
        <v>193.68</v>
      </c>
      <c r="G18" s="183">
        <v>193.77</v>
      </c>
      <c r="H18" s="183">
        <v>196.36</v>
      </c>
      <c r="I18" s="285"/>
      <c r="J18"/>
      <c r="K18" s="392"/>
      <c r="L18" s="392"/>
      <c r="M18" s="392"/>
    </row>
    <row r="19" spans="2:13" s="169" customFormat="1" ht="12" hidden="1" customHeight="1">
      <c r="B19" s="175" t="s">
        <v>702</v>
      </c>
      <c r="C19" s="178">
        <v>0</v>
      </c>
      <c r="D19" s="178">
        <v>0</v>
      </c>
      <c r="E19" s="178">
        <v>0</v>
      </c>
      <c r="F19" s="178"/>
      <c r="G19" s="178">
        <v>0</v>
      </c>
      <c r="H19" s="178">
        <v>0</v>
      </c>
      <c r="I19" s="285"/>
      <c r="J19"/>
      <c r="K19" s="392"/>
      <c r="L19" s="392"/>
      <c r="M19" s="392"/>
    </row>
    <row r="20" spans="2:13" s="169" customFormat="1" ht="12" customHeight="1">
      <c r="B20" s="175" t="s">
        <v>703</v>
      </c>
      <c r="C20" s="178">
        <v>204.56</v>
      </c>
      <c r="D20" s="178">
        <v>182.05</v>
      </c>
      <c r="E20" s="178">
        <v>181.06</v>
      </c>
      <c r="F20" s="178">
        <v>193.68</v>
      </c>
      <c r="G20" s="178">
        <v>193.77</v>
      </c>
      <c r="H20" s="178">
        <v>196.36</v>
      </c>
      <c r="I20" s="285"/>
      <c r="J20"/>
      <c r="K20" s="392"/>
      <c r="L20" s="392"/>
      <c r="M20" s="392"/>
    </row>
    <row r="21" spans="2:13" ht="12" hidden="1" customHeight="1">
      <c r="B21" s="175" t="s">
        <v>704</v>
      </c>
      <c r="C21" s="178">
        <v>0</v>
      </c>
      <c r="D21" s="178">
        <v>0</v>
      </c>
      <c r="E21" s="178">
        <v>0</v>
      </c>
      <c r="F21" s="178">
        <v>0</v>
      </c>
      <c r="G21" s="178">
        <v>0</v>
      </c>
      <c r="H21" s="178">
        <v>0</v>
      </c>
      <c r="I21" s="285"/>
      <c r="J21"/>
      <c r="K21" s="392"/>
      <c r="L21" s="392"/>
      <c r="M21" s="392"/>
    </row>
    <row r="22" spans="2:13" s="169" customFormat="1" ht="12" customHeight="1">
      <c r="B22" s="173" t="s">
        <v>705</v>
      </c>
      <c r="C22" s="183">
        <v>299.52</v>
      </c>
      <c r="D22" s="183">
        <v>281.68</v>
      </c>
      <c r="E22" s="183">
        <v>258.7</v>
      </c>
      <c r="F22" s="183">
        <v>262.27999999999997</v>
      </c>
      <c r="G22" s="183">
        <v>259.79000000000002</v>
      </c>
      <c r="H22" s="183">
        <v>260.33</v>
      </c>
      <c r="I22" s="285"/>
      <c r="J22"/>
      <c r="K22" s="392"/>
      <c r="L22" s="392"/>
      <c r="M22" s="392"/>
    </row>
    <row r="23" spans="2:13" s="169" customFormat="1" ht="12" customHeight="1">
      <c r="B23" s="175" t="s">
        <v>332</v>
      </c>
      <c r="C23" s="178">
        <v>299.52</v>
      </c>
      <c r="D23" s="178">
        <v>281.68</v>
      </c>
      <c r="E23" s="178">
        <v>258.7</v>
      </c>
      <c r="F23" s="178">
        <v>262.27999999999997</v>
      </c>
      <c r="G23" s="178">
        <v>259.79000000000002</v>
      </c>
      <c r="H23" s="178">
        <v>260.33</v>
      </c>
      <c r="I23" s="285"/>
      <c r="J23"/>
      <c r="K23" s="392"/>
      <c r="L23" s="392"/>
      <c r="M23" s="392"/>
    </row>
    <row r="24" spans="2:13" s="169" customFormat="1" ht="12" customHeight="1">
      <c r="B24" s="171" t="s">
        <v>706</v>
      </c>
      <c r="C24" s="172">
        <v>4025.2099999999996</v>
      </c>
      <c r="D24" s="172">
        <v>3955.54</v>
      </c>
      <c r="E24" s="172">
        <v>3863.9300000000003</v>
      </c>
      <c r="F24" s="172">
        <v>3908.0699999999997</v>
      </c>
      <c r="G24" s="172">
        <v>3665.7200000000003</v>
      </c>
      <c r="H24" s="172">
        <v>3904.66</v>
      </c>
      <c r="I24" s="285"/>
      <c r="J24"/>
      <c r="K24" s="392"/>
      <c r="L24" s="392"/>
      <c r="M24" s="392"/>
    </row>
    <row r="25" spans="2:13" s="169" customFormat="1" ht="12" customHeight="1">
      <c r="B25" s="173" t="s">
        <v>707</v>
      </c>
      <c r="C25" s="183">
        <v>2289.2099999999996</v>
      </c>
      <c r="D25" s="183">
        <v>2191.54</v>
      </c>
      <c r="E25" s="183">
        <v>2102.79</v>
      </c>
      <c r="F25" s="183">
        <v>2113.19</v>
      </c>
      <c r="G25" s="183">
        <v>1935.0600000000002</v>
      </c>
      <c r="H25" s="183">
        <v>2130.6699999999996</v>
      </c>
      <c r="I25" s="285"/>
      <c r="J25"/>
      <c r="K25" s="392"/>
      <c r="L25" s="392"/>
      <c r="M25" s="392"/>
    </row>
    <row r="26" spans="2:13" s="169" customFormat="1" ht="12" customHeight="1">
      <c r="B26" s="175" t="s">
        <v>167</v>
      </c>
      <c r="C26" s="178">
        <v>61.92</v>
      </c>
      <c r="D26" s="178">
        <v>65.19</v>
      </c>
      <c r="E26" s="178">
        <v>71.78</v>
      </c>
      <c r="F26" s="178">
        <v>73.8</v>
      </c>
      <c r="G26" s="178">
        <v>68.430000000000007</v>
      </c>
      <c r="H26" s="178">
        <v>70.31</v>
      </c>
      <c r="I26" s="285"/>
      <c r="J26"/>
      <c r="K26" s="392"/>
      <c r="L26" s="392"/>
      <c r="M26" s="392"/>
    </row>
    <row r="27" spans="2:13" s="169" customFormat="1" ht="12" customHeight="1">
      <c r="B27" s="175" t="s">
        <v>405</v>
      </c>
      <c r="C27" s="178">
        <v>1.47</v>
      </c>
      <c r="D27" s="178">
        <v>1.21</v>
      </c>
      <c r="E27" s="178">
        <v>1.51</v>
      </c>
      <c r="F27" s="178">
        <v>1.24</v>
      </c>
      <c r="G27" s="178">
        <v>0.44</v>
      </c>
      <c r="H27" s="178">
        <v>0.42</v>
      </c>
      <c r="I27" s="285"/>
      <c r="J27"/>
      <c r="K27" s="392"/>
      <c r="L27" s="392"/>
      <c r="M27" s="392"/>
    </row>
    <row r="28" spans="2:13" s="169" customFormat="1" ht="12" customHeight="1">
      <c r="B28" s="175" t="s">
        <v>649</v>
      </c>
      <c r="C28" s="178">
        <v>2171.08</v>
      </c>
      <c r="D28" s="178">
        <v>2074.4</v>
      </c>
      <c r="E28" s="178">
        <v>1979.76</v>
      </c>
      <c r="F28" s="178">
        <v>1989.41</v>
      </c>
      <c r="G28" s="178">
        <v>1818.45</v>
      </c>
      <c r="H28" s="178">
        <v>2013.2</v>
      </c>
      <c r="I28" s="285"/>
      <c r="J28"/>
      <c r="K28" s="392"/>
      <c r="L28" s="392"/>
      <c r="M28" s="392"/>
    </row>
    <row r="29" spans="2:13" s="169" customFormat="1" ht="12" customHeight="1">
      <c r="B29" s="175" t="s">
        <v>708</v>
      </c>
      <c r="C29" s="178">
        <v>54.74</v>
      </c>
      <c r="D29" s="178">
        <v>50.74</v>
      </c>
      <c r="E29" s="178">
        <v>49.74</v>
      </c>
      <c r="F29" s="178">
        <v>48.74</v>
      </c>
      <c r="G29" s="178">
        <v>47.74</v>
      </c>
      <c r="H29" s="178">
        <v>46.74</v>
      </c>
      <c r="I29" s="285"/>
      <c r="J29"/>
      <c r="K29" s="392"/>
      <c r="L29" s="392"/>
      <c r="M29" s="392"/>
    </row>
    <row r="30" spans="2:13" s="169" customFormat="1" ht="12" customHeight="1">
      <c r="B30" s="175" t="s">
        <v>709</v>
      </c>
      <c r="C30" s="178">
        <v>53.12</v>
      </c>
      <c r="D30" s="178">
        <v>49.12</v>
      </c>
      <c r="E30" s="178">
        <v>48.12</v>
      </c>
      <c r="F30" s="178">
        <v>47.12</v>
      </c>
      <c r="G30" s="178">
        <v>47.12</v>
      </c>
      <c r="H30" s="178">
        <v>45.12</v>
      </c>
      <c r="I30" s="285"/>
      <c r="J30"/>
      <c r="K30" s="392"/>
      <c r="L30" s="392"/>
      <c r="M30" s="392"/>
    </row>
    <row r="31" spans="2:13" s="169" customFormat="1" ht="12" customHeight="1">
      <c r="B31" s="173" t="s">
        <v>710</v>
      </c>
      <c r="C31" s="183">
        <v>1736</v>
      </c>
      <c r="D31" s="183">
        <v>1764</v>
      </c>
      <c r="E31" s="183">
        <v>1761.14</v>
      </c>
      <c r="F31" s="183">
        <v>1794.8799999999999</v>
      </c>
      <c r="G31" s="183">
        <v>1730.66</v>
      </c>
      <c r="H31" s="183">
        <v>1773.99</v>
      </c>
      <c r="I31" s="285"/>
      <c r="J31"/>
      <c r="K31" s="392"/>
      <c r="L31" s="392"/>
      <c r="M31" s="392"/>
    </row>
    <row r="32" spans="2:13" s="169" customFormat="1" ht="12" customHeight="1">
      <c r="B32" s="175" t="s">
        <v>711</v>
      </c>
      <c r="C32" s="178">
        <v>1658.15</v>
      </c>
      <c r="D32" s="178">
        <v>1681.05</v>
      </c>
      <c r="E32" s="178">
        <v>1679.24</v>
      </c>
      <c r="F32" s="178">
        <v>1711.85</v>
      </c>
      <c r="G32" s="178">
        <v>1653.43</v>
      </c>
      <c r="H32" s="178">
        <v>1691.98</v>
      </c>
      <c r="I32" s="285"/>
      <c r="J32"/>
      <c r="K32" s="392"/>
      <c r="L32" s="392"/>
      <c r="M32" s="392"/>
    </row>
    <row r="33" spans="2:13" s="169" customFormat="1" ht="12" customHeight="1">
      <c r="B33" s="175" t="s">
        <v>712</v>
      </c>
      <c r="C33" s="178">
        <v>27.12</v>
      </c>
      <c r="D33" s="178">
        <v>12.72</v>
      </c>
      <c r="E33" s="178">
        <v>10.74</v>
      </c>
      <c r="F33" s="178">
        <v>11.09</v>
      </c>
      <c r="G33" s="178">
        <v>10.039999999999999</v>
      </c>
      <c r="H33" s="178">
        <v>6.65</v>
      </c>
      <c r="I33" s="285"/>
      <c r="J33"/>
      <c r="K33" s="392"/>
      <c r="L33" s="392"/>
      <c r="M33" s="392"/>
    </row>
    <row r="34" spans="2:13" s="169" customFormat="1" ht="12" customHeight="1">
      <c r="B34" s="175" t="s">
        <v>395</v>
      </c>
      <c r="C34" s="178">
        <v>77.849999999999994</v>
      </c>
      <c r="D34" s="178">
        <v>82.95</v>
      </c>
      <c r="E34" s="178">
        <v>81.900000000000006</v>
      </c>
      <c r="F34" s="178">
        <v>83.03</v>
      </c>
      <c r="G34" s="178">
        <v>77.23</v>
      </c>
      <c r="H34" s="178">
        <v>82.01</v>
      </c>
      <c r="I34" s="285"/>
      <c r="J34"/>
      <c r="K34" s="392"/>
      <c r="L34" s="392"/>
      <c r="M34" s="392"/>
    </row>
    <row r="35" spans="2:13" s="169" customFormat="1" ht="12" customHeight="1">
      <c r="B35" s="184" t="s">
        <v>713</v>
      </c>
      <c r="C35" s="172">
        <v>312.08999999999997</v>
      </c>
      <c r="D35" s="172">
        <v>310.89999999999998</v>
      </c>
      <c r="E35" s="172">
        <v>320.75</v>
      </c>
      <c r="F35" s="172">
        <v>339.93</v>
      </c>
      <c r="G35" s="172">
        <v>328.74</v>
      </c>
      <c r="H35" s="172">
        <v>340.5</v>
      </c>
      <c r="I35" s="285"/>
      <c r="J35"/>
      <c r="K35" s="392"/>
      <c r="L35" s="392"/>
      <c r="M35" s="392"/>
    </row>
    <row r="36" spans="2:13" s="169" customFormat="1" ht="12" customHeight="1">
      <c r="B36" s="173" t="s">
        <v>707</v>
      </c>
      <c r="C36" s="183">
        <v>23.63</v>
      </c>
      <c r="D36" s="183">
        <v>23.12</v>
      </c>
      <c r="E36" s="183">
        <v>24.34</v>
      </c>
      <c r="F36" s="183">
        <v>24.520000000000003</v>
      </c>
      <c r="G36" s="183">
        <v>22.91</v>
      </c>
      <c r="H36" s="183">
        <v>22.740000000000002</v>
      </c>
      <c r="I36" s="285"/>
      <c r="J36"/>
      <c r="K36" s="392"/>
      <c r="L36" s="392"/>
      <c r="M36" s="392"/>
    </row>
    <row r="37" spans="2:13" s="169" customFormat="1" ht="12" customHeight="1">
      <c r="B37" s="175" t="s">
        <v>167</v>
      </c>
      <c r="C37" s="178">
        <v>4.96</v>
      </c>
      <c r="D37" s="178">
        <v>5.43</v>
      </c>
      <c r="E37" s="178">
        <v>6.29</v>
      </c>
      <c r="F37" s="178">
        <v>7.02</v>
      </c>
      <c r="G37" s="178">
        <v>6</v>
      </c>
      <c r="H37" s="178">
        <v>6.09</v>
      </c>
      <c r="I37" s="285"/>
      <c r="J37"/>
      <c r="K37" s="392"/>
      <c r="L37" s="392"/>
      <c r="M37" s="392"/>
    </row>
    <row r="38" spans="2:13" s="220" customFormat="1" ht="12" customHeight="1">
      <c r="B38" s="175" t="s">
        <v>405</v>
      </c>
      <c r="C38" s="178">
        <v>1.47</v>
      </c>
      <c r="D38" s="178">
        <v>1.21</v>
      </c>
      <c r="E38" s="178">
        <v>1.51</v>
      </c>
      <c r="F38" s="178">
        <v>1.24</v>
      </c>
      <c r="G38" s="178">
        <v>0.44</v>
      </c>
      <c r="H38" s="178">
        <v>0.42</v>
      </c>
      <c r="I38" s="285"/>
      <c r="J38"/>
      <c r="K38" s="392"/>
      <c r="L38" s="392"/>
      <c r="M38" s="392"/>
    </row>
    <row r="39" spans="2:13" s="220" customFormat="1" ht="12" customHeight="1">
      <c r="B39" s="175" t="s">
        <v>649</v>
      </c>
      <c r="C39" s="263">
        <v>17.2</v>
      </c>
      <c r="D39" s="263">
        <v>16.48</v>
      </c>
      <c r="E39" s="263">
        <v>16.54</v>
      </c>
      <c r="F39" s="263">
        <v>16.260000000000002</v>
      </c>
      <c r="G39" s="263">
        <v>16.47</v>
      </c>
      <c r="H39" s="263">
        <v>16.23</v>
      </c>
      <c r="I39" s="285"/>
      <c r="J39"/>
      <c r="K39" s="392"/>
      <c r="L39" s="392"/>
      <c r="M39" s="392"/>
    </row>
    <row r="40" spans="2:13" s="169" customFormat="1" ht="12" customHeight="1">
      <c r="B40" s="173" t="s">
        <v>710</v>
      </c>
      <c r="C40" s="183">
        <v>288.45999999999998</v>
      </c>
      <c r="D40" s="183">
        <v>287.77999999999997</v>
      </c>
      <c r="E40" s="183">
        <v>296.41000000000003</v>
      </c>
      <c r="F40" s="183">
        <v>315.41000000000003</v>
      </c>
      <c r="G40" s="183">
        <v>305.83</v>
      </c>
      <c r="H40" s="183">
        <v>317.76</v>
      </c>
      <c r="I40" s="285"/>
      <c r="J40"/>
      <c r="K40" s="392"/>
      <c r="L40" s="392"/>
      <c r="M40" s="392"/>
    </row>
    <row r="41" spans="2:13" s="169" customFormat="1" ht="12" customHeight="1">
      <c r="B41" s="175" t="s">
        <v>167</v>
      </c>
      <c r="C41" s="178">
        <v>288.45999999999998</v>
      </c>
      <c r="D41" s="178">
        <v>287.77999999999997</v>
      </c>
      <c r="E41" s="178">
        <v>296.41000000000003</v>
      </c>
      <c r="F41" s="178">
        <v>315.41000000000003</v>
      </c>
      <c r="G41" s="178">
        <v>305.83</v>
      </c>
      <c r="H41" s="178">
        <v>317.76</v>
      </c>
      <c r="I41" s="285"/>
      <c r="J41"/>
      <c r="K41" s="392"/>
      <c r="L41" s="392"/>
      <c r="M41" s="392"/>
    </row>
    <row r="42" spans="2:13" s="169" customFormat="1" ht="12" customHeight="1">
      <c r="B42" s="184" t="s">
        <v>714</v>
      </c>
      <c r="C42" s="172">
        <v>3645.8599999999997</v>
      </c>
      <c r="D42" s="172">
        <v>3572.6899999999996</v>
      </c>
      <c r="E42" s="172">
        <v>3470.44</v>
      </c>
      <c r="F42" s="172">
        <v>3493.4300000000003</v>
      </c>
      <c r="G42" s="172">
        <v>3263.13</v>
      </c>
      <c r="H42" s="172">
        <v>3486.5699999999997</v>
      </c>
      <c r="I42" s="285"/>
      <c r="J42"/>
      <c r="K42" s="392"/>
      <c r="L42" s="392"/>
      <c r="M42" s="392"/>
    </row>
    <row r="43" spans="2:13" s="169" customFormat="1" ht="12" customHeight="1">
      <c r="B43" s="173" t="s">
        <v>707</v>
      </c>
      <c r="C43" s="183">
        <v>2262.9699999999998</v>
      </c>
      <c r="D43" s="183">
        <v>2165.14</v>
      </c>
      <c r="E43" s="183">
        <v>2074.69</v>
      </c>
      <c r="F43" s="183">
        <v>2084.3200000000002</v>
      </c>
      <c r="G43" s="183">
        <v>1907.34</v>
      </c>
      <c r="H43" s="183">
        <v>2102.7199999999998</v>
      </c>
      <c r="I43" s="285"/>
      <c r="J43"/>
      <c r="K43" s="392"/>
      <c r="L43" s="392"/>
      <c r="M43" s="392"/>
    </row>
    <row r="44" spans="2:13" s="169" customFormat="1" ht="12" customHeight="1">
      <c r="B44" s="175" t="s">
        <v>167</v>
      </c>
      <c r="C44" s="178">
        <v>54.35</v>
      </c>
      <c r="D44" s="178">
        <v>56.48</v>
      </c>
      <c r="E44" s="178">
        <v>61.73</v>
      </c>
      <c r="F44" s="178">
        <v>62.43</v>
      </c>
      <c r="G44" s="178">
        <v>57.62</v>
      </c>
      <c r="H44" s="178">
        <v>59.01</v>
      </c>
      <c r="I44" s="285"/>
      <c r="J44"/>
      <c r="K44" s="392"/>
      <c r="L44" s="392"/>
      <c r="M44" s="392"/>
    </row>
    <row r="45" spans="2:13" s="169" customFormat="1" ht="12" customHeight="1">
      <c r="B45" s="175" t="s">
        <v>649</v>
      </c>
      <c r="C45" s="178">
        <v>2153.88</v>
      </c>
      <c r="D45" s="178">
        <v>2057.92</v>
      </c>
      <c r="E45" s="178">
        <v>1963.22</v>
      </c>
      <c r="F45" s="178">
        <v>1973.15</v>
      </c>
      <c r="G45" s="178">
        <v>1801.98</v>
      </c>
      <c r="H45" s="178">
        <v>1996.97</v>
      </c>
      <c r="I45" s="285"/>
      <c r="J45"/>
      <c r="K45" s="392"/>
      <c r="L45" s="392"/>
      <c r="M45" s="392"/>
    </row>
    <row r="46" spans="2:13" s="169" customFormat="1" ht="12" customHeight="1">
      <c r="B46" s="175" t="s">
        <v>708</v>
      </c>
      <c r="C46" s="178">
        <v>54.74</v>
      </c>
      <c r="D46" s="178">
        <v>50.74</v>
      </c>
      <c r="E46" s="178">
        <v>49.74</v>
      </c>
      <c r="F46" s="178">
        <v>48.74</v>
      </c>
      <c r="G46" s="178">
        <v>47.74</v>
      </c>
      <c r="H46" s="178">
        <v>46.74</v>
      </c>
      <c r="I46" s="285"/>
      <c r="J46"/>
      <c r="K46" s="392"/>
      <c r="L46" s="392"/>
      <c r="M46" s="392"/>
    </row>
    <row r="47" spans="2:13" s="169" customFormat="1" ht="12" customHeight="1">
      <c r="B47" s="175" t="s">
        <v>715</v>
      </c>
      <c r="C47" s="178">
        <v>53.12</v>
      </c>
      <c r="D47" s="178">
        <v>49.12</v>
      </c>
      <c r="E47" s="178">
        <v>48.12</v>
      </c>
      <c r="F47" s="178">
        <v>47.12</v>
      </c>
      <c r="G47" s="178">
        <v>47.12</v>
      </c>
      <c r="H47" s="178">
        <v>45.12</v>
      </c>
      <c r="I47" s="285"/>
      <c r="J47"/>
      <c r="K47" s="392"/>
      <c r="L47" s="392"/>
      <c r="M47" s="392"/>
    </row>
    <row r="48" spans="2:13" s="169" customFormat="1" ht="12" customHeight="1">
      <c r="B48" s="173" t="s">
        <v>705</v>
      </c>
      <c r="C48" s="183">
        <v>1382.8899999999999</v>
      </c>
      <c r="D48" s="183">
        <v>1407.55</v>
      </c>
      <c r="E48" s="183">
        <v>1395.75</v>
      </c>
      <c r="F48" s="183">
        <v>1409.11</v>
      </c>
      <c r="G48" s="183">
        <v>1355.79</v>
      </c>
      <c r="H48" s="183">
        <v>1383.85</v>
      </c>
      <c r="I48" s="285"/>
      <c r="J48"/>
      <c r="K48" s="392"/>
      <c r="L48" s="392"/>
      <c r="M48" s="392"/>
    </row>
    <row r="49" spans="2:13" s="169" customFormat="1" ht="12" customHeight="1">
      <c r="B49" s="175" t="s">
        <v>159</v>
      </c>
      <c r="C49" s="178">
        <v>1305.04</v>
      </c>
      <c r="D49" s="178">
        <v>1324.6</v>
      </c>
      <c r="E49" s="178">
        <v>1313.85</v>
      </c>
      <c r="F49" s="178">
        <v>1326.08</v>
      </c>
      <c r="G49" s="178">
        <v>1278.56</v>
      </c>
      <c r="H49" s="178">
        <v>1301.8399999999999</v>
      </c>
      <c r="I49" s="285"/>
      <c r="J49"/>
      <c r="K49" s="392"/>
      <c r="L49" s="392"/>
      <c r="M49" s="392"/>
    </row>
    <row r="50" spans="2:13" s="169" customFormat="1" ht="12" customHeight="1">
      <c r="B50" s="175" t="s">
        <v>716</v>
      </c>
      <c r="C50" s="178">
        <v>27.12</v>
      </c>
      <c r="D50" s="178">
        <v>12.72</v>
      </c>
      <c r="E50" s="178">
        <v>10.74</v>
      </c>
      <c r="F50" s="178">
        <v>11.09</v>
      </c>
      <c r="G50" s="178">
        <v>10.039999999999999</v>
      </c>
      <c r="H50" s="178">
        <v>6.65</v>
      </c>
      <c r="I50" s="285"/>
      <c r="J50"/>
      <c r="K50" s="392"/>
      <c r="L50" s="392"/>
      <c r="M50" s="392"/>
    </row>
    <row r="51" spans="2:13" s="169" customFormat="1" ht="12" customHeight="1">
      <c r="B51" s="175" t="s">
        <v>717</v>
      </c>
      <c r="C51" s="178">
        <v>77.849999999999994</v>
      </c>
      <c r="D51" s="178">
        <v>82.95</v>
      </c>
      <c r="E51" s="178">
        <v>81.900000000000006</v>
      </c>
      <c r="F51" s="178">
        <v>83.03</v>
      </c>
      <c r="G51" s="178">
        <v>77.23</v>
      </c>
      <c r="H51" s="178">
        <v>82.01</v>
      </c>
      <c r="I51" s="285"/>
      <c r="J51"/>
      <c r="K51" s="392"/>
      <c r="L51" s="392"/>
      <c r="M51" s="392"/>
    </row>
    <row r="52" spans="2:13" s="169" customFormat="1" ht="12" customHeight="1">
      <c r="B52" s="184" t="s">
        <v>718</v>
      </c>
      <c r="C52" s="172">
        <v>67.260000000000005</v>
      </c>
      <c r="D52" s="172">
        <v>71.95</v>
      </c>
      <c r="E52" s="172">
        <v>72.740000000000009</v>
      </c>
      <c r="F52" s="172">
        <v>74.709999999999994</v>
      </c>
      <c r="G52" s="172">
        <v>73.849999999999994</v>
      </c>
      <c r="H52" s="172">
        <v>77.58</v>
      </c>
      <c r="I52" s="285"/>
      <c r="J52"/>
      <c r="K52" s="392"/>
      <c r="L52" s="392"/>
      <c r="M52" s="392"/>
    </row>
    <row r="53" spans="2:13" s="169" customFormat="1" ht="12" customHeight="1">
      <c r="B53" s="173" t="s">
        <v>701</v>
      </c>
      <c r="C53" s="183">
        <v>2.61</v>
      </c>
      <c r="D53" s="183">
        <v>3.29</v>
      </c>
      <c r="E53" s="183">
        <v>3.76</v>
      </c>
      <c r="F53" s="183">
        <v>4.3499999999999996</v>
      </c>
      <c r="G53" s="183">
        <v>4.82</v>
      </c>
      <c r="H53" s="183">
        <v>5.21</v>
      </c>
      <c r="I53" s="285"/>
      <c r="J53"/>
      <c r="K53" s="392"/>
      <c r="L53" s="392"/>
      <c r="M53" s="392"/>
    </row>
    <row r="54" spans="2:13" s="169" customFormat="1" ht="12" customHeight="1">
      <c r="B54" s="175" t="s">
        <v>702</v>
      </c>
      <c r="C54" s="178">
        <v>2.61</v>
      </c>
      <c r="D54" s="178">
        <v>3.29</v>
      </c>
      <c r="E54" s="178">
        <v>3.76</v>
      </c>
      <c r="F54" s="178">
        <v>4.3499999999999996</v>
      </c>
      <c r="G54" s="178">
        <v>4.82</v>
      </c>
      <c r="H54" s="178">
        <v>5.21</v>
      </c>
      <c r="I54" s="285"/>
      <c r="J54"/>
      <c r="K54" s="392"/>
      <c r="L54" s="392"/>
      <c r="M54" s="392"/>
    </row>
    <row r="55" spans="2:13" s="169" customFormat="1" ht="12" customHeight="1">
      <c r="B55" s="173" t="s">
        <v>705</v>
      </c>
      <c r="C55" s="183">
        <v>64.650000000000006</v>
      </c>
      <c r="D55" s="183">
        <v>68.66</v>
      </c>
      <c r="E55" s="183">
        <v>68.98</v>
      </c>
      <c r="F55" s="183">
        <v>70.36</v>
      </c>
      <c r="G55" s="183">
        <v>69.03</v>
      </c>
      <c r="H55" s="183">
        <v>72.37</v>
      </c>
      <c r="I55" s="285"/>
      <c r="J55"/>
      <c r="K55" s="392"/>
      <c r="L55" s="392"/>
      <c r="M55" s="392"/>
    </row>
    <row r="56" spans="2:13" s="169" customFormat="1" ht="12" customHeight="1">
      <c r="B56" s="175" t="s">
        <v>159</v>
      </c>
      <c r="C56" s="178">
        <v>64.650000000000006</v>
      </c>
      <c r="D56" s="178">
        <v>68.66</v>
      </c>
      <c r="E56" s="178">
        <v>68.98</v>
      </c>
      <c r="F56" s="178">
        <v>70.36</v>
      </c>
      <c r="G56" s="178">
        <v>69.03</v>
      </c>
      <c r="H56" s="178">
        <v>72.37</v>
      </c>
      <c r="I56" s="285"/>
      <c r="J56"/>
      <c r="K56" s="392"/>
      <c r="L56" s="392"/>
      <c r="M56" s="392"/>
    </row>
    <row r="57" spans="2:13" s="169" customFormat="1" ht="12" customHeight="1">
      <c r="B57" s="171" t="s">
        <v>162</v>
      </c>
      <c r="C57" s="172">
        <v>1898.87</v>
      </c>
      <c r="D57" s="172">
        <v>1881.47</v>
      </c>
      <c r="E57" s="172">
        <v>1844.3400000000001</v>
      </c>
      <c r="F57" s="172">
        <v>1852.38</v>
      </c>
      <c r="G57" s="172">
        <v>1813.3899999999999</v>
      </c>
      <c r="H57" s="172">
        <v>1839.3600000000001</v>
      </c>
      <c r="I57" s="285"/>
      <c r="J57"/>
      <c r="K57" s="392"/>
      <c r="L57" s="392"/>
      <c r="M57" s="392"/>
    </row>
    <row r="58" spans="2:13" s="169" customFormat="1" ht="24" customHeight="1">
      <c r="B58" s="185" t="s">
        <v>163</v>
      </c>
      <c r="C58" s="178">
        <v>1898.87</v>
      </c>
      <c r="D58" s="178">
        <v>1881.47</v>
      </c>
      <c r="E58" s="178">
        <v>1844.3400000000001</v>
      </c>
      <c r="F58" s="178">
        <v>1852.38</v>
      </c>
      <c r="G58" s="178">
        <v>1813.3899999999999</v>
      </c>
      <c r="H58" s="178">
        <v>1839.3600000000001</v>
      </c>
      <c r="I58" s="285"/>
      <c r="J58"/>
      <c r="K58" s="392"/>
      <c r="L58" s="392"/>
      <c r="M58" s="392"/>
    </row>
    <row r="59" spans="2:13" s="169" customFormat="1" ht="12" customHeight="1">
      <c r="B59" s="186" t="s">
        <v>155</v>
      </c>
      <c r="C59" s="183">
        <v>287.36</v>
      </c>
      <c r="D59" s="183">
        <v>306.03000000000003</v>
      </c>
      <c r="E59" s="183">
        <v>302.39</v>
      </c>
      <c r="F59" s="183">
        <v>307.71000000000004</v>
      </c>
      <c r="G59" s="183">
        <v>289.36</v>
      </c>
      <c r="H59" s="183">
        <v>307.23</v>
      </c>
      <c r="I59" s="285"/>
      <c r="J59"/>
      <c r="K59" s="392"/>
      <c r="L59" s="392"/>
      <c r="M59" s="392"/>
    </row>
    <row r="60" spans="2:13" s="169" customFormat="1" ht="12" customHeight="1">
      <c r="B60" s="185" t="s">
        <v>167</v>
      </c>
      <c r="C60" s="178">
        <v>31.63</v>
      </c>
      <c r="D60" s="178">
        <v>30.92</v>
      </c>
      <c r="E60" s="178">
        <v>31.13</v>
      </c>
      <c r="F60" s="178">
        <v>32.78</v>
      </c>
      <c r="G60" s="178">
        <v>34.85</v>
      </c>
      <c r="H60" s="178">
        <v>35.69</v>
      </c>
      <c r="I60" s="285"/>
      <c r="J60"/>
      <c r="K60" s="392"/>
      <c r="L60" s="392"/>
      <c r="M60" s="392"/>
    </row>
    <row r="61" spans="2:13" s="169" customFormat="1" ht="12" customHeight="1">
      <c r="B61" s="185" t="s">
        <v>649</v>
      </c>
      <c r="C61" s="178">
        <v>255.73</v>
      </c>
      <c r="D61" s="178">
        <v>275.11</v>
      </c>
      <c r="E61" s="178">
        <v>271.26</v>
      </c>
      <c r="F61" s="178">
        <v>274.93</v>
      </c>
      <c r="G61" s="178">
        <v>254.51</v>
      </c>
      <c r="H61" s="178">
        <v>271.54000000000002</v>
      </c>
      <c r="I61" s="285"/>
      <c r="J61"/>
      <c r="K61" s="392"/>
      <c r="L61" s="392"/>
      <c r="M61" s="392"/>
    </row>
    <row r="62" spans="2:13" s="169" customFormat="1" ht="12" customHeight="1">
      <c r="B62" s="186" t="s">
        <v>710</v>
      </c>
      <c r="C62" s="183">
        <v>1611.51</v>
      </c>
      <c r="D62" s="183">
        <v>1575.44</v>
      </c>
      <c r="E62" s="183">
        <v>1541.95</v>
      </c>
      <c r="F62" s="183">
        <v>1544.67</v>
      </c>
      <c r="G62" s="183">
        <v>1524.03</v>
      </c>
      <c r="H62" s="183">
        <v>1532.13</v>
      </c>
      <c r="I62" s="285"/>
      <c r="J62"/>
      <c r="K62" s="392"/>
      <c r="L62" s="392"/>
      <c r="M62" s="392"/>
    </row>
    <row r="63" spans="2:13" s="169" customFormat="1" ht="12" customHeight="1">
      <c r="B63" s="185" t="s">
        <v>167</v>
      </c>
      <c r="C63" s="178">
        <v>1056.01</v>
      </c>
      <c r="D63" s="178">
        <v>1021.96</v>
      </c>
      <c r="E63" s="178">
        <v>988.47</v>
      </c>
      <c r="F63" s="178">
        <v>991.19</v>
      </c>
      <c r="G63" s="178">
        <v>970.55</v>
      </c>
      <c r="H63" s="178">
        <v>978.65</v>
      </c>
      <c r="I63" s="285"/>
      <c r="J63"/>
      <c r="K63" s="392"/>
      <c r="L63" s="392"/>
      <c r="M63" s="392"/>
    </row>
    <row r="64" spans="2:13" s="169" customFormat="1" ht="12" customHeight="1">
      <c r="B64" s="175" t="s">
        <v>716</v>
      </c>
      <c r="C64" s="178"/>
      <c r="D64" s="178">
        <v>23.58</v>
      </c>
      <c r="E64" s="178">
        <v>20.04</v>
      </c>
      <c r="F64" s="178">
        <v>20.9</v>
      </c>
      <c r="G64" s="178">
        <v>19.559999999999999</v>
      </c>
      <c r="H64" s="178">
        <v>20.170000000000002</v>
      </c>
      <c r="I64" s="285"/>
      <c r="J64"/>
      <c r="K64" s="392"/>
      <c r="L64" s="392"/>
      <c r="M64" s="392"/>
    </row>
    <row r="65" spans="2:13" s="169" customFormat="1" ht="12" customHeight="1">
      <c r="B65" s="185" t="s">
        <v>172</v>
      </c>
      <c r="C65" s="178">
        <v>555.5</v>
      </c>
      <c r="D65" s="178">
        <v>553.48</v>
      </c>
      <c r="E65" s="178">
        <v>553.48</v>
      </c>
      <c r="F65" s="178">
        <v>553.48</v>
      </c>
      <c r="G65" s="178">
        <v>553.48</v>
      </c>
      <c r="H65" s="178">
        <v>553.48</v>
      </c>
      <c r="I65" s="285"/>
      <c r="J65"/>
      <c r="K65" s="392"/>
      <c r="L65" s="392"/>
      <c r="M65" s="392"/>
    </row>
    <row r="66" spans="2:13" s="169" customFormat="1" ht="12" customHeight="1">
      <c r="B66" s="187" t="s">
        <v>53</v>
      </c>
      <c r="C66" s="264">
        <v>9878.0099999999984</v>
      </c>
      <c r="D66" s="264">
        <v>10015.85</v>
      </c>
      <c r="E66" s="264">
        <v>9773.7099999999991</v>
      </c>
      <c r="F66" s="264">
        <v>10193.880000000001</v>
      </c>
      <c r="G66" s="264">
        <v>10213.33</v>
      </c>
      <c r="H66" s="264">
        <v>10517.15</v>
      </c>
      <c r="I66" s="285"/>
      <c r="J66"/>
      <c r="K66" s="392"/>
      <c r="L66" s="392"/>
      <c r="M66" s="392"/>
    </row>
    <row r="67" spans="2:13" s="169" customFormat="1" ht="12" customHeight="1">
      <c r="B67" s="189" t="s">
        <v>413</v>
      </c>
      <c r="C67" s="265"/>
      <c r="D67" s="265"/>
      <c r="E67" s="265"/>
      <c r="F67" s="265"/>
      <c r="G67" s="265"/>
      <c r="H67" s="265">
        <v>0</v>
      </c>
      <c r="I67" s="285"/>
      <c r="J67"/>
      <c r="K67" s="392"/>
      <c r="L67" s="392"/>
      <c r="M67" s="392"/>
    </row>
    <row r="68" spans="2:13" s="169" customFormat="1" ht="12" customHeight="1">
      <c r="B68" s="185" t="s">
        <v>719</v>
      </c>
      <c r="C68" s="396">
        <v>467.18000000000006</v>
      </c>
      <c r="D68" s="396">
        <v>466.32000000000005</v>
      </c>
      <c r="E68" s="396">
        <v>465</v>
      </c>
      <c r="F68" s="396">
        <v>473.06000000000006</v>
      </c>
      <c r="G68" s="396">
        <v>460.48</v>
      </c>
      <c r="H68" s="396">
        <v>466.31</v>
      </c>
      <c r="I68" s="285"/>
      <c r="J68"/>
      <c r="K68" s="392"/>
      <c r="L68" s="392"/>
      <c r="M68" s="392"/>
    </row>
    <row r="69" spans="2:13" s="169" customFormat="1" ht="12" customHeight="1">
      <c r="B69" s="185" t="s">
        <v>664</v>
      </c>
      <c r="C69" s="396">
        <v>14.6</v>
      </c>
      <c r="D69" s="396">
        <v>14.6</v>
      </c>
      <c r="E69" s="396">
        <v>14.6</v>
      </c>
      <c r="F69" s="396">
        <v>14.6</v>
      </c>
      <c r="G69" s="396">
        <v>14.6</v>
      </c>
      <c r="H69" s="396">
        <v>14.6</v>
      </c>
      <c r="I69" s="285"/>
      <c r="J69"/>
      <c r="K69" s="392"/>
      <c r="L69" s="392"/>
      <c r="M69" s="392"/>
    </row>
    <row r="70" spans="2:13" s="169" customFormat="1" ht="12" customHeight="1">
      <c r="B70" s="185" t="s">
        <v>158</v>
      </c>
      <c r="C70" s="396">
        <v>14.6</v>
      </c>
      <c r="D70" s="396">
        <v>14.6</v>
      </c>
      <c r="E70" s="396">
        <v>14.6</v>
      </c>
      <c r="F70" s="396">
        <v>14.6</v>
      </c>
      <c r="G70" s="396">
        <v>14.6</v>
      </c>
      <c r="H70" s="396">
        <v>14.6</v>
      </c>
      <c r="I70" s="285"/>
      <c r="J70"/>
      <c r="K70" s="392"/>
      <c r="L70" s="392"/>
      <c r="M70" s="392"/>
    </row>
    <row r="71" spans="2:13" s="219" customFormat="1" ht="12" customHeight="1">
      <c r="B71" s="185" t="s">
        <v>720</v>
      </c>
      <c r="C71" s="178">
        <v>351.18</v>
      </c>
      <c r="D71" s="178">
        <v>351.25</v>
      </c>
      <c r="E71" s="178">
        <v>350.46</v>
      </c>
      <c r="F71" s="178">
        <v>355.55</v>
      </c>
      <c r="G71" s="178">
        <v>347.94</v>
      </c>
      <c r="H71" s="178">
        <v>351.69</v>
      </c>
      <c r="I71" s="285"/>
      <c r="J71"/>
      <c r="K71" s="392"/>
      <c r="L71" s="392"/>
      <c r="M71" s="392"/>
    </row>
    <row r="72" spans="2:13" s="219" customFormat="1" ht="12" customHeight="1">
      <c r="B72" s="186" t="s">
        <v>721</v>
      </c>
      <c r="C72" s="183">
        <v>11.72</v>
      </c>
      <c r="D72" s="183">
        <v>11.47</v>
      </c>
      <c r="E72" s="183">
        <v>11.41</v>
      </c>
      <c r="F72" s="183">
        <v>11.75</v>
      </c>
      <c r="G72" s="183">
        <v>11.21</v>
      </c>
      <c r="H72" s="183">
        <v>11.46</v>
      </c>
      <c r="I72" s="285"/>
      <c r="J72"/>
      <c r="K72" s="392"/>
      <c r="L72" s="392"/>
      <c r="M72" s="392"/>
    </row>
    <row r="73" spans="2:13" s="169" customFormat="1" ht="12" customHeight="1">
      <c r="B73" s="186" t="s">
        <v>722</v>
      </c>
      <c r="C73" s="183">
        <v>339.46</v>
      </c>
      <c r="D73" s="183">
        <v>339.78</v>
      </c>
      <c r="E73" s="183">
        <v>339.05</v>
      </c>
      <c r="F73" s="183">
        <v>343.8</v>
      </c>
      <c r="G73" s="183">
        <v>336.73</v>
      </c>
      <c r="H73" s="183">
        <v>340.24</v>
      </c>
      <c r="I73" s="285"/>
      <c r="J73"/>
      <c r="K73" s="392"/>
      <c r="L73" s="392"/>
      <c r="M73" s="392"/>
    </row>
    <row r="74" spans="2:13" s="169" customFormat="1" ht="12" customHeight="1">
      <c r="B74" s="185" t="s">
        <v>162</v>
      </c>
      <c r="C74" s="178">
        <v>101.4</v>
      </c>
      <c r="D74" s="178">
        <v>100.47</v>
      </c>
      <c r="E74" s="178">
        <v>99.94</v>
      </c>
      <c r="F74" s="178">
        <v>102.91</v>
      </c>
      <c r="G74" s="178">
        <v>97.94</v>
      </c>
      <c r="H74" s="178">
        <v>100.02</v>
      </c>
      <c r="I74" s="285"/>
      <c r="J74"/>
      <c r="K74" s="392"/>
      <c r="L74" s="392"/>
      <c r="M74" s="392"/>
    </row>
    <row r="75" spans="2:13" s="13" customFormat="1" ht="11.25" customHeight="1">
      <c r="B75" s="457"/>
      <c r="C75" s="457"/>
      <c r="D75" s="457"/>
      <c r="E75" s="292"/>
      <c r="F75" s="292"/>
      <c r="G75" s="292"/>
      <c r="H75" s="292"/>
      <c r="J75" s="337"/>
      <c r="K75" s="392"/>
      <c r="L75" s="392"/>
      <c r="M75" s="392"/>
    </row>
    <row r="77" spans="2:13">
      <c r="D77" s="293"/>
      <c r="E77" s="293"/>
      <c r="F77" s="293"/>
      <c r="G77" s="293"/>
      <c r="H77" s="293"/>
    </row>
    <row r="78" spans="2:13">
      <c r="D78" s="293"/>
      <c r="E78" s="293"/>
      <c r="F78" s="293"/>
      <c r="G78" s="293"/>
      <c r="H78" s="293"/>
    </row>
    <row r="80" spans="2:13">
      <c r="D80" s="293"/>
      <c r="E80" s="293"/>
      <c r="F80" s="293"/>
      <c r="G80" s="293"/>
      <c r="H80" s="293"/>
    </row>
    <row r="82" spans="4:8">
      <c r="D82" s="293"/>
      <c r="E82" s="293"/>
      <c r="F82" s="293"/>
      <c r="G82" s="293"/>
      <c r="H82" s="293"/>
    </row>
    <row r="84" spans="4:8">
      <c r="D84" s="293"/>
      <c r="E84" s="293"/>
      <c r="F84" s="293"/>
      <c r="G84" s="293"/>
      <c r="H84" s="293"/>
    </row>
  </sheetData>
  <mergeCells count="2">
    <mergeCell ref="B75:D75"/>
    <mergeCell ref="B2:H2"/>
  </mergeCells>
  <hyperlinks>
    <hyperlink ref="B2:D2" location="Cuprins!B16" display="Anexa 11. Datoria externă a Republicii Moldova pentru perioada 31.03.2020-31.03.2022, prezentare sectorială (conform Ghidului SDE 2013/MBP6)" xr:uid="{00000000-0004-0000-1000-000000000000}"/>
    <hyperlink ref="B2:H2" location="Content!B24" display="Annex 19. External debt of the Republic of Moldova as of 03/31/2023 - 03/31/2025, by institutional sectors" xr:uid="{6F54E04E-5BFD-4766-9289-B0F20E91325E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B2:T76"/>
  <sheetViews>
    <sheetView showGridLines="0" showRowColHeaders="0" showZeros="0" zoomScaleNormal="100" workbookViewId="0">
      <pane ySplit="4" topLeftCell="A5" activePane="bottomLeft" state="frozen"/>
      <selection pane="bottomLeft"/>
    </sheetView>
  </sheetViews>
  <sheetFormatPr defaultColWidth="9.140625" defaultRowHeight="12"/>
  <cols>
    <col min="1" max="1" customWidth="true" style="15" width="1.28515625" collapsed="false"/>
    <col min="2" max="2" customWidth="true" style="169" width="35.28515625" collapsed="false"/>
    <col min="3" max="3" customWidth="true" style="169" width="9.7109375" collapsed="false"/>
    <col min="4" max="8" customWidth="true" style="15" width="9.7109375" collapsed="false"/>
    <col min="9" max="16384" style="15" width="9.140625" collapsed="false"/>
  </cols>
  <sheetData>
    <row r="2" spans="2:20" ht="30" customHeight="1">
      <c r="B2" s="419" t="s">
        <v>772</v>
      </c>
      <c r="C2" s="419"/>
      <c r="D2" s="419"/>
      <c r="E2" s="419"/>
      <c r="F2" s="419"/>
      <c r="G2" s="419"/>
      <c r="H2" s="419"/>
    </row>
    <row r="3" spans="2:20" ht="12" customHeight="1">
      <c r="H3" s="61" t="s">
        <v>136</v>
      </c>
    </row>
    <row r="4" spans="2:20" ht="24">
      <c r="B4" s="170"/>
      <c r="C4" s="197" t="s">
        <v>724</v>
      </c>
      <c r="D4" s="197" t="s">
        <v>725</v>
      </c>
      <c r="E4" s="197" t="s">
        <v>726</v>
      </c>
      <c r="F4" s="197" t="s">
        <v>727</v>
      </c>
      <c r="G4" s="197" t="s">
        <v>723</v>
      </c>
      <c r="H4" s="197" t="s">
        <v>728</v>
      </c>
    </row>
    <row r="5" spans="2:20" s="169" customFormat="1">
      <c r="B5" s="171" t="s">
        <v>664</v>
      </c>
      <c r="C5" s="172">
        <v>3111.3</v>
      </c>
      <c r="D5" s="172">
        <v>3394.18</v>
      </c>
      <c r="E5" s="172">
        <v>3340.09</v>
      </c>
      <c r="F5" s="172">
        <v>3517.85</v>
      </c>
      <c r="G5" s="172">
        <v>4053.32</v>
      </c>
      <c r="H5" s="172">
        <v>3965.83</v>
      </c>
      <c r="I5" s="285"/>
      <c r="J5" s="337"/>
      <c r="K5" s="337"/>
      <c r="L5" s="337"/>
    </row>
    <row r="6" spans="2:20" s="219" customFormat="1">
      <c r="B6" s="173" t="s">
        <v>695</v>
      </c>
      <c r="C6" s="174">
        <v>0.72</v>
      </c>
      <c r="D6" s="174">
        <v>1.39</v>
      </c>
      <c r="E6" s="174">
        <v>1.63</v>
      </c>
      <c r="F6" s="174">
        <v>1.76</v>
      </c>
      <c r="G6" s="174">
        <v>2.13</v>
      </c>
      <c r="H6" s="174">
        <v>2.2799999999999998</v>
      </c>
      <c r="I6" s="285"/>
      <c r="J6" s="337"/>
      <c r="K6" s="337"/>
      <c r="L6" s="337"/>
      <c r="M6" s="169"/>
      <c r="N6" s="169"/>
      <c r="O6" s="169"/>
      <c r="P6" s="169"/>
      <c r="Q6" s="169"/>
      <c r="R6" s="169"/>
      <c r="S6" s="169"/>
      <c r="T6" s="169"/>
    </row>
    <row r="7" spans="2:20" s="169" customFormat="1">
      <c r="B7" s="175" t="s">
        <v>156</v>
      </c>
      <c r="C7" s="176">
        <v>0.57999999999999996</v>
      </c>
      <c r="D7" s="176">
        <v>0.41</v>
      </c>
      <c r="E7" s="176">
        <v>0.44</v>
      </c>
      <c r="F7" s="176">
        <v>0.4</v>
      </c>
      <c r="G7" s="176">
        <v>0.47</v>
      </c>
      <c r="H7" s="176">
        <v>0.46</v>
      </c>
      <c r="I7" s="285"/>
      <c r="J7" s="337"/>
      <c r="K7" s="337"/>
      <c r="L7" s="337"/>
    </row>
    <row r="8" spans="2:20" s="169" customFormat="1" ht="12" customHeight="1">
      <c r="B8" s="175" t="s">
        <v>696</v>
      </c>
      <c r="C8" s="176">
        <v>0.14000000000000001</v>
      </c>
      <c r="D8" s="176">
        <v>0.98</v>
      </c>
      <c r="E8" s="176">
        <v>1.2</v>
      </c>
      <c r="F8" s="176">
        <v>1.35</v>
      </c>
      <c r="G8" s="176">
        <v>1.67</v>
      </c>
      <c r="H8" s="176">
        <v>1.82</v>
      </c>
      <c r="I8" s="285"/>
      <c r="J8" s="337"/>
      <c r="K8" s="337"/>
      <c r="L8" s="337"/>
    </row>
    <row r="9" spans="2:20" s="169" customFormat="1">
      <c r="B9" s="177" t="s">
        <v>158</v>
      </c>
      <c r="C9" s="174">
        <v>3110.58</v>
      </c>
      <c r="D9" s="174">
        <v>3392.79</v>
      </c>
      <c r="E9" s="174">
        <v>3338.46</v>
      </c>
      <c r="F9" s="174">
        <v>3516.1</v>
      </c>
      <c r="G9" s="174">
        <v>4051.19</v>
      </c>
      <c r="H9" s="174">
        <v>3963.55</v>
      </c>
      <c r="I9" s="285"/>
      <c r="J9" s="337"/>
      <c r="K9" s="337"/>
      <c r="L9" s="337"/>
    </row>
    <row r="10" spans="2:20" s="169" customFormat="1">
      <c r="B10" s="175" t="s">
        <v>167</v>
      </c>
      <c r="C10" s="178">
        <v>2760.5</v>
      </c>
      <c r="D10" s="178">
        <v>3045.43</v>
      </c>
      <c r="E10" s="178">
        <v>2990.71</v>
      </c>
      <c r="F10" s="178">
        <v>3172.51</v>
      </c>
      <c r="G10" s="178">
        <v>3697.78</v>
      </c>
      <c r="H10" s="178">
        <v>3615.29</v>
      </c>
      <c r="I10" s="285"/>
      <c r="J10" s="337"/>
      <c r="K10" s="337"/>
      <c r="L10" s="337"/>
    </row>
    <row r="11" spans="2:20" s="169" customFormat="1" ht="24">
      <c r="B11" s="175" t="s">
        <v>697</v>
      </c>
      <c r="C11" s="179">
        <v>29.11</v>
      </c>
      <c r="D11" s="179">
        <v>45.94</v>
      </c>
      <c r="E11" s="179">
        <v>44.86</v>
      </c>
      <c r="F11" s="179">
        <v>44.42</v>
      </c>
      <c r="G11" s="179">
        <v>43</v>
      </c>
      <c r="H11" s="179">
        <v>45.85</v>
      </c>
      <c r="I11" s="285"/>
      <c r="J11" s="337"/>
      <c r="K11" s="337"/>
      <c r="L11" s="337"/>
    </row>
    <row r="12" spans="2:20" s="169" customFormat="1">
      <c r="B12" s="175" t="s">
        <v>161</v>
      </c>
      <c r="C12" s="179">
        <v>350.09</v>
      </c>
      <c r="D12" s="179">
        <v>347.36</v>
      </c>
      <c r="E12" s="179">
        <v>347.74</v>
      </c>
      <c r="F12" s="179">
        <v>343.59</v>
      </c>
      <c r="G12" s="179">
        <v>353.41</v>
      </c>
      <c r="H12" s="179">
        <v>348.26</v>
      </c>
      <c r="I12" s="285"/>
      <c r="J12" s="337"/>
      <c r="K12" s="337"/>
      <c r="L12" s="337"/>
    </row>
    <row r="13" spans="2:20" s="169" customFormat="1">
      <c r="B13" s="171" t="s">
        <v>661</v>
      </c>
      <c r="C13" s="172">
        <v>59.46</v>
      </c>
      <c r="D13" s="172">
        <v>50.83</v>
      </c>
      <c r="E13" s="172">
        <v>47.26</v>
      </c>
      <c r="F13" s="172">
        <v>45.4</v>
      </c>
      <c r="G13" s="172">
        <v>43.01</v>
      </c>
      <c r="H13" s="172">
        <v>40.51</v>
      </c>
      <c r="I13" s="285"/>
      <c r="J13" s="337"/>
      <c r="K13" s="337"/>
      <c r="L13" s="337"/>
    </row>
    <row r="14" spans="2:20" s="169" customFormat="1">
      <c r="B14" s="180" t="s">
        <v>158</v>
      </c>
      <c r="C14" s="181">
        <v>59.46</v>
      </c>
      <c r="D14" s="181">
        <v>50.83</v>
      </c>
      <c r="E14" s="181">
        <v>47.26</v>
      </c>
      <c r="F14" s="181">
        <v>45.4</v>
      </c>
      <c r="G14" s="181">
        <v>43.01</v>
      </c>
      <c r="H14" s="181">
        <v>40.51</v>
      </c>
      <c r="I14" s="285"/>
      <c r="J14" s="337"/>
      <c r="K14" s="337"/>
      <c r="L14" s="337"/>
    </row>
    <row r="15" spans="2:20" s="169" customFormat="1" ht="12" customHeight="1">
      <c r="B15" s="175" t="s">
        <v>698</v>
      </c>
      <c r="C15" s="179">
        <v>59.46</v>
      </c>
      <c r="D15" s="179">
        <v>50.83</v>
      </c>
      <c r="E15" s="179">
        <v>47.26</v>
      </c>
      <c r="F15" s="179">
        <v>45.4</v>
      </c>
      <c r="G15" s="179">
        <v>43.01</v>
      </c>
      <c r="H15" s="179">
        <v>40.51</v>
      </c>
      <c r="I15" s="285"/>
      <c r="J15" s="337"/>
      <c r="K15" s="337"/>
      <c r="L15" s="337"/>
    </row>
    <row r="16" spans="2:20" ht="12" hidden="1" customHeight="1">
      <c r="B16" s="175" t="s">
        <v>699</v>
      </c>
      <c r="C16" s="179">
        <v>0</v>
      </c>
      <c r="D16" s="179">
        <v>0</v>
      </c>
      <c r="E16" s="179">
        <v>0</v>
      </c>
      <c r="F16" s="179">
        <v>0</v>
      </c>
      <c r="G16" s="179">
        <v>0</v>
      </c>
      <c r="H16" s="179">
        <v>0</v>
      </c>
      <c r="I16" s="285"/>
      <c r="J16" s="337"/>
      <c r="K16" s="337"/>
      <c r="L16" s="337"/>
      <c r="M16" s="169"/>
      <c r="N16" s="169"/>
      <c r="O16" s="169"/>
      <c r="P16" s="169"/>
      <c r="Q16" s="169"/>
      <c r="R16" s="169"/>
      <c r="S16" s="169"/>
      <c r="T16" s="169"/>
    </row>
    <row r="17" spans="2:12" s="169" customFormat="1" ht="24">
      <c r="B17" s="171" t="s">
        <v>700</v>
      </c>
      <c r="C17" s="172">
        <v>463.3</v>
      </c>
      <c r="D17" s="172">
        <v>430.02</v>
      </c>
      <c r="E17" s="172">
        <v>410.85</v>
      </c>
      <c r="F17" s="172">
        <v>408.48</v>
      </c>
      <c r="G17" s="172">
        <v>434.03</v>
      </c>
      <c r="H17" s="172">
        <v>423.88</v>
      </c>
      <c r="I17" s="285"/>
      <c r="J17" s="337"/>
      <c r="K17" s="337"/>
      <c r="L17" s="337"/>
    </row>
    <row r="18" spans="2:12" s="169" customFormat="1">
      <c r="B18" s="173" t="s">
        <v>701</v>
      </c>
      <c r="C18" s="182">
        <v>188.01</v>
      </c>
      <c r="D18" s="182">
        <v>168.81</v>
      </c>
      <c r="E18" s="182">
        <v>169.16</v>
      </c>
      <c r="F18" s="182">
        <v>173.51</v>
      </c>
      <c r="G18" s="182">
        <v>185.43</v>
      </c>
      <c r="H18" s="182">
        <v>182.25</v>
      </c>
      <c r="I18" s="285"/>
      <c r="J18" s="337"/>
      <c r="K18" s="337"/>
      <c r="L18" s="337"/>
    </row>
    <row r="19" spans="2:12" s="169" customFormat="1" hidden="1">
      <c r="B19" s="175" t="s">
        <v>702</v>
      </c>
      <c r="C19" s="179">
        <v>0</v>
      </c>
      <c r="D19" s="179">
        <v>0</v>
      </c>
      <c r="E19" s="179">
        <v>0</v>
      </c>
      <c r="F19" s="179">
        <v>0</v>
      </c>
      <c r="G19" s="179">
        <v>0</v>
      </c>
      <c r="H19" s="179">
        <v>0</v>
      </c>
      <c r="I19" s="285"/>
      <c r="J19" s="337"/>
      <c r="K19" s="337"/>
      <c r="L19" s="337"/>
    </row>
    <row r="20" spans="2:12" s="169" customFormat="1">
      <c r="B20" s="175" t="s">
        <v>703</v>
      </c>
      <c r="C20" s="179">
        <v>188.01</v>
      </c>
      <c r="D20" s="179">
        <v>168.81</v>
      </c>
      <c r="E20" s="179">
        <v>169.16</v>
      </c>
      <c r="F20" s="179">
        <v>173.51</v>
      </c>
      <c r="G20" s="179">
        <v>185.43</v>
      </c>
      <c r="H20" s="179">
        <v>182.25</v>
      </c>
      <c r="I20" s="285"/>
      <c r="J20" s="337"/>
      <c r="K20" s="337"/>
      <c r="L20" s="337"/>
    </row>
    <row r="21" spans="2:12" s="169" customFormat="1" hidden="1">
      <c r="B21" s="175" t="s">
        <v>704</v>
      </c>
      <c r="C21" s="179">
        <v>0</v>
      </c>
      <c r="D21" s="179">
        <v>0</v>
      </c>
      <c r="E21" s="179">
        <v>0</v>
      </c>
      <c r="F21" s="179">
        <v>0</v>
      </c>
      <c r="G21" s="179">
        <v>0</v>
      </c>
      <c r="H21" s="179">
        <v>0</v>
      </c>
      <c r="I21" s="285"/>
      <c r="J21" s="337"/>
      <c r="K21" s="337"/>
      <c r="L21" s="337"/>
    </row>
    <row r="22" spans="2:12" s="169" customFormat="1">
      <c r="B22" s="173" t="s">
        <v>705</v>
      </c>
      <c r="C22" s="182">
        <v>275.29000000000002</v>
      </c>
      <c r="D22" s="182">
        <v>261.2</v>
      </c>
      <c r="E22" s="182">
        <v>241.7</v>
      </c>
      <c r="F22" s="182">
        <v>234.97</v>
      </c>
      <c r="G22" s="182">
        <v>248.6</v>
      </c>
      <c r="H22" s="182">
        <v>241.63</v>
      </c>
      <c r="I22" s="285"/>
      <c r="J22" s="337"/>
      <c r="K22" s="337"/>
      <c r="L22" s="337"/>
    </row>
    <row r="23" spans="2:12" s="169" customFormat="1">
      <c r="B23" s="175" t="s">
        <v>332</v>
      </c>
      <c r="C23" s="179">
        <v>275.29000000000002</v>
      </c>
      <c r="D23" s="179">
        <v>261.2</v>
      </c>
      <c r="E23" s="179">
        <v>241.7</v>
      </c>
      <c r="F23" s="179">
        <v>234.97</v>
      </c>
      <c r="G23" s="179">
        <v>248.6</v>
      </c>
      <c r="H23" s="179">
        <v>241.63</v>
      </c>
      <c r="I23" s="285"/>
      <c r="J23" s="337"/>
      <c r="K23" s="337"/>
      <c r="L23" s="337"/>
    </row>
    <row r="24" spans="2:12" s="169" customFormat="1">
      <c r="B24" s="171" t="s">
        <v>706</v>
      </c>
      <c r="C24" s="172">
        <v>3699.57</v>
      </c>
      <c r="D24" s="172">
        <v>3667.96</v>
      </c>
      <c r="E24" s="172">
        <v>3609.95</v>
      </c>
      <c r="F24" s="172">
        <v>3501.08</v>
      </c>
      <c r="G24" s="172">
        <v>3507.88</v>
      </c>
      <c r="H24" s="172">
        <v>3624.15</v>
      </c>
      <c r="I24" s="285"/>
      <c r="J24" s="337"/>
      <c r="K24" s="337"/>
      <c r="L24" s="337"/>
    </row>
    <row r="25" spans="2:12" s="169" customFormat="1">
      <c r="B25" s="173" t="s">
        <v>707</v>
      </c>
      <c r="C25" s="183">
        <v>2104.0100000000002</v>
      </c>
      <c r="D25" s="183">
        <v>2032.21</v>
      </c>
      <c r="E25" s="183">
        <v>1964.57</v>
      </c>
      <c r="F25" s="183">
        <v>1893.12</v>
      </c>
      <c r="G25" s="183">
        <v>1851.74</v>
      </c>
      <c r="H25" s="183">
        <v>1977.6</v>
      </c>
      <c r="I25" s="285"/>
      <c r="J25" s="337"/>
      <c r="K25" s="337"/>
      <c r="L25" s="337"/>
    </row>
    <row r="26" spans="2:12" s="169" customFormat="1">
      <c r="B26" s="175" t="s">
        <v>167</v>
      </c>
      <c r="C26" s="179">
        <v>56.91</v>
      </c>
      <c r="D26" s="179">
        <v>60.45</v>
      </c>
      <c r="E26" s="179">
        <v>67.06</v>
      </c>
      <c r="F26" s="179">
        <v>66.11</v>
      </c>
      <c r="G26" s="179">
        <v>65.48</v>
      </c>
      <c r="H26" s="179">
        <v>65.260000000000005</v>
      </c>
      <c r="I26" s="285"/>
      <c r="J26" s="337"/>
      <c r="K26" s="337"/>
      <c r="L26" s="337"/>
    </row>
    <row r="27" spans="2:12" s="169" customFormat="1">
      <c r="B27" s="175" t="s">
        <v>405</v>
      </c>
      <c r="C27" s="179">
        <v>1.35</v>
      </c>
      <c r="D27" s="179">
        <v>1.1200000000000001</v>
      </c>
      <c r="E27" s="179">
        <v>1.41</v>
      </c>
      <c r="F27" s="179">
        <v>1.1100000000000001</v>
      </c>
      <c r="G27" s="179">
        <v>0.42</v>
      </c>
      <c r="H27" s="179">
        <v>0.39</v>
      </c>
      <c r="I27" s="285"/>
      <c r="J27" s="337"/>
      <c r="K27" s="337"/>
      <c r="L27" s="337"/>
    </row>
    <row r="28" spans="2:12" s="169" customFormat="1">
      <c r="B28" s="175" t="s">
        <v>649</v>
      </c>
      <c r="C28" s="179">
        <v>1995.44</v>
      </c>
      <c r="D28" s="179">
        <v>1923.59</v>
      </c>
      <c r="E28" s="179">
        <v>1849.63</v>
      </c>
      <c r="F28" s="179">
        <v>1782.23</v>
      </c>
      <c r="G28" s="179">
        <v>1740.15</v>
      </c>
      <c r="H28" s="179">
        <v>1868.57</v>
      </c>
      <c r="I28" s="285"/>
      <c r="J28" s="337"/>
      <c r="K28" s="337"/>
      <c r="L28" s="337"/>
    </row>
    <row r="29" spans="2:12" s="169" customFormat="1" ht="12" customHeight="1">
      <c r="B29" s="175" t="s">
        <v>708</v>
      </c>
      <c r="C29" s="179">
        <v>50.31</v>
      </c>
      <c r="D29" s="179">
        <v>47.05</v>
      </c>
      <c r="E29" s="179">
        <v>46.47</v>
      </c>
      <c r="F29" s="179">
        <v>43.66</v>
      </c>
      <c r="G29" s="179">
        <v>45.68</v>
      </c>
      <c r="H29" s="179">
        <v>43.38</v>
      </c>
      <c r="I29" s="285"/>
      <c r="J29" s="337"/>
      <c r="K29" s="337"/>
      <c r="L29" s="337"/>
    </row>
    <row r="30" spans="2:12" s="169" customFormat="1" ht="12" customHeight="1">
      <c r="B30" s="175" t="s">
        <v>709</v>
      </c>
      <c r="C30" s="179">
        <v>48.82</v>
      </c>
      <c r="D30" s="179">
        <v>45.55</v>
      </c>
      <c r="E30" s="179">
        <v>44.96</v>
      </c>
      <c r="F30" s="179">
        <v>42.21</v>
      </c>
      <c r="G30" s="179">
        <v>45.09</v>
      </c>
      <c r="H30" s="179">
        <v>41.88</v>
      </c>
      <c r="I30" s="285"/>
      <c r="J30" s="337"/>
      <c r="K30" s="337"/>
      <c r="L30" s="337"/>
    </row>
    <row r="31" spans="2:12" s="169" customFormat="1">
      <c r="B31" s="173" t="s">
        <v>710</v>
      </c>
      <c r="C31" s="182">
        <v>1595.56</v>
      </c>
      <c r="D31" s="182">
        <v>1635.75</v>
      </c>
      <c r="E31" s="182">
        <v>1645.38</v>
      </c>
      <c r="F31" s="182">
        <v>1607.96</v>
      </c>
      <c r="G31" s="182">
        <v>1656.14</v>
      </c>
      <c r="H31" s="182">
        <v>1646.55</v>
      </c>
      <c r="I31" s="285"/>
      <c r="J31" s="337"/>
      <c r="K31" s="337"/>
      <c r="L31" s="337"/>
    </row>
    <row r="32" spans="2:12" s="169" customFormat="1">
      <c r="B32" s="175" t="s">
        <v>711</v>
      </c>
      <c r="C32" s="179">
        <v>1524.01</v>
      </c>
      <c r="D32" s="179">
        <v>1558.83</v>
      </c>
      <c r="E32" s="179">
        <v>1568.86</v>
      </c>
      <c r="F32" s="179">
        <v>1533.58</v>
      </c>
      <c r="G32" s="179">
        <v>1582.23</v>
      </c>
      <c r="H32" s="179">
        <v>1570.43</v>
      </c>
      <c r="I32" s="285"/>
      <c r="J32" s="337"/>
      <c r="K32" s="337"/>
      <c r="L32" s="337"/>
    </row>
    <row r="33" spans="2:20" s="169" customFormat="1" ht="12" customHeight="1">
      <c r="B33" s="175" t="s">
        <v>712</v>
      </c>
      <c r="C33" s="179">
        <v>24.93</v>
      </c>
      <c r="D33" s="179">
        <v>11.8</v>
      </c>
      <c r="E33" s="179">
        <v>10.029999999999999</v>
      </c>
      <c r="F33" s="179">
        <v>9.94</v>
      </c>
      <c r="G33" s="179">
        <v>9.61</v>
      </c>
      <c r="H33" s="179">
        <v>6.17</v>
      </c>
      <c r="I33" s="285"/>
      <c r="J33" s="337"/>
      <c r="K33" s="337"/>
      <c r="L33" s="337"/>
    </row>
    <row r="34" spans="2:20" s="169" customFormat="1" ht="12" customHeight="1">
      <c r="B34" s="175" t="s">
        <v>395</v>
      </c>
      <c r="C34" s="179">
        <v>71.55</v>
      </c>
      <c r="D34" s="179">
        <v>76.92</v>
      </c>
      <c r="E34" s="179">
        <v>76.52</v>
      </c>
      <c r="F34" s="179">
        <v>74.38</v>
      </c>
      <c r="G34" s="179">
        <v>73.900000000000006</v>
      </c>
      <c r="H34" s="179">
        <v>76.12</v>
      </c>
      <c r="I34" s="285"/>
      <c r="J34" s="337"/>
      <c r="K34" s="337"/>
      <c r="L34" s="337"/>
    </row>
    <row r="35" spans="2:20" s="169" customFormat="1">
      <c r="B35" s="184" t="s">
        <v>713</v>
      </c>
      <c r="C35" s="172">
        <v>286.83999999999997</v>
      </c>
      <c r="D35" s="172">
        <v>288.3</v>
      </c>
      <c r="E35" s="172">
        <v>299.67</v>
      </c>
      <c r="F35" s="172">
        <v>304.52999999999997</v>
      </c>
      <c r="G35" s="172">
        <v>314.58</v>
      </c>
      <c r="H35" s="172">
        <v>316.03861699775274</v>
      </c>
      <c r="I35" s="285"/>
      <c r="J35" s="337"/>
      <c r="K35" s="337"/>
      <c r="L35" s="337"/>
    </row>
    <row r="36" spans="2:20" s="169" customFormat="1">
      <c r="B36" s="173" t="s">
        <v>707</v>
      </c>
      <c r="C36" s="182">
        <v>21.72</v>
      </c>
      <c r="D36" s="182">
        <v>21.44</v>
      </c>
      <c r="E36" s="182">
        <v>22.74</v>
      </c>
      <c r="F36" s="182">
        <v>21.97</v>
      </c>
      <c r="G36" s="182">
        <v>21.92</v>
      </c>
      <c r="H36" s="182">
        <v>21.10636754927723</v>
      </c>
      <c r="I36" s="285"/>
      <c r="J36" s="337"/>
      <c r="K36" s="337"/>
      <c r="L36" s="337"/>
    </row>
    <row r="37" spans="2:20" s="169" customFormat="1">
      <c r="B37" s="175" t="s">
        <v>167</v>
      </c>
      <c r="C37" s="179">
        <v>4.5599999999999996</v>
      </c>
      <c r="D37" s="179">
        <v>5.04</v>
      </c>
      <c r="E37" s="179">
        <v>5.88</v>
      </c>
      <c r="F37" s="179">
        <v>6.29</v>
      </c>
      <c r="G37" s="179">
        <v>5.74</v>
      </c>
      <c r="H37" s="179">
        <v>5.6524968502681761</v>
      </c>
      <c r="I37" s="285"/>
      <c r="J37" s="337"/>
      <c r="K37" s="337"/>
      <c r="L37" s="337"/>
    </row>
    <row r="38" spans="2:20" s="220" customFormat="1">
      <c r="B38" s="175" t="s">
        <v>405</v>
      </c>
      <c r="C38" s="179">
        <v>1.35</v>
      </c>
      <c r="D38" s="179">
        <v>1.1200000000000001</v>
      </c>
      <c r="E38" s="179">
        <v>1.41</v>
      </c>
      <c r="F38" s="179">
        <v>1.1100000000000001</v>
      </c>
      <c r="G38" s="179">
        <v>0.42</v>
      </c>
      <c r="H38" s="179">
        <v>0.38982736898401216</v>
      </c>
      <c r="I38" s="285"/>
      <c r="J38" s="337"/>
      <c r="K38" s="337"/>
      <c r="L38" s="337"/>
      <c r="M38" s="169"/>
      <c r="N38" s="169"/>
      <c r="O38" s="169"/>
      <c r="P38" s="169"/>
      <c r="Q38" s="169"/>
      <c r="R38" s="169"/>
      <c r="S38" s="169"/>
      <c r="T38" s="169"/>
    </row>
    <row r="39" spans="2:20" s="220" customFormat="1">
      <c r="B39" s="175" t="s">
        <v>649</v>
      </c>
      <c r="C39" s="192">
        <v>15.81</v>
      </c>
      <c r="D39" s="192">
        <v>15.28</v>
      </c>
      <c r="E39" s="192">
        <v>15.45</v>
      </c>
      <c r="F39" s="192">
        <v>14.57</v>
      </c>
      <c r="G39" s="192">
        <v>15.76</v>
      </c>
      <c r="H39" s="192">
        <v>15.064043330025042</v>
      </c>
      <c r="I39" s="285"/>
      <c r="J39" s="337"/>
      <c r="K39" s="337"/>
      <c r="L39" s="337"/>
      <c r="M39" s="169"/>
      <c r="N39" s="169"/>
      <c r="O39" s="169"/>
      <c r="P39" s="169"/>
      <c r="Q39" s="169"/>
      <c r="R39" s="169"/>
      <c r="S39" s="169"/>
      <c r="T39" s="169"/>
    </row>
    <row r="40" spans="2:20" s="169" customFormat="1">
      <c r="B40" s="173" t="s">
        <v>710</v>
      </c>
      <c r="C40" s="182">
        <v>265.12</v>
      </c>
      <c r="D40" s="182">
        <v>266.86</v>
      </c>
      <c r="E40" s="182">
        <v>276.93</v>
      </c>
      <c r="F40" s="182">
        <v>282.56</v>
      </c>
      <c r="G40" s="182">
        <v>292.66000000000003</v>
      </c>
      <c r="H40" s="182">
        <v>294.93224944847549</v>
      </c>
      <c r="I40" s="285"/>
      <c r="J40" s="337"/>
      <c r="K40" s="337"/>
      <c r="L40" s="337"/>
    </row>
    <row r="41" spans="2:20" s="169" customFormat="1">
      <c r="B41" s="175" t="s">
        <v>167</v>
      </c>
      <c r="C41" s="179">
        <v>265.12</v>
      </c>
      <c r="D41" s="179">
        <v>266.86</v>
      </c>
      <c r="E41" s="179">
        <v>276.93</v>
      </c>
      <c r="F41" s="179">
        <v>282.56</v>
      </c>
      <c r="G41" s="179">
        <v>292.66000000000003</v>
      </c>
      <c r="H41" s="179">
        <v>294.93224944847549</v>
      </c>
      <c r="I41" s="285"/>
      <c r="J41" s="337"/>
      <c r="K41" s="337"/>
      <c r="L41" s="337"/>
    </row>
    <row r="42" spans="2:20" s="169" customFormat="1">
      <c r="B42" s="184" t="s">
        <v>714</v>
      </c>
      <c r="C42" s="172">
        <v>3350.91</v>
      </c>
      <c r="D42" s="172">
        <v>3312.95</v>
      </c>
      <c r="E42" s="172">
        <v>3242.32</v>
      </c>
      <c r="F42" s="172">
        <v>3129.62</v>
      </c>
      <c r="G42" s="172">
        <v>3122.62</v>
      </c>
      <c r="H42" s="172">
        <v>3236.0962139966359</v>
      </c>
      <c r="I42" s="285"/>
      <c r="J42" s="337"/>
      <c r="K42" s="337"/>
      <c r="L42" s="337"/>
    </row>
    <row r="43" spans="2:20" s="169" customFormat="1">
      <c r="B43" s="173" t="s">
        <v>707</v>
      </c>
      <c r="C43" s="182">
        <v>2079.9</v>
      </c>
      <c r="D43" s="182">
        <v>2007.73</v>
      </c>
      <c r="E43" s="182">
        <v>1938.32</v>
      </c>
      <c r="F43" s="182">
        <v>1867.26</v>
      </c>
      <c r="G43" s="182">
        <v>1825.21</v>
      </c>
      <c r="H43" s="182">
        <v>1951.6614412144334</v>
      </c>
      <c r="I43" s="285"/>
      <c r="J43" s="337"/>
      <c r="K43" s="337"/>
      <c r="L43" s="337"/>
    </row>
    <row r="44" spans="2:20" s="169" customFormat="1">
      <c r="B44" s="175" t="s">
        <v>167</v>
      </c>
      <c r="C44" s="179">
        <v>49.95</v>
      </c>
      <c r="D44" s="179">
        <v>52.37</v>
      </c>
      <c r="E44" s="179">
        <v>57.67</v>
      </c>
      <c r="F44" s="179">
        <v>55.93</v>
      </c>
      <c r="G44" s="179">
        <v>55.14</v>
      </c>
      <c r="H44" s="179">
        <v>54.770745342253704</v>
      </c>
      <c r="I44" s="285"/>
      <c r="J44" s="337"/>
      <c r="K44" s="337"/>
      <c r="L44" s="337"/>
    </row>
    <row r="45" spans="2:20" s="169" customFormat="1">
      <c r="B45" s="175" t="s">
        <v>649</v>
      </c>
      <c r="C45" s="179">
        <v>1979.63</v>
      </c>
      <c r="D45" s="179">
        <v>1908.3</v>
      </c>
      <c r="E45" s="179">
        <v>1834.17</v>
      </c>
      <c r="F45" s="179">
        <v>1767.66</v>
      </c>
      <c r="G45" s="179">
        <v>1724.39</v>
      </c>
      <c r="H45" s="179">
        <v>1853.5084786666732</v>
      </c>
      <c r="I45" s="285"/>
      <c r="J45" s="337"/>
      <c r="K45" s="337"/>
      <c r="L45" s="337"/>
    </row>
    <row r="46" spans="2:20" s="169" customFormat="1" ht="12" customHeight="1">
      <c r="B46" s="175" t="s">
        <v>708</v>
      </c>
      <c r="C46" s="179">
        <v>50.31</v>
      </c>
      <c r="D46" s="179">
        <v>47.05</v>
      </c>
      <c r="E46" s="179">
        <v>46.47</v>
      </c>
      <c r="F46" s="179">
        <v>43.66</v>
      </c>
      <c r="G46" s="179">
        <v>45.68</v>
      </c>
      <c r="H46" s="179">
        <v>43.3822172055065</v>
      </c>
      <c r="I46" s="285"/>
      <c r="J46" s="337"/>
      <c r="K46" s="337"/>
      <c r="L46" s="337"/>
    </row>
    <row r="47" spans="2:20" s="169" customFormat="1" ht="12" customHeight="1">
      <c r="B47" s="175" t="s">
        <v>715</v>
      </c>
      <c r="C47" s="179">
        <v>48.82</v>
      </c>
      <c r="D47" s="179">
        <v>45.55</v>
      </c>
      <c r="E47" s="179">
        <v>44.96</v>
      </c>
      <c r="F47" s="179">
        <v>42.21</v>
      </c>
      <c r="G47" s="179">
        <v>45.09</v>
      </c>
      <c r="H47" s="179">
        <v>41.878597353711015</v>
      </c>
      <c r="I47" s="285"/>
      <c r="J47" s="337"/>
      <c r="K47" s="337"/>
      <c r="L47" s="337"/>
    </row>
    <row r="48" spans="2:20" s="169" customFormat="1">
      <c r="B48" s="173" t="s">
        <v>705</v>
      </c>
      <c r="C48" s="182">
        <v>1271.01</v>
      </c>
      <c r="D48" s="182">
        <v>1305.22</v>
      </c>
      <c r="E48" s="182">
        <v>1304</v>
      </c>
      <c r="F48" s="182">
        <v>1262.3599999999999</v>
      </c>
      <c r="G48" s="182">
        <v>1297.4100000000001</v>
      </c>
      <c r="H48" s="182">
        <v>1284.4347727822028</v>
      </c>
      <c r="I48" s="285"/>
      <c r="J48" s="337"/>
      <c r="K48" s="337"/>
      <c r="L48" s="337"/>
    </row>
    <row r="49" spans="2:12" s="169" customFormat="1">
      <c r="B49" s="193" t="s">
        <v>159</v>
      </c>
      <c r="C49" s="179">
        <v>1199.46</v>
      </c>
      <c r="D49" s="179">
        <v>1228.3</v>
      </c>
      <c r="E49" s="179">
        <v>1227.49</v>
      </c>
      <c r="F49" s="179">
        <v>1187.98</v>
      </c>
      <c r="G49" s="179">
        <v>1223.51</v>
      </c>
      <c r="H49" s="179">
        <v>1208.3163381860627</v>
      </c>
      <c r="I49" s="285"/>
      <c r="J49" s="337"/>
      <c r="K49" s="337"/>
      <c r="L49" s="337"/>
    </row>
    <row r="50" spans="2:12" s="169" customFormat="1" ht="12" customHeight="1">
      <c r="B50" s="175" t="s">
        <v>716</v>
      </c>
      <c r="C50" s="179">
        <v>24.93</v>
      </c>
      <c r="D50" s="179">
        <v>11.8</v>
      </c>
      <c r="E50" s="179">
        <v>10.029999999999999</v>
      </c>
      <c r="F50" s="179">
        <v>9.94</v>
      </c>
      <c r="G50" s="179">
        <v>9.61</v>
      </c>
      <c r="H50" s="179">
        <v>6.1722666755801932</v>
      </c>
      <c r="I50" s="285"/>
      <c r="J50" s="337"/>
      <c r="K50" s="337"/>
      <c r="L50" s="337"/>
    </row>
    <row r="51" spans="2:12" s="169" customFormat="1">
      <c r="B51" s="175" t="s">
        <v>717</v>
      </c>
      <c r="C51" s="179">
        <v>71.55</v>
      </c>
      <c r="D51" s="179">
        <v>76.92</v>
      </c>
      <c r="E51" s="179">
        <v>76.52</v>
      </c>
      <c r="F51" s="179">
        <v>74.38</v>
      </c>
      <c r="G51" s="179">
        <v>73.900000000000006</v>
      </c>
      <c r="H51" s="179">
        <v>76.12</v>
      </c>
      <c r="I51" s="285"/>
      <c r="J51" s="337"/>
      <c r="K51" s="337"/>
      <c r="L51" s="337"/>
    </row>
    <row r="52" spans="2:12" s="169" customFormat="1" ht="12" customHeight="1">
      <c r="B52" s="184" t="s">
        <v>718</v>
      </c>
      <c r="C52" s="172">
        <v>61.82</v>
      </c>
      <c r="D52" s="172">
        <v>66.72</v>
      </c>
      <c r="E52" s="172">
        <v>67.959999999999994</v>
      </c>
      <c r="F52" s="172">
        <v>66.930000000000007</v>
      </c>
      <c r="G52" s="172">
        <v>70.67</v>
      </c>
      <c r="H52" s="172">
        <v>72.006684013761102</v>
      </c>
      <c r="I52" s="285"/>
      <c r="J52" s="337"/>
      <c r="K52" s="337"/>
      <c r="L52" s="337"/>
    </row>
    <row r="53" spans="2:12" s="169" customFormat="1">
      <c r="B53" s="173" t="s">
        <v>701</v>
      </c>
      <c r="C53" s="182">
        <v>2.4</v>
      </c>
      <c r="D53" s="182">
        <v>3.05</v>
      </c>
      <c r="E53" s="182">
        <v>3.51</v>
      </c>
      <c r="F53" s="182">
        <v>3.9</v>
      </c>
      <c r="G53" s="182">
        <v>4.6100000000000003</v>
      </c>
      <c r="H53" s="182">
        <v>4.8357156962064369</v>
      </c>
      <c r="I53" s="285"/>
      <c r="J53" s="337"/>
      <c r="K53" s="337"/>
      <c r="L53" s="337"/>
    </row>
    <row r="54" spans="2:12" s="169" customFormat="1">
      <c r="B54" s="175" t="s">
        <v>702</v>
      </c>
      <c r="C54" s="179">
        <v>2.4</v>
      </c>
      <c r="D54" s="179">
        <v>3.05</v>
      </c>
      <c r="E54" s="179">
        <v>3.51</v>
      </c>
      <c r="F54" s="179">
        <v>3.9</v>
      </c>
      <c r="G54" s="179">
        <v>4.6100000000000003</v>
      </c>
      <c r="H54" s="179">
        <v>4.8357156962064369</v>
      </c>
      <c r="I54" s="285"/>
      <c r="J54" s="337"/>
      <c r="K54" s="337"/>
      <c r="L54" s="337"/>
    </row>
    <row r="55" spans="2:12" s="169" customFormat="1">
      <c r="B55" s="173" t="s">
        <v>705</v>
      </c>
      <c r="C55" s="182">
        <v>59.42</v>
      </c>
      <c r="D55" s="182">
        <v>63.67</v>
      </c>
      <c r="E55" s="182">
        <v>64.45</v>
      </c>
      <c r="F55" s="182">
        <v>63.03</v>
      </c>
      <c r="G55" s="182">
        <v>66.06</v>
      </c>
      <c r="H55" s="182">
        <v>67.170968317554667</v>
      </c>
      <c r="I55" s="285"/>
      <c r="J55" s="337"/>
      <c r="K55" s="337"/>
      <c r="L55" s="337"/>
    </row>
    <row r="56" spans="2:12" s="169" customFormat="1">
      <c r="B56" s="175" t="s">
        <v>159</v>
      </c>
      <c r="C56" s="179">
        <v>59.42</v>
      </c>
      <c r="D56" s="179">
        <v>63.67</v>
      </c>
      <c r="E56" s="179">
        <v>64.45</v>
      </c>
      <c r="F56" s="179">
        <v>63.03</v>
      </c>
      <c r="G56" s="179">
        <v>66.06</v>
      </c>
      <c r="H56" s="179">
        <v>67.170968317554667</v>
      </c>
      <c r="I56" s="285"/>
      <c r="J56" s="337"/>
      <c r="K56" s="337"/>
      <c r="L56" s="337"/>
    </row>
    <row r="57" spans="2:12" s="169" customFormat="1" ht="12" customHeight="1">
      <c r="B57" s="171" t="s">
        <v>162</v>
      </c>
      <c r="C57" s="172">
        <v>1745.25</v>
      </c>
      <c r="D57" s="172">
        <v>1744.68</v>
      </c>
      <c r="E57" s="172">
        <v>1723.11</v>
      </c>
      <c r="F57" s="172">
        <v>1659.47</v>
      </c>
      <c r="G57" s="172">
        <v>1735.31</v>
      </c>
      <c r="H57" s="172">
        <v>1707.22</v>
      </c>
      <c r="I57" s="285"/>
      <c r="J57" s="337"/>
      <c r="K57" s="337"/>
      <c r="L57" s="337"/>
    </row>
    <row r="58" spans="2:12" s="169" customFormat="1" ht="24" customHeight="1">
      <c r="B58" s="185" t="s">
        <v>163</v>
      </c>
      <c r="C58" s="179">
        <v>1745.25</v>
      </c>
      <c r="D58" s="179">
        <v>1744.68</v>
      </c>
      <c r="E58" s="179">
        <v>1723.11</v>
      </c>
      <c r="F58" s="179">
        <v>1659.47</v>
      </c>
      <c r="G58" s="179">
        <v>1735.31</v>
      </c>
      <c r="H58" s="179">
        <v>1707.22</v>
      </c>
      <c r="I58" s="285"/>
      <c r="J58" s="337"/>
      <c r="K58" s="337"/>
      <c r="L58" s="337"/>
    </row>
    <row r="59" spans="2:12" s="169" customFormat="1">
      <c r="B59" s="186" t="s">
        <v>155</v>
      </c>
      <c r="C59" s="182">
        <v>264.11</v>
      </c>
      <c r="D59" s="182">
        <v>283.77999999999997</v>
      </c>
      <c r="E59" s="182">
        <v>282.51</v>
      </c>
      <c r="F59" s="182">
        <v>275.66000000000003</v>
      </c>
      <c r="G59" s="182">
        <v>276.89999999999998</v>
      </c>
      <c r="H59" s="182">
        <v>285.16000000000003</v>
      </c>
      <c r="I59" s="285"/>
      <c r="J59" s="337"/>
      <c r="K59" s="337"/>
      <c r="L59" s="337"/>
    </row>
    <row r="60" spans="2:12" s="169" customFormat="1">
      <c r="B60" s="185" t="s">
        <v>167</v>
      </c>
      <c r="C60" s="179">
        <v>29.07</v>
      </c>
      <c r="D60" s="179">
        <v>28.67</v>
      </c>
      <c r="E60" s="179">
        <v>29.08</v>
      </c>
      <c r="F60" s="179">
        <v>29.37</v>
      </c>
      <c r="G60" s="179">
        <v>33.35</v>
      </c>
      <c r="H60" s="179">
        <v>33.130000000000003</v>
      </c>
      <c r="I60" s="285"/>
      <c r="J60" s="337"/>
      <c r="K60" s="337"/>
      <c r="L60" s="337"/>
    </row>
    <row r="61" spans="2:12" s="169" customFormat="1">
      <c r="B61" s="185" t="s">
        <v>649</v>
      </c>
      <c r="C61" s="179">
        <v>235.04</v>
      </c>
      <c r="D61" s="179">
        <v>255.11</v>
      </c>
      <c r="E61" s="179">
        <v>253.43</v>
      </c>
      <c r="F61" s="179">
        <v>246.3</v>
      </c>
      <c r="G61" s="179">
        <v>243.55</v>
      </c>
      <c r="H61" s="179">
        <v>252.03</v>
      </c>
      <c r="I61" s="285"/>
      <c r="J61" s="337"/>
      <c r="K61" s="337"/>
      <c r="L61" s="337"/>
    </row>
    <row r="62" spans="2:12" s="169" customFormat="1">
      <c r="B62" s="186" t="s">
        <v>710</v>
      </c>
      <c r="C62" s="182">
        <v>1481.14</v>
      </c>
      <c r="D62" s="182">
        <v>1460.9</v>
      </c>
      <c r="E62" s="182">
        <v>1440.59</v>
      </c>
      <c r="F62" s="182">
        <v>1383.81</v>
      </c>
      <c r="G62" s="182">
        <v>1458.41</v>
      </c>
      <c r="H62" s="182">
        <v>1422.06</v>
      </c>
      <c r="I62" s="285"/>
      <c r="J62" s="337"/>
      <c r="K62" s="337"/>
      <c r="L62" s="337"/>
    </row>
    <row r="63" spans="2:12" s="169" customFormat="1">
      <c r="B63" s="185" t="s">
        <v>167</v>
      </c>
      <c r="C63" s="179">
        <v>970.58</v>
      </c>
      <c r="D63" s="179">
        <v>947.66</v>
      </c>
      <c r="E63" s="179">
        <v>923.5</v>
      </c>
      <c r="F63" s="179">
        <v>887.97</v>
      </c>
      <c r="G63" s="179">
        <v>928.76</v>
      </c>
      <c r="H63" s="179">
        <v>908.34</v>
      </c>
      <c r="I63" s="285"/>
      <c r="J63" s="337"/>
      <c r="K63" s="337"/>
      <c r="L63" s="337"/>
    </row>
    <row r="64" spans="2:12" s="169" customFormat="1" ht="12" customHeight="1">
      <c r="B64" s="175" t="s">
        <v>716</v>
      </c>
      <c r="C64" s="179">
        <v>0</v>
      </c>
      <c r="D64" s="179">
        <v>21.87</v>
      </c>
      <c r="E64" s="179">
        <v>18.72</v>
      </c>
      <c r="F64" s="179">
        <v>18.72</v>
      </c>
      <c r="G64" s="179">
        <v>18.72</v>
      </c>
      <c r="H64" s="179">
        <v>18.72</v>
      </c>
      <c r="I64" s="285"/>
      <c r="J64" s="337"/>
      <c r="K64" s="337"/>
      <c r="L64" s="337"/>
    </row>
    <row r="65" spans="2:20" s="169" customFormat="1" ht="12" customHeight="1">
      <c r="B65" s="185" t="s">
        <v>172</v>
      </c>
      <c r="C65" s="179">
        <v>510.56</v>
      </c>
      <c r="D65" s="179">
        <v>513.24</v>
      </c>
      <c r="E65" s="179">
        <v>517.1</v>
      </c>
      <c r="F65" s="179">
        <v>495.84</v>
      </c>
      <c r="G65" s="179">
        <v>529.65</v>
      </c>
      <c r="H65" s="179">
        <v>513.72</v>
      </c>
      <c r="I65" s="285"/>
      <c r="J65" s="337"/>
      <c r="K65" s="337"/>
      <c r="L65" s="337"/>
    </row>
    <row r="66" spans="2:20" s="169" customFormat="1">
      <c r="B66" s="187" t="s">
        <v>53</v>
      </c>
      <c r="C66" s="188">
        <v>9078.8799999999992</v>
      </c>
      <c r="D66" s="188">
        <v>9287.68</v>
      </c>
      <c r="E66" s="188">
        <v>9131.27</v>
      </c>
      <c r="F66" s="188">
        <v>9132.2800000000007</v>
      </c>
      <c r="G66" s="188">
        <v>9773.5499999999993</v>
      </c>
      <c r="H66" s="188">
        <v>9761.6</v>
      </c>
      <c r="I66" s="285"/>
      <c r="J66" s="337"/>
      <c r="K66" s="337"/>
      <c r="L66" s="337"/>
    </row>
    <row r="67" spans="2:20" s="169" customFormat="1">
      <c r="B67" s="413" t="s">
        <v>413</v>
      </c>
      <c r="C67" s="414">
        <v>0</v>
      </c>
      <c r="D67" s="414">
        <v>0</v>
      </c>
      <c r="E67" s="414">
        <v>0</v>
      </c>
      <c r="F67" s="414">
        <v>0</v>
      </c>
      <c r="G67" s="414">
        <v>0</v>
      </c>
      <c r="H67" s="414">
        <v>0</v>
      </c>
      <c r="I67" s="285"/>
      <c r="J67" s="337"/>
      <c r="K67" s="337"/>
      <c r="L67" s="337"/>
    </row>
    <row r="68" spans="2:20" s="169" customFormat="1">
      <c r="B68" s="185" t="s">
        <v>719</v>
      </c>
      <c r="C68" s="190">
        <v>429.39</v>
      </c>
      <c r="D68" s="190">
        <v>432.42</v>
      </c>
      <c r="E68" s="190">
        <v>434.43</v>
      </c>
      <c r="F68" s="190">
        <v>423.8</v>
      </c>
      <c r="G68" s="190">
        <v>440.65</v>
      </c>
      <c r="H68" s="190">
        <v>432.81</v>
      </c>
      <c r="I68" s="285"/>
      <c r="J68" s="337"/>
      <c r="K68" s="337"/>
      <c r="L68" s="337"/>
    </row>
    <row r="69" spans="2:20" s="169" customFormat="1">
      <c r="B69" s="185" t="s">
        <v>664</v>
      </c>
      <c r="C69" s="190">
        <v>13.42</v>
      </c>
      <c r="D69" s="190">
        <v>13.54</v>
      </c>
      <c r="E69" s="190">
        <v>13.64</v>
      </c>
      <c r="F69" s="190">
        <v>13.08</v>
      </c>
      <c r="G69" s="190">
        <v>13.97</v>
      </c>
      <c r="H69" s="190">
        <v>13.55</v>
      </c>
      <c r="I69" s="285"/>
      <c r="J69" s="337"/>
      <c r="K69" s="337"/>
      <c r="L69" s="337"/>
    </row>
    <row r="70" spans="2:20" s="219" customFormat="1">
      <c r="B70" s="186" t="s">
        <v>158</v>
      </c>
      <c r="C70" s="181">
        <v>13.42</v>
      </c>
      <c r="D70" s="181">
        <v>13.54</v>
      </c>
      <c r="E70" s="181">
        <v>13.64</v>
      </c>
      <c r="F70" s="181">
        <v>13.08</v>
      </c>
      <c r="G70" s="181">
        <v>13.97</v>
      </c>
      <c r="H70" s="181">
        <v>13.55</v>
      </c>
      <c r="I70" s="285"/>
      <c r="J70" s="337"/>
      <c r="K70" s="337"/>
      <c r="L70" s="337"/>
      <c r="M70" s="169"/>
      <c r="N70" s="169"/>
      <c r="O70" s="169"/>
      <c r="P70" s="169"/>
      <c r="Q70" s="169"/>
      <c r="R70" s="169"/>
      <c r="S70" s="169"/>
      <c r="T70" s="169"/>
    </row>
    <row r="71" spans="2:20" s="219" customFormat="1">
      <c r="B71" s="185" t="s">
        <v>720</v>
      </c>
      <c r="C71" s="179">
        <v>322.77</v>
      </c>
      <c r="D71" s="179">
        <v>325.70999999999998</v>
      </c>
      <c r="E71" s="179">
        <v>327.42</v>
      </c>
      <c r="F71" s="179">
        <v>318.52</v>
      </c>
      <c r="G71" s="179">
        <v>332.96</v>
      </c>
      <c r="H71" s="179">
        <v>326.42</v>
      </c>
      <c r="I71" s="285"/>
      <c r="J71" s="337"/>
      <c r="K71" s="337"/>
      <c r="L71" s="337"/>
      <c r="M71" s="169"/>
      <c r="N71" s="169"/>
      <c r="O71" s="169"/>
      <c r="P71" s="169"/>
      <c r="Q71" s="169"/>
      <c r="R71" s="169"/>
      <c r="S71" s="169"/>
      <c r="T71" s="169"/>
    </row>
    <row r="72" spans="2:20" s="219" customFormat="1" ht="12" customHeight="1">
      <c r="B72" s="186" t="s">
        <v>721</v>
      </c>
      <c r="C72" s="182">
        <v>10.77</v>
      </c>
      <c r="D72" s="182">
        <v>10.64</v>
      </c>
      <c r="E72" s="182">
        <v>10.66</v>
      </c>
      <c r="F72" s="182">
        <v>10.53</v>
      </c>
      <c r="G72" s="182">
        <v>10.73</v>
      </c>
      <c r="H72" s="182">
        <v>10.64</v>
      </c>
      <c r="I72" s="285"/>
      <c r="J72" s="337"/>
      <c r="K72" s="337"/>
      <c r="L72" s="337"/>
      <c r="M72" s="169"/>
      <c r="N72" s="169"/>
      <c r="O72" s="169"/>
      <c r="P72" s="169"/>
      <c r="Q72" s="169"/>
      <c r="R72" s="169"/>
      <c r="S72" s="169"/>
      <c r="T72" s="169"/>
    </row>
    <row r="73" spans="2:20" s="169" customFormat="1">
      <c r="B73" s="186" t="s">
        <v>722</v>
      </c>
      <c r="C73" s="182">
        <v>312</v>
      </c>
      <c r="D73" s="182">
        <v>315.08</v>
      </c>
      <c r="E73" s="182">
        <v>316.76</v>
      </c>
      <c r="F73" s="182">
        <v>308</v>
      </c>
      <c r="G73" s="182">
        <v>322.23</v>
      </c>
      <c r="H73" s="182">
        <v>315.79000000000002</v>
      </c>
      <c r="I73" s="285"/>
      <c r="J73" s="337"/>
      <c r="K73" s="337"/>
      <c r="L73" s="337"/>
    </row>
    <row r="74" spans="2:20" s="169" customFormat="1" ht="12" customHeight="1">
      <c r="B74" s="185" t="s">
        <v>162</v>
      </c>
      <c r="C74" s="179">
        <v>93.2</v>
      </c>
      <c r="D74" s="179">
        <v>93.17</v>
      </c>
      <c r="E74" s="179">
        <v>93.37</v>
      </c>
      <c r="F74" s="179">
        <v>92.19</v>
      </c>
      <c r="G74" s="179">
        <v>93.72</v>
      </c>
      <c r="H74" s="179">
        <v>92.83</v>
      </c>
      <c r="I74" s="285"/>
      <c r="J74" s="337"/>
      <c r="K74" s="337"/>
      <c r="L74" s="337"/>
    </row>
    <row r="75" spans="2:20" s="169" customFormat="1" ht="15">
      <c r="B75" s="213" t="s">
        <v>79</v>
      </c>
      <c r="C75" s="213"/>
      <c r="D75" s="325"/>
      <c r="E75" s="325"/>
      <c r="F75" s="325"/>
      <c r="G75" s="325"/>
      <c r="H75"/>
    </row>
    <row r="76" spans="2:20" ht="11.25" customHeight="1">
      <c r="B76" s="194"/>
      <c r="C76" s="194"/>
      <c r="H76"/>
    </row>
  </sheetData>
  <mergeCells count="1">
    <mergeCell ref="B2:H2"/>
  </mergeCells>
  <hyperlinks>
    <hyperlink ref="B2" location="Cuprins!B22" display="Anexa 17. Datoria externă a Republicii Moldova pentru perioada 31.03.2022-31.03.2024, prezentare sectorială (conform Ghidului SDE 2013/MBP6)" xr:uid="{00000000-0004-0000-1100-000000000000}"/>
    <hyperlink ref="B2:H2" location="Content!B25" display="Annex 20. External debt of the Republic of Moldova as of 03/31/2023 - 03/31/2025, by institutional sectors" xr:uid="{D60B16D5-EA3E-4FF8-A00C-1A959794FA0E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B2:Q39"/>
  <sheetViews>
    <sheetView showGridLines="0" showRowColHeaders="0" zoomScaleNormal="100" workbookViewId="0"/>
  </sheetViews>
  <sheetFormatPr defaultColWidth="9.140625" defaultRowHeight="12"/>
  <cols>
    <col min="1" max="1" customWidth="true" style="13" width="1.28515625" collapsed="false"/>
    <col min="2" max="2" customWidth="true" style="74" width="39.42578125" collapsed="false"/>
    <col min="3" max="8" customWidth="true" style="74" width="9.0" collapsed="false"/>
    <col min="9" max="16384" style="13" width="9.140625" collapsed="false"/>
  </cols>
  <sheetData>
    <row r="2" spans="2:17" ht="15" customHeight="1">
      <c r="B2" s="419" t="s">
        <v>142</v>
      </c>
      <c r="C2" s="419"/>
      <c r="D2" s="419"/>
      <c r="E2" s="419"/>
      <c r="F2" s="419"/>
      <c r="G2" s="419"/>
      <c r="H2" s="419"/>
    </row>
    <row r="3" spans="2:17" ht="12" customHeight="1">
      <c r="B3" s="195"/>
      <c r="C3" s="195"/>
      <c r="D3" s="196"/>
      <c r="E3" s="196"/>
      <c r="F3" s="196"/>
      <c r="G3" s="196"/>
      <c r="H3" s="61" t="s">
        <v>135</v>
      </c>
    </row>
    <row r="4" spans="2:17" ht="24">
      <c r="B4" s="170"/>
      <c r="C4" s="197" t="s">
        <v>724</v>
      </c>
      <c r="D4" s="197" t="s">
        <v>725</v>
      </c>
      <c r="E4" s="197" t="s">
        <v>726</v>
      </c>
      <c r="F4" s="197" t="s">
        <v>727</v>
      </c>
      <c r="G4" s="197" t="s">
        <v>723</v>
      </c>
      <c r="H4" s="197" t="s">
        <v>728</v>
      </c>
    </row>
    <row r="5" spans="2:17" s="74" customFormat="1">
      <c r="B5" s="198" t="s">
        <v>154</v>
      </c>
      <c r="C5" s="48">
        <v>3476.97</v>
      </c>
      <c r="D5" s="48">
        <v>3751.41</v>
      </c>
      <c r="E5" s="48">
        <v>3656.4599999999996</v>
      </c>
      <c r="F5" s="48">
        <v>4009.4600000000005</v>
      </c>
      <c r="G5" s="48">
        <v>4310.26</v>
      </c>
      <c r="H5" s="48">
        <v>4343.26</v>
      </c>
      <c r="J5" s="211"/>
      <c r="K5" s="211"/>
      <c r="L5" s="211"/>
      <c r="M5" s="211"/>
      <c r="N5" s="211"/>
      <c r="O5" s="211"/>
      <c r="P5" s="211"/>
      <c r="Q5" s="211"/>
    </row>
    <row r="6" spans="2:17" s="209" customFormat="1">
      <c r="B6" s="199" t="s">
        <v>155</v>
      </c>
      <c r="C6" s="53">
        <v>0.78</v>
      </c>
      <c r="D6" s="53">
        <v>1.5</v>
      </c>
      <c r="E6" s="53">
        <v>1.75</v>
      </c>
      <c r="F6" s="53">
        <v>1.96</v>
      </c>
      <c r="G6" s="53">
        <v>2.23</v>
      </c>
      <c r="H6" s="53">
        <v>2.46</v>
      </c>
      <c r="J6" s="211"/>
      <c r="K6" s="211"/>
      <c r="L6" s="211"/>
      <c r="M6" s="211"/>
      <c r="N6" s="211"/>
      <c r="O6" s="211"/>
      <c r="P6" s="211"/>
      <c r="Q6" s="211"/>
    </row>
    <row r="7" spans="2:17" s="74" customFormat="1">
      <c r="B7" s="200" t="s">
        <v>156</v>
      </c>
      <c r="C7" s="51">
        <v>0.63</v>
      </c>
      <c r="D7" s="51">
        <v>0.44</v>
      </c>
      <c r="E7" s="51">
        <v>0.47</v>
      </c>
      <c r="F7" s="51">
        <v>0.45</v>
      </c>
      <c r="G7" s="51">
        <v>0.49</v>
      </c>
      <c r="H7" s="51">
        <v>0.5</v>
      </c>
      <c r="J7" s="211"/>
      <c r="K7" s="211"/>
      <c r="L7" s="211"/>
      <c r="M7" s="211"/>
      <c r="N7" s="211"/>
      <c r="O7" s="211"/>
      <c r="P7" s="211"/>
      <c r="Q7" s="211"/>
    </row>
    <row r="8" spans="2:17" s="74" customFormat="1">
      <c r="B8" s="201" t="s">
        <v>157</v>
      </c>
      <c r="C8" s="51">
        <v>0.15</v>
      </c>
      <c r="D8" s="51">
        <v>1.06</v>
      </c>
      <c r="E8" s="51">
        <v>1.28</v>
      </c>
      <c r="F8" s="51">
        <v>1.51</v>
      </c>
      <c r="G8" s="51">
        <v>1.74</v>
      </c>
      <c r="H8" s="51">
        <v>1.96</v>
      </c>
      <c r="J8" s="211"/>
      <c r="K8" s="211"/>
      <c r="L8" s="211"/>
      <c r="M8" s="211"/>
      <c r="N8" s="211"/>
      <c r="O8" s="211"/>
      <c r="P8" s="211"/>
      <c r="Q8" s="211"/>
    </row>
    <row r="9" spans="2:17" s="209" customFormat="1">
      <c r="B9" s="199" t="s">
        <v>158</v>
      </c>
      <c r="C9" s="53">
        <v>3476.1899999999996</v>
      </c>
      <c r="D9" s="53">
        <v>3726.33</v>
      </c>
      <c r="E9" s="53">
        <v>3634.6699999999996</v>
      </c>
      <c r="F9" s="53">
        <v>3986.6000000000004</v>
      </c>
      <c r="G9" s="53">
        <v>4288.47</v>
      </c>
      <c r="H9" s="53">
        <v>4320.63</v>
      </c>
      <c r="J9" s="211"/>
      <c r="K9" s="211"/>
      <c r="L9" s="211"/>
      <c r="M9" s="211"/>
      <c r="N9" s="211"/>
      <c r="O9" s="211"/>
      <c r="P9" s="211"/>
      <c r="Q9" s="211"/>
    </row>
    <row r="10" spans="2:17" s="74" customFormat="1">
      <c r="B10" s="201" t="s">
        <v>159</v>
      </c>
      <c r="C10" s="51">
        <v>3095.2899999999995</v>
      </c>
      <c r="D10" s="51">
        <v>3351.74</v>
      </c>
      <c r="E10" s="51">
        <v>3262.4599999999996</v>
      </c>
      <c r="F10" s="51">
        <v>3603.07</v>
      </c>
      <c r="G10" s="51">
        <v>3919.16</v>
      </c>
      <c r="H10" s="51">
        <v>3945.4100000000003</v>
      </c>
      <c r="I10" s="211"/>
      <c r="J10" s="211"/>
      <c r="K10" s="211"/>
      <c r="L10" s="211"/>
      <c r="M10" s="211"/>
      <c r="N10" s="211"/>
      <c r="O10" s="211"/>
      <c r="P10" s="211"/>
      <c r="Q10" s="211"/>
    </row>
    <row r="11" spans="2:17" s="74" customFormat="1" ht="24" customHeight="1">
      <c r="B11" s="323" t="s">
        <v>160</v>
      </c>
      <c r="C11" s="51">
        <v>58.790000000000006</v>
      </c>
      <c r="D11" s="51">
        <v>62.26</v>
      </c>
      <c r="E11" s="51">
        <v>58.760000000000005</v>
      </c>
      <c r="F11" s="51">
        <v>60.67</v>
      </c>
      <c r="G11" s="51">
        <v>54.97</v>
      </c>
      <c r="H11" s="51">
        <v>56.05</v>
      </c>
      <c r="J11" s="211"/>
      <c r="K11" s="211"/>
      <c r="L11" s="211"/>
      <c r="M11" s="211"/>
      <c r="N11" s="211"/>
      <c r="O11" s="211"/>
      <c r="P11" s="211"/>
      <c r="Q11" s="211"/>
    </row>
    <row r="12" spans="2:17" s="74" customFormat="1">
      <c r="B12" s="203" t="s">
        <v>161</v>
      </c>
      <c r="C12" s="51">
        <v>380.9</v>
      </c>
      <c r="D12" s="51">
        <v>374.59</v>
      </c>
      <c r="E12" s="51">
        <v>372.21</v>
      </c>
      <c r="F12" s="51">
        <v>383.53</v>
      </c>
      <c r="G12" s="51">
        <v>369.31</v>
      </c>
      <c r="H12" s="51">
        <v>375.22</v>
      </c>
      <c r="I12" s="211"/>
      <c r="J12" s="211"/>
      <c r="K12" s="211"/>
      <c r="L12" s="211"/>
      <c r="M12" s="211"/>
      <c r="N12" s="211"/>
      <c r="O12" s="211"/>
      <c r="P12" s="211"/>
      <c r="Q12" s="211"/>
    </row>
    <row r="13" spans="2:17" s="74" customFormat="1" ht="12" customHeight="1">
      <c r="B13" s="199" t="s">
        <v>162</v>
      </c>
      <c r="C13" s="53"/>
      <c r="D13" s="53">
        <v>23.58</v>
      </c>
      <c r="E13" s="53">
        <v>20.04</v>
      </c>
      <c r="F13" s="53">
        <v>20.9</v>
      </c>
      <c r="G13" s="53">
        <v>19.559999999999999</v>
      </c>
      <c r="H13" s="53">
        <v>20.170000000000002</v>
      </c>
      <c r="I13" s="211"/>
      <c r="J13" s="211"/>
      <c r="K13" s="211"/>
      <c r="L13" s="211"/>
      <c r="M13" s="211"/>
      <c r="N13" s="211"/>
      <c r="O13" s="211"/>
      <c r="P13" s="211"/>
      <c r="Q13" s="211"/>
    </row>
    <row r="14" spans="2:17" s="74" customFormat="1" ht="24" customHeight="1">
      <c r="B14" s="203" t="s">
        <v>163</v>
      </c>
      <c r="C14" s="51"/>
      <c r="D14" s="51">
        <v>23.58</v>
      </c>
      <c r="E14" s="51">
        <v>20.04</v>
      </c>
      <c r="F14" s="51">
        <v>20.9</v>
      </c>
      <c r="G14" s="51">
        <v>19.559999999999999</v>
      </c>
      <c r="H14" s="51">
        <v>20.170000000000002</v>
      </c>
      <c r="J14" s="211"/>
      <c r="K14" s="211"/>
      <c r="L14" s="211"/>
      <c r="M14" s="211"/>
      <c r="N14" s="211"/>
      <c r="O14" s="211"/>
      <c r="P14" s="211"/>
      <c r="Q14" s="211"/>
    </row>
    <row r="15" spans="2:17" s="74" customFormat="1">
      <c r="B15" s="205" t="s">
        <v>164</v>
      </c>
      <c r="C15" s="53"/>
      <c r="D15" s="53">
        <v>23.58</v>
      </c>
      <c r="E15" s="53">
        <v>20.04</v>
      </c>
      <c r="F15" s="53">
        <v>20.9</v>
      </c>
      <c r="G15" s="53">
        <v>19.559999999999999</v>
      </c>
      <c r="H15" s="53">
        <v>20.170000000000002</v>
      </c>
      <c r="J15" s="211"/>
      <c r="K15" s="211"/>
      <c r="L15" s="211"/>
      <c r="M15" s="211"/>
      <c r="N15" s="211"/>
      <c r="O15" s="211"/>
      <c r="P15" s="211"/>
      <c r="Q15" s="211"/>
    </row>
    <row r="16" spans="2:17" s="74" customFormat="1">
      <c r="B16" s="206" t="s">
        <v>165</v>
      </c>
      <c r="C16" s="51"/>
      <c r="D16" s="51">
        <v>23.58</v>
      </c>
      <c r="E16" s="51">
        <v>20.04</v>
      </c>
      <c r="F16" s="51">
        <v>20.9</v>
      </c>
      <c r="G16" s="51">
        <v>19.559999999999999</v>
      </c>
      <c r="H16" s="51">
        <v>20.170000000000002</v>
      </c>
      <c r="J16" s="211"/>
      <c r="K16" s="211"/>
      <c r="L16" s="211"/>
      <c r="M16" s="211"/>
      <c r="N16" s="211"/>
      <c r="O16" s="211"/>
      <c r="P16" s="211"/>
      <c r="Q16" s="211"/>
    </row>
    <row r="17" spans="2:17" s="74" customFormat="1">
      <c r="B17" s="198" t="s">
        <v>166</v>
      </c>
      <c r="C17" s="48">
        <v>6401.04</v>
      </c>
      <c r="D17" s="48">
        <v>6264.44</v>
      </c>
      <c r="E17" s="48">
        <v>6117.25</v>
      </c>
      <c r="F17" s="48">
        <v>6184.42</v>
      </c>
      <c r="G17" s="48">
        <v>5903.07</v>
      </c>
      <c r="H17" s="48">
        <v>6173.8899999999994</v>
      </c>
      <c r="J17" s="211"/>
      <c r="K17" s="211"/>
      <c r="L17" s="211"/>
      <c r="M17" s="211"/>
      <c r="N17" s="211"/>
      <c r="O17" s="211"/>
      <c r="P17" s="211"/>
      <c r="Q17" s="211"/>
    </row>
    <row r="18" spans="2:17" s="209" customFormat="1">
      <c r="B18" s="199" t="s">
        <v>155</v>
      </c>
      <c r="C18" s="53">
        <v>2493.7699999999995</v>
      </c>
      <c r="D18" s="53">
        <v>2373.5899999999997</v>
      </c>
      <c r="E18" s="53">
        <v>2283.85</v>
      </c>
      <c r="F18" s="53">
        <v>2306.87</v>
      </c>
      <c r="G18" s="53">
        <v>2128.83</v>
      </c>
      <c r="H18" s="53">
        <v>2327.0299999999997</v>
      </c>
      <c r="J18" s="211"/>
      <c r="K18" s="211"/>
      <c r="L18" s="211"/>
      <c r="M18" s="211"/>
      <c r="N18" s="211"/>
      <c r="O18" s="211"/>
      <c r="P18" s="211"/>
      <c r="Q18" s="211"/>
    </row>
    <row r="19" spans="2:17" s="74" customFormat="1">
      <c r="B19" s="201" t="s">
        <v>167</v>
      </c>
      <c r="C19" s="51">
        <v>61.92</v>
      </c>
      <c r="D19" s="51">
        <v>65.19</v>
      </c>
      <c r="E19" s="51">
        <v>71.78</v>
      </c>
      <c r="F19" s="51">
        <v>73.8</v>
      </c>
      <c r="G19" s="51">
        <v>68.430000000000007</v>
      </c>
      <c r="H19" s="51">
        <v>70.31</v>
      </c>
      <c r="J19" s="211"/>
      <c r="K19" s="211"/>
      <c r="L19" s="211"/>
      <c r="M19" s="211"/>
      <c r="N19" s="211"/>
      <c r="O19" s="211"/>
      <c r="P19" s="211"/>
      <c r="Q19" s="211"/>
    </row>
    <row r="20" spans="2:17" s="74" customFormat="1">
      <c r="B20" s="200" t="s">
        <v>168</v>
      </c>
      <c r="C20" s="51">
        <v>206.03</v>
      </c>
      <c r="D20" s="51">
        <v>183.26000000000002</v>
      </c>
      <c r="E20" s="51">
        <v>182.57</v>
      </c>
      <c r="F20" s="51">
        <v>194.92000000000002</v>
      </c>
      <c r="G20" s="51">
        <v>194.21</v>
      </c>
      <c r="H20" s="51">
        <v>196.78</v>
      </c>
      <c r="J20" s="211"/>
      <c r="K20" s="211"/>
      <c r="L20" s="211"/>
      <c r="M20" s="211"/>
      <c r="N20" s="211"/>
      <c r="O20" s="211"/>
      <c r="P20" s="211"/>
      <c r="Q20" s="211"/>
    </row>
    <row r="21" spans="2:17" s="74" customFormat="1">
      <c r="B21" s="204" t="s">
        <v>169</v>
      </c>
      <c r="C21" s="51">
        <v>2171.08</v>
      </c>
      <c r="D21" s="51">
        <v>2074.4</v>
      </c>
      <c r="E21" s="51">
        <v>1979.76</v>
      </c>
      <c r="F21" s="51">
        <v>1989.41</v>
      </c>
      <c r="G21" s="51">
        <v>1818.45</v>
      </c>
      <c r="H21" s="51">
        <v>2013.2</v>
      </c>
      <c r="J21" s="211"/>
      <c r="K21" s="211"/>
      <c r="L21" s="211"/>
      <c r="M21" s="211"/>
      <c r="N21" s="211"/>
      <c r="O21" s="211"/>
      <c r="P21" s="211"/>
      <c r="Q21" s="211"/>
    </row>
    <row r="22" spans="2:17" s="74" customFormat="1">
      <c r="B22" s="201" t="s">
        <v>170</v>
      </c>
      <c r="C22" s="51">
        <v>54.74</v>
      </c>
      <c r="D22" s="51">
        <v>50.74</v>
      </c>
      <c r="E22" s="51">
        <v>49.74</v>
      </c>
      <c r="F22" s="51">
        <v>48.74</v>
      </c>
      <c r="G22" s="51">
        <v>47.74</v>
      </c>
      <c r="H22" s="51">
        <v>46.74</v>
      </c>
      <c r="J22" s="211"/>
      <c r="K22" s="211"/>
      <c r="L22" s="211"/>
      <c r="M22" s="211"/>
      <c r="N22" s="211"/>
      <c r="O22" s="211"/>
      <c r="P22" s="211"/>
      <c r="Q22" s="211"/>
    </row>
    <row r="23" spans="2:17" s="209" customFormat="1">
      <c r="B23" s="199" t="s">
        <v>158</v>
      </c>
      <c r="C23" s="53">
        <v>2008.4</v>
      </c>
      <c r="D23" s="53">
        <v>2032.96</v>
      </c>
      <c r="E23" s="53">
        <v>2009.1000000000001</v>
      </c>
      <c r="F23" s="53">
        <v>2046.07</v>
      </c>
      <c r="G23" s="53">
        <v>1980.41</v>
      </c>
      <c r="H23" s="53">
        <v>2027.6699999999998</v>
      </c>
      <c r="J23" s="211"/>
      <c r="K23" s="211"/>
      <c r="L23" s="211"/>
      <c r="M23" s="211"/>
      <c r="N23" s="211"/>
      <c r="O23" s="211"/>
      <c r="P23" s="211"/>
      <c r="Q23" s="211"/>
    </row>
    <row r="24" spans="2:17" s="74" customFormat="1">
      <c r="B24" s="201" t="s">
        <v>159</v>
      </c>
      <c r="C24" s="51">
        <v>1930.5500000000002</v>
      </c>
      <c r="D24" s="51">
        <v>1950.01</v>
      </c>
      <c r="E24" s="51">
        <v>1927.2</v>
      </c>
      <c r="F24" s="51">
        <v>1963.04</v>
      </c>
      <c r="G24" s="51">
        <v>1903.18</v>
      </c>
      <c r="H24" s="51">
        <v>1945.6599999999999</v>
      </c>
      <c r="J24" s="211"/>
      <c r="K24" s="211"/>
      <c r="L24" s="211"/>
      <c r="M24" s="211"/>
      <c r="N24" s="211"/>
      <c r="O24" s="211"/>
      <c r="P24" s="211"/>
      <c r="Q24" s="211"/>
    </row>
    <row r="25" spans="2:17" s="74" customFormat="1">
      <c r="B25" s="204" t="s">
        <v>169</v>
      </c>
      <c r="C25" s="51">
        <v>77.849999999999994</v>
      </c>
      <c r="D25" s="51">
        <v>82.95</v>
      </c>
      <c r="E25" s="51">
        <v>81.900000000000006</v>
      </c>
      <c r="F25" s="51">
        <v>83.03</v>
      </c>
      <c r="G25" s="51">
        <v>77.23</v>
      </c>
      <c r="H25" s="51">
        <v>82.01</v>
      </c>
      <c r="J25" s="211"/>
      <c r="K25" s="211"/>
      <c r="L25" s="211"/>
      <c r="M25" s="211"/>
      <c r="N25" s="211"/>
      <c r="O25" s="211"/>
      <c r="P25" s="211"/>
      <c r="Q25" s="211"/>
    </row>
    <row r="26" spans="2:17" s="208" customFormat="1">
      <c r="B26" s="256" t="s">
        <v>162</v>
      </c>
      <c r="C26" s="48">
        <v>1898.87</v>
      </c>
      <c r="D26" s="48">
        <v>1857.89</v>
      </c>
      <c r="E26" s="48">
        <v>1824.3000000000002</v>
      </c>
      <c r="F26" s="48">
        <v>1831.48</v>
      </c>
      <c r="G26" s="48">
        <v>1793.83</v>
      </c>
      <c r="H26" s="48">
        <v>1819.19</v>
      </c>
      <c r="J26" s="211"/>
      <c r="K26" s="211"/>
      <c r="L26" s="211"/>
      <c r="M26" s="211"/>
      <c r="N26" s="211"/>
      <c r="O26" s="211"/>
      <c r="P26" s="211"/>
      <c r="Q26" s="211"/>
    </row>
    <row r="27" spans="2:17" s="221" customFormat="1" ht="24" customHeight="1">
      <c r="B27" s="203" t="s">
        <v>163</v>
      </c>
      <c r="C27" s="51">
        <v>1898.87</v>
      </c>
      <c r="D27" s="51">
        <v>1857.89</v>
      </c>
      <c r="E27" s="51">
        <v>1824.3000000000002</v>
      </c>
      <c r="F27" s="51">
        <v>1831.48</v>
      </c>
      <c r="G27" s="51">
        <v>1793.83</v>
      </c>
      <c r="H27" s="51">
        <v>1819.19</v>
      </c>
      <c r="J27" s="211"/>
      <c r="K27" s="211"/>
      <c r="L27" s="211"/>
      <c r="M27" s="211"/>
      <c r="N27" s="211"/>
      <c r="O27" s="211"/>
      <c r="P27" s="211"/>
      <c r="Q27" s="211"/>
    </row>
    <row r="28" spans="2:17" s="209" customFormat="1">
      <c r="B28" s="205" t="s">
        <v>155</v>
      </c>
      <c r="C28" s="53">
        <v>287.36</v>
      </c>
      <c r="D28" s="53">
        <v>306.03000000000003</v>
      </c>
      <c r="E28" s="53">
        <v>302.39</v>
      </c>
      <c r="F28" s="53">
        <v>307.71000000000004</v>
      </c>
      <c r="G28" s="53">
        <v>289.36</v>
      </c>
      <c r="H28" s="53">
        <v>307.23</v>
      </c>
      <c r="J28" s="211"/>
      <c r="K28" s="211"/>
      <c r="L28" s="211"/>
      <c r="M28" s="211"/>
      <c r="N28" s="211"/>
      <c r="O28" s="211"/>
      <c r="P28" s="211"/>
      <c r="Q28" s="211"/>
    </row>
    <row r="29" spans="2:17" s="74" customFormat="1">
      <c r="B29" s="206" t="s">
        <v>167</v>
      </c>
      <c r="C29" s="51">
        <v>31.63</v>
      </c>
      <c r="D29" s="51">
        <v>30.92</v>
      </c>
      <c r="E29" s="51">
        <v>31.13</v>
      </c>
      <c r="F29" s="51">
        <v>32.78</v>
      </c>
      <c r="G29" s="51">
        <v>34.85</v>
      </c>
      <c r="H29" s="51">
        <v>35.69</v>
      </c>
      <c r="J29" s="211"/>
      <c r="K29" s="211"/>
      <c r="L29" s="211"/>
      <c r="M29" s="211"/>
      <c r="N29" s="211"/>
      <c r="O29" s="211"/>
      <c r="P29" s="211"/>
      <c r="Q29" s="211"/>
    </row>
    <row r="30" spans="2:17" s="74" customFormat="1" ht="12" customHeight="1">
      <c r="B30" s="206" t="s">
        <v>169</v>
      </c>
      <c r="C30" s="51">
        <v>255.73</v>
      </c>
      <c r="D30" s="51">
        <v>275.11</v>
      </c>
      <c r="E30" s="51">
        <v>271.26</v>
      </c>
      <c r="F30" s="51">
        <v>274.93</v>
      </c>
      <c r="G30" s="51">
        <v>254.51</v>
      </c>
      <c r="H30" s="51">
        <v>271.54000000000002</v>
      </c>
      <c r="J30" s="211"/>
      <c r="K30" s="211"/>
      <c r="L30" s="211"/>
      <c r="M30" s="211"/>
      <c r="N30" s="211"/>
      <c r="O30" s="211"/>
      <c r="P30" s="211"/>
      <c r="Q30" s="211"/>
    </row>
    <row r="31" spans="2:17" s="209" customFormat="1">
      <c r="B31" s="205" t="s">
        <v>158</v>
      </c>
      <c r="C31" s="53">
        <v>1611.51</v>
      </c>
      <c r="D31" s="53">
        <v>1551.8600000000001</v>
      </c>
      <c r="E31" s="53">
        <v>1521.91</v>
      </c>
      <c r="F31" s="53">
        <v>1523.77</v>
      </c>
      <c r="G31" s="53">
        <v>1504.47</v>
      </c>
      <c r="H31" s="53">
        <v>1511.96</v>
      </c>
      <c r="J31" s="211"/>
      <c r="K31" s="211"/>
      <c r="L31" s="211"/>
      <c r="M31" s="211"/>
      <c r="N31" s="211"/>
      <c r="O31" s="211"/>
      <c r="P31" s="211"/>
      <c r="Q31" s="211"/>
    </row>
    <row r="32" spans="2:17" s="74" customFormat="1">
      <c r="B32" s="206" t="s">
        <v>171</v>
      </c>
      <c r="C32" s="51">
        <v>1056.01</v>
      </c>
      <c r="D32" s="51">
        <v>998.38</v>
      </c>
      <c r="E32" s="51">
        <v>968.43000000000006</v>
      </c>
      <c r="F32" s="51">
        <v>970.29000000000008</v>
      </c>
      <c r="G32" s="51">
        <v>950.99</v>
      </c>
      <c r="H32" s="51">
        <v>958.48</v>
      </c>
      <c r="J32" s="211"/>
      <c r="K32" s="211"/>
      <c r="L32" s="211"/>
      <c r="M32" s="211"/>
      <c r="N32" s="211"/>
      <c r="O32" s="211"/>
      <c r="P32" s="211"/>
      <c r="Q32" s="211"/>
    </row>
    <row r="33" spans="2:17" s="74" customFormat="1" ht="24" customHeight="1">
      <c r="B33" s="322" t="s">
        <v>172</v>
      </c>
      <c r="C33" s="51">
        <v>555.5</v>
      </c>
      <c r="D33" s="51">
        <v>553.48</v>
      </c>
      <c r="E33" s="51">
        <v>553.48</v>
      </c>
      <c r="F33" s="51">
        <v>553.48</v>
      </c>
      <c r="G33" s="51">
        <v>553.48</v>
      </c>
      <c r="H33" s="51">
        <v>553.48</v>
      </c>
      <c r="J33" s="211"/>
      <c r="K33" s="211"/>
      <c r="L33" s="211"/>
      <c r="M33" s="211"/>
      <c r="N33" s="211"/>
      <c r="O33" s="211"/>
      <c r="P33" s="211"/>
      <c r="Q33" s="211"/>
    </row>
    <row r="34" spans="2:17" s="74" customFormat="1">
      <c r="B34" s="207" t="s">
        <v>53</v>
      </c>
      <c r="C34" s="257">
        <v>9878.01</v>
      </c>
      <c r="D34" s="257">
        <v>10015.849999999999</v>
      </c>
      <c r="E34" s="257">
        <v>9773.7099999999991</v>
      </c>
      <c r="F34" s="257">
        <v>10193.880000000001</v>
      </c>
      <c r="G34" s="257">
        <v>10213.33</v>
      </c>
      <c r="H34" s="257">
        <v>10517.15</v>
      </c>
      <c r="J34" s="211"/>
      <c r="K34" s="211"/>
      <c r="L34" s="211"/>
      <c r="M34" s="211"/>
      <c r="N34" s="211"/>
      <c r="O34" s="211"/>
      <c r="P34" s="211"/>
      <c r="Q34" s="211"/>
    </row>
    <row r="35" spans="2:17" ht="11.25" hidden="1" customHeight="1">
      <c r="B35" s="477"/>
      <c r="C35" s="477"/>
      <c r="D35" s="477"/>
      <c r="E35" s="191"/>
      <c r="F35" s="191"/>
      <c r="G35" s="191"/>
      <c r="H35" s="191"/>
      <c r="K35" s="211"/>
      <c r="L35" s="211"/>
      <c r="M35" s="211"/>
      <c r="N35" s="211"/>
      <c r="O35" s="211"/>
      <c r="P35" s="211"/>
      <c r="Q35" s="211"/>
    </row>
    <row r="36" spans="2:17" ht="11.25" customHeight="1">
      <c r="B36" s="457"/>
      <c r="C36" s="457"/>
      <c r="D36" s="457"/>
      <c r="E36" s="191"/>
      <c r="F36" s="191"/>
      <c r="G36" s="191"/>
      <c r="H36" s="191"/>
    </row>
    <row r="38" spans="2:17">
      <c r="D38" s="211"/>
      <c r="E38" s="211"/>
      <c r="F38" s="211"/>
      <c r="G38" s="211"/>
      <c r="H38" s="211"/>
    </row>
    <row r="39" spans="2:17">
      <c r="D39" s="211"/>
      <c r="E39" s="211"/>
      <c r="F39" s="211"/>
      <c r="G39" s="211"/>
      <c r="H39" s="211"/>
    </row>
  </sheetData>
  <mergeCells count="3">
    <mergeCell ref="B35:D35"/>
    <mergeCell ref="B36:D36"/>
    <mergeCell ref="B2:H2"/>
  </mergeCells>
  <hyperlinks>
    <hyperlink ref="B2:D2" location="Cuprins!B17" display="Anexa 12. Datoria externă publică şi privată pentru perioada 31.03.2020-31.03.2022" xr:uid="{00000000-0004-0000-1200-000000000000}"/>
    <hyperlink ref="B2:H2" location="Content!B26" display="Annex 21. Public external debt and private debt as of 03/31/2023 - 03/31/2025" xr:uid="{8294B8B0-228D-49DC-9E78-AA85443191C7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M1174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customWidth="true" style="3" width="1.28515625" collapsed="false"/>
    <col min="2" max="2" customWidth="true" style="3" width="38.85546875" collapsed="false"/>
    <col min="3" max="5" customWidth="true" style="4" width="10.7109375" collapsed="false"/>
    <col min="6" max="7" customWidth="true" style="3" width="10.7109375" collapsed="false"/>
    <col min="8" max="16384" style="3" width="9.140625" collapsed="false"/>
  </cols>
  <sheetData>
    <row r="2" spans="2:13" s="5" customFormat="1" ht="30" customHeight="1">
      <c r="B2" s="419" t="s">
        <v>767</v>
      </c>
      <c r="C2" s="419"/>
      <c r="D2" s="419"/>
      <c r="E2" s="419"/>
      <c r="F2" s="419"/>
      <c r="G2" s="419"/>
    </row>
    <row r="3" spans="2:13" ht="12" customHeight="1">
      <c r="B3" s="6"/>
      <c r="G3" s="61" t="s">
        <v>136</v>
      </c>
    </row>
    <row r="4" spans="2:13">
      <c r="B4" s="415"/>
      <c r="C4" s="416">
        <v>2024</v>
      </c>
      <c r="D4" s="417"/>
      <c r="E4" s="417"/>
      <c r="F4" s="418"/>
      <c r="G4" s="60">
        <v>2025</v>
      </c>
    </row>
    <row r="5" spans="2:13" s="7" customFormat="1">
      <c r="B5" s="415"/>
      <c r="C5" s="60" t="s">
        <v>73</v>
      </c>
      <c r="D5" s="60" t="s">
        <v>28</v>
      </c>
      <c r="E5" s="60" t="s">
        <v>74</v>
      </c>
      <c r="F5" s="60" t="s">
        <v>75</v>
      </c>
      <c r="G5" s="60" t="s">
        <v>73</v>
      </c>
    </row>
    <row r="6" spans="2:13" s="208" customFormat="1" ht="11.45" customHeight="1">
      <c r="B6" s="46" t="s">
        <v>173</v>
      </c>
      <c r="C6" s="47">
        <v>-412.11</v>
      </c>
      <c r="D6" s="47">
        <v>-660.24</v>
      </c>
      <c r="E6" s="47">
        <v>-796.11</v>
      </c>
      <c r="F6" s="48">
        <v>-828.15</v>
      </c>
      <c r="G6" s="48">
        <v>-970.84724641029425</v>
      </c>
      <c r="I6"/>
      <c r="J6" s="284"/>
      <c r="K6" s="284"/>
      <c r="L6" s="284"/>
      <c r="M6" s="284"/>
    </row>
    <row r="7" spans="2:13" s="74" customFormat="1" ht="11.45" customHeight="1">
      <c r="B7" s="49" t="s">
        <v>29</v>
      </c>
      <c r="C7" s="50">
        <v>1925.15</v>
      </c>
      <c r="D7" s="50">
        <v>2050.6</v>
      </c>
      <c r="E7" s="50">
        <v>2142.19</v>
      </c>
      <c r="F7" s="51">
        <v>2184.08</v>
      </c>
      <c r="G7" s="51">
        <v>1949.3284264419947</v>
      </c>
      <c r="I7"/>
      <c r="J7" s="284"/>
      <c r="K7" s="284"/>
      <c r="L7" s="284"/>
      <c r="M7" s="284"/>
    </row>
    <row r="8" spans="2:13" s="74" customFormat="1" ht="11.45" customHeight="1">
      <c r="B8" s="49" t="s">
        <v>30</v>
      </c>
      <c r="C8" s="50">
        <v>2337.2600000000002</v>
      </c>
      <c r="D8" s="50">
        <v>2710.84</v>
      </c>
      <c r="E8" s="50">
        <v>2938.29</v>
      </c>
      <c r="F8" s="51">
        <v>3012.23</v>
      </c>
      <c r="G8" s="51">
        <v>2920.1756728522892</v>
      </c>
      <c r="I8"/>
      <c r="J8" s="284"/>
      <c r="K8" s="284"/>
      <c r="L8" s="284"/>
      <c r="M8" s="284"/>
    </row>
    <row r="9" spans="2:13" s="208" customFormat="1" ht="11.45" customHeight="1">
      <c r="B9" s="46" t="s">
        <v>174</v>
      </c>
      <c r="C9" s="47">
        <v>-804.89</v>
      </c>
      <c r="D9" s="47">
        <v>-1052.72</v>
      </c>
      <c r="E9" s="47">
        <v>-1241.94</v>
      </c>
      <c r="F9" s="48">
        <v>-1245.17</v>
      </c>
      <c r="G9" s="48">
        <v>-1356.171384304952</v>
      </c>
      <c r="I9"/>
      <c r="J9" s="284"/>
      <c r="K9" s="284"/>
      <c r="L9" s="284"/>
      <c r="M9" s="284"/>
    </row>
    <row r="10" spans="2:13" s="74" customFormat="1" ht="11.45" customHeight="1">
      <c r="B10" s="49" t="s">
        <v>31</v>
      </c>
      <c r="C10" s="50">
        <v>1257.03</v>
      </c>
      <c r="D10" s="50">
        <v>1292.3599999999999</v>
      </c>
      <c r="E10" s="50">
        <v>1312.99</v>
      </c>
      <c r="F10" s="51">
        <v>1422.02</v>
      </c>
      <c r="G10" s="51">
        <v>1253.001970390892</v>
      </c>
      <c r="I10"/>
      <c r="J10" s="284"/>
      <c r="K10" s="284"/>
      <c r="L10" s="284"/>
      <c r="M10" s="284"/>
    </row>
    <row r="11" spans="2:13" s="74" customFormat="1" ht="11.45" customHeight="1">
      <c r="B11" s="49" t="s">
        <v>32</v>
      </c>
      <c r="C11" s="50">
        <v>2061.92</v>
      </c>
      <c r="D11" s="50">
        <v>2345.0700000000002</v>
      </c>
      <c r="E11" s="50">
        <v>2554.94</v>
      </c>
      <c r="F11" s="51">
        <v>2667.19</v>
      </c>
      <c r="G11" s="51">
        <v>2609.173354695844</v>
      </c>
      <c r="I11"/>
      <c r="J11" s="284"/>
      <c r="K11" s="284"/>
      <c r="L11" s="284"/>
      <c r="M11" s="284"/>
    </row>
    <row r="12" spans="2:13" s="208" customFormat="1" ht="11.45" customHeight="1">
      <c r="B12" s="46" t="s">
        <v>175</v>
      </c>
      <c r="C12" s="47">
        <v>-998.51</v>
      </c>
      <c r="D12" s="47">
        <v>-1275.3699999999999</v>
      </c>
      <c r="E12" s="47">
        <v>-1452.95</v>
      </c>
      <c r="F12" s="48">
        <v>-1467.16</v>
      </c>
      <c r="G12" s="48">
        <v>-1546.6297820954292</v>
      </c>
      <c r="I12"/>
      <c r="J12" s="284"/>
      <c r="K12" s="284"/>
      <c r="L12" s="284"/>
      <c r="M12" s="284"/>
    </row>
    <row r="13" spans="2:13" s="74" customFormat="1" ht="11.45" customHeight="1">
      <c r="B13" s="49" t="s">
        <v>33</v>
      </c>
      <c r="C13" s="50">
        <v>733.72</v>
      </c>
      <c r="D13" s="50">
        <v>657.36</v>
      </c>
      <c r="E13" s="50">
        <v>638.74</v>
      </c>
      <c r="F13" s="51">
        <v>756.02</v>
      </c>
      <c r="G13" s="51">
        <v>657.40766798239736</v>
      </c>
      <c r="I13"/>
      <c r="J13" s="284"/>
      <c r="K13" s="284"/>
      <c r="L13" s="284"/>
      <c r="M13" s="284"/>
    </row>
    <row r="14" spans="2:13" s="74" customFormat="1" ht="11.45" customHeight="1">
      <c r="B14" s="49" t="s">
        <v>34</v>
      </c>
      <c r="C14" s="50">
        <v>1732.22</v>
      </c>
      <c r="D14" s="50">
        <v>1932.72</v>
      </c>
      <c r="E14" s="50">
        <v>2091.6799999999998</v>
      </c>
      <c r="F14" s="51">
        <v>2223.1799999999998</v>
      </c>
      <c r="G14" s="51">
        <v>2204.0374500778266</v>
      </c>
      <c r="I14"/>
      <c r="J14" s="284"/>
      <c r="K14" s="284"/>
      <c r="L14" s="284"/>
      <c r="M14" s="284"/>
    </row>
    <row r="15" spans="2:13" s="74" customFormat="1" ht="24" customHeight="1">
      <c r="B15" s="49" t="s">
        <v>176</v>
      </c>
      <c r="C15" s="50">
        <v>-998.89</v>
      </c>
      <c r="D15" s="50">
        <v>-1275.47</v>
      </c>
      <c r="E15" s="50">
        <v>-1453.28</v>
      </c>
      <c r="F15" s="51">
        <v>-1467.33</v>
      </c>
      <c r="G15" s="51">
        <v>-1546.5080999436257</v>
      </c>
      <c r="I15"/>
      <c r="J15" s="284"/>
      <c r="K15" s="284"/>
      <c r="L15" s="284"/>
      <c r="M15" s="284"/>
    </row>
    <row r="16" spans="2:13" s="74" customFormat="1" ht="11.45" customHeight="1">
      <c r="B16" s="49" t="s">
        <v>35</v>
      </c>
      <c r="C16" s="249">
        <v>733.33</v>
      </c>
      <c r="D16" s="249">
        <v>657.29</v>
      </c>
      <c r="E16" s="249">
        <v>638.4</v>
      </c>
      <c r="F16" s="51">
        <v>755.85</v>
      </c>
      <c r="G16" s="51">
        <v>657.56283076232035</v>
      </c>
      <c r="I16"/>
      <c r="J16" s="284"/>
      <c r="K16" s="284"/>
      <c r="L16" s="284"/>
      <c r="M16" s="284"/>
    </row>
    <row r="17" spans="2:13" s="74" customFormat="1" ht="11.45" customHeight="1">
      <c r="B17" s="49" t="s">
        <v>36</v>
      </c>
      <c r="C17" s="249">
        <v>1732.22</v>
      </c>
      <c r="D17" s="249">
        <v>1932.76</v>
      </c>
      <c r="E17" s="249">
        <v>2091.6799999999998</v>
      </c>
      <c r="F17" s="51">
        <v>2223.1799999999998</v>
      </c>
      <c r="G17" s="51">
        <v>2204.070930705946</v>
      </c>
      <c r="I17"/>
      <c r="J17" s="284"/>
      <c r="K17" s="284"/>
      <c r="L17" s="284"/>
      <c r="M17" s="284"/>
    </row>
    <row r="18" spans="2:13" s="74" customFormat="1" ht="11.45" customHeight="1">
      <c r="B18" s="49" t="s">
        <v>177</v>
      </c>
      <c r="C18" s="249">
        <v>101.32</v>
      </c>
      <c r="D18" s="249">
        <v>105.07</v>
      </c>
      <c r="E18" s="249">
        <v>108.48</v>
      </c>
      <c r="F18" s="51">
        <v>105.1</v>
      </c>
      <c r="G18" s="51">
        <v>78.366974198249835</v>
      </c>
      <c r="I18"/>
      <c r="J18" s="284"/>
      <c r="K18" s="284"/>
      <c r="L18" s="284"/>
      <c r="M18" s="284"/>
    </row>
    <row r="19" spans="2:13" s="74" customFormat="1" ht="11.45" customHeight="1">
      <c r="B19" s="49" t="s">
        <v>178</v>
      </c>
      <c r="C19" s="50">
        <v>0.39</v>
      </c>
      <c r="D19" s="50">
        <v>0.06</v>
      </c>
      <c r="E19" s="50">
        <v>0.34</v>
      </c>
      <c r="F19" s="51">
        <v>0.17</v>
      </c>
      <c r="G19" s="51">
        <v>-0.155162779923008</v>
      </c>
      <c r="I19"/>
      <c r="J19" s="284"/>
      <c r="K19" s="284"/>
      <c r="L19" s="284"/>
      <c r="M19" s="284"/>
    </row>
    <row r="20" spans="2:13" s="74" customFormat="1" ht="24" customHeight="1">
      <c r="B20" s="49" t="s">
        <v>179</v>
      </c>
      <c r="C20" s="249">
        <v>-0.39</v>
      </c>
      <c r="D20" s="249">
        <v>-0.52</v>
      </c>
      <c r="E20" s="249">
        <v>-0.03</v>
      </c>
      <c r="F20" s="51">
        <v>-7.0000000000000007E-2</v>
      </c>
      <c r="G20" s="51">
        <v>-0.87744618702676946</v>
      </c>
      <c r="I20"/>
      <c r="J20" s="284"/>
      <c r="K20" s="284"/>
      <c r="L20" s="284"/>
      <c r="M20" s="284"/>
    </row>
    <row r="21" spans="2:13" s="74" customFormat="1" ht="11.45" customHeight="1">
      <c r="B21" s="49" t="s">
        <v>180</v>
      </c>
      <c r="C21" s="249">
        <v>0.77</v>
      </c>
      <c r="D21" s="249">
        <v>0.57999999999999996</v>
      </c>
      <c r="E21" s="249">
        <v>0.36</v>
      </c>
      <c r="F21" s="51">
        <v>0.23</v>
      </c>
      <c r="G21" s="51">
        <v>0.72228340710376149</v>
      </c>
      <c r="I21"/>
      <c r="J21" s="284"/>
      <c r="K21" s="284"/>
      <c r="L21" s="284"/>
      <c r="M21" s="284"/>
    </row>
    <row r="22" spans="2:13" s="13" customFormat="1" ht="11.45" customHeight="1">
      <c r="B22" s="49" t="s">
        <v>181</v>
      </c>
      <c r="C22" s="50">
        <v>0</v>
      </c>
      <c r="D22" s="50">
        <v>0.04</v>
      </c>
      <c r="E22" s="50">
        <v>0</v>
      </c>
      <c r="F22" s="51">
        <v>0</v>
      </c>
      <c r="G22" s="51">
        <v>3.348062811974703E-2</v>
      </c>
      <c r="I22"/>
      <c r="J22" s="284"/>
      <c r="K22" s="284"/>
      <c r="L22" s="284"/>
      <c r="M22" s="284"/>
    </row>
    <row r="23" spans="2:13" ht="11.45" hidden="1" customHeight="1">
      <c r="B23" s="49" t="s">
        <v>35</v>
      </c>
      <c r="C23" s="249">
        <v>0</v>
      </c>
      <c r="D23" s="249">
        <v>0</v>
      </c>
      <c r="E23" s="249">
        <v>0</v>
      </c>
      <c r="F23" s="51">
        <v>0</v>
      </c>
      <c r="G23" s="51">
        <v>0</v>
      </c>
      <c r="I23"/>
      <c r="J23" s="284"/>
      <c r="K23" s="284"/>
      <c r="L23" s="284"/>
      <c r="M23" s="284"/>
    </row>
    <row r="24" spans="2:13" s="13" customFormat="1" ht="11.45" customHeight="1">
      <c r="B24" s="49" t="s">
        <v>36</v>
      </c>
      <c r="C24" s="249">
        <v>0</v>
      </c>
      <c r="D24" s="249">
        <v>-0.04</v>
      </c>
      <c r="E24" s="249">
        <v>0</v>
      </c>
      <c r="F24" s="51">
        <v>0</v>
      </c>
      <c r="G24" s="51">
        <v>-3.348062811974703E-2</v>
      </c>
      <c r="I24"/>
      <c r="J24" s="284"/>
      <c r="K24" s="284"/>
      <c r="L24" s="284"/>
      <c r="M24" s="284"/>
    </row>
    <row r="25" spans="2:13" s="208" customFormat="1" ht="11.45" customHeight="1">
      <c r="B25" s="46" t="s">
        <v>182</v>
      </c>
      <c r="C25" s="47">
        <v>193.62</v>
      </c>
      <c r="D25" s="47">
        <v>222.65</v>
      </c>
      <c r="E25" s="47">
        <v>211</v>
      </c>
      <c r="F25" s="48">
        <v>221.99</v>
      </c>
      <c r="G25" s="48">
        <v>190.45839779047708</v>
      </c>
      <c r="I25"/>
      <c r="J25" s="284"/>
      <c r="K25" s="284"/>
      <c r="L25" s="284"/>
      <c r="M25" s="284"/>
    </row>
    <row r="26" spans="2:13" s="74" customFormat="1" ht="11.45" customHeight="1">
      <c r="B26" s="49" t="s">
        <v>33</v>
      </c>
      <c r="C26" s="50">
        <v>523.32000000000005</v>
      </c>
      <c r="D26" s="50">
        <v>635</v>
      </c>
      <c r="E26" s="50">
        <v>674.26</v>
      </c>
      <c r="F26" s="51">
        <v>666</v>
      </c>
      <c r="G26" s="51">
        <v>595.59430240849463</v>
      </c>
      <c r="I26"/>
      <c r="J26" s="284"/>
      <c r="K26" s="284"/>
      <c r="L26" s="284"/>
      <c r="M26" s="284"/>
    </row>
    <row r="27" spans="2:13" s="74" customFormat="1" ht="11.45" customHeight="1">
      <c r="B27" s="49" t="s">
        <v>34</v>
      </c>
      <c r="C27" s="50">
        <v>329.7</v>
      </c>
      <c r="D27" s="50">
        <v>412.35</v>
      </c>
      <c r="E27" s="50">
        <v>463.25</v>
      </c>
      <c r="F27" s="51">
        <v>444.01</v>
      </c>
      <c r="G27" s="51">
        <v>405.13590461801755</v>
      </c>
      <c r="I27"/>
      <c r="J27" s="284"/>
      <c r="K27" s="284"/>
      <c r="L27" s="284"/>
      <c r="M27" s="284"/>
    </row>
    <row r="28" spans="2:13" s="209" customFormat="1" ht="24" customHeight="1">
      <c r="B28" s="52" t="s">
        <v>183</v>
      </c>
      <c r="C28" s="250">
        <v>48.36</v>
      </c>
      <c r="D28" s="250">
        <v>65.260000000000005</v>
      </c>
      <c r="E28" s="250">
        <v>54.38</v>
      </c>
      <c r="F28" s="53">
        <v>51.42</v>
      </c>
      <c r="G28" s="53">
        <v>47.10004912666308</v>
      </c>
      <c r="I28"/>
      <c r="J28" s="284"/>
      <c r="K28" s="284"/>
      <c r="L28" s="284"/>
      <c r="M28" s="284"/>
    </row>
    <row r="29" spans="2:13" s="74" customFormat="1" ht="11.45" customHeight="1">
      <c r="B29" s="49" t="s">
        <v>35</v>
      </c>
      <c r="C29" s="249">
        <v>50.05</v>
      </c>
      <c r="D29" s="249">
        <v>66.95</v>
      </c>
      <c r="E29" s="249">
        <v>56.23</v>
      </c>
      <c r="F29" s="51">
        <v>53.94</v>
      </c>
      <c r="G29" s="51">
        <v>48.929900542006322</v>
      </c>
      <c r="I29"/>
      <c r="J29" s="284"/>
      <c r="K29" s="284"/>
      <c r="L29" s="284"/>
      <c r="M29" s="284"/>
    </row>
    <row r="30" spans="2:13" s="74" customFormat="1" ht="11.45" customHeight="1">
      <c r="B30" s="49" t="s">
        <v>36</v>
      </c>
      <c r="C30" s="249">
        <v>1.69</v>
      </c>
      <c r="D30" s="249">
        <v>1.69</v>
      </c>
      <c r="E30" s="249">
        <v>1.85</v>
      </c>
      <c r="F30" s="51">
        <v>2.5299999999999998</v>
      </c>
      <c r="G30" s="51">
        <v>1.829851415343245</v>
      </c>
      <c r="I30"/>
      <c r="J30" s="284"/>
      <c r="K30" s="284"/>
      <c r="L30" s="284"/>
      <c r="M30" s="284"/>
    </row>
    <row r="31" spans="2:13" s="74" customFormat="1" ht="36" customHeight="1">
      <c r="B31" s="49" t="s">
        <v>184</v>
      </c>
      <c r="C31" s="249">
        <v>0</v>
      </c>
      <c r="D31" s="249">
        <v>0</v>
      </c>
      <c r="E31" s="249">
        <v>0</v>
      </c>
      <c r="F31" s="51">
        <v>0</v>
      </c>
      <c r="G31" s="51">
        <v>0</v>
      </c>
      <c r="I31"/>
      <c r="J31" s="284"/>
      <c r="K31" s="284"/>
      <c r="L31" s="284"/>
      <c r="M31" s="284"/>
    </row>
    <row r="32" spans="2:13" s="74" customFormat="1" ht="11.45" customHeight="1">
      <c r="B32" s="49" t="s">
        <v>37</v>
      </c>
      <c r="C32" s="249">
        <v>129.54</v>
      </c>
      <c r="D32" s="249">
        <v>157.47999999999999</v>
      </c>
      <c r="E32" s="249">
        <v>140.72</v>
      </c>
      <c r="F32" s="51">
        <v>134.77000000000001</v>
      </c>
      <c r="G32" s="51">
        <v>128.14661080669083</v>
      </c>
      <c r="I32"/>
      <c r="J32" s="284"/>
      <c r="K32" s="284"/>
      <c r="L32" s="284"/>
      <c r="M32" s="284"/>
    </row>
    <row r="33" spans="2:13" s="74" customFormat="1" ht="11.45" customHeight="1">
      <c r="B33" s="49" t="s">
        <v>38</v>
      </c>
      <c r="C33" s="249">
        <v>87.2</v>
      </c>
      <c r="D33" s="249">
        <v>99.48</v>
      </c>
      <c r="E33" s="249">
        <v>86.31</v>
      </c>
      <c r="F33" s="51">
        <v>88.21</v>
      </c>
      <c r="G33" s="51">
        <v>88.731110720171387</v>
      </c>
      <c r="I33"/>
      <c r="J33" s="284"/>
      <c r="K33" s="284"/>
      <c r="L33" s="284"/>
      <c r="M33" s="284"/>
    </row>
    <row r="34" spans="2:13" s="74" customFormat="1" ht="22.5" customHeight="1">
      <c r="B34" s="49" t="s">
        <v>185</v>
      </c>
      <c r="C34" s="249">
        <v>0</v>
      </c>
      <c r="D34" s="249">
        <v>0</v>
      </c>
      <c r="E34" s="249">
        <v>0</v>
      </c>
      <c r="F34" s="51">
        <v>0</v>
      </c>
      <c r="G34" s="51">
        <v>0</v>
      </c>
      <c r="I34"/>
      <c r="J34" s="284"/>
      <c r="K34" s="284"/>
      <c r="L34" s="284"/>
      <c r="M34" s="284"/>
    </row>
    <row r="35" spans="2:13" s="74" customFormat="1" ht="11.45" customHeight="1">
      <c r="B35" s="49" t="s">
        <v>37</v>
      </c>
      <c r="C35" s="249">
        <v>1.19</v>
      </c>
      <c r="D35" s="249">
        <v>0.82</v>
      </c>
      <c r="E35" s="249">
        <v>0.53</v>
      </c>
      <c r="F35" s="51">
        <v>0.88</v>
      </c>
      <c r="G35" s="51">
        <v>0.34248537409360574</v>
      </c>
      <c r="I35"/>
      <c r="J35" s="284"/>
      <c r="K35" s="284"/>
      <c r="L35" s="284"/>
      <c r="M35" s="284"/>
    </row>
    <row r="36" spans="2:13" s="74" customFormat="1" ht="11.45" customHeight="1">
      <c r="B36" s="49" t="s">
        <v>38</v>
      </c>
      <c r="C36" s="249">
        <v>1.59</v>
      </c>
      <c r="D36" s="249">
        <v>1.6</v>
      </c>
      <c r="E36" s="249">
        <v>1.76</v>
      </c>
      <c r="F36" s="51">
        <v>2.39</v>
      </c>
      <c r="G36" s="51">
        <v>1.7282192516067896</v>
      </c>
      <c r="I36"/>
      <c r="J36" s="284"/>
      <c r="K36" s="284"/>
      <c r="L36" s="284"/>
      <c r="M36" s="284"/>
    </row>
    <row r="37" spans="2:13" s="209" customFormat="1" ht="11.45" customHeight="1">
      <c r="B37" s="52" t="s">
        <v>186</v>
      </c>
      <c r="C37" s="250">
        <v>-0.2</v>
      </c>
      <c r="D37" s="250">
        <v>-0.27</v>
      </c>
      <c r="E37" s="250">
        <v>-1.24</v>
      </c>
      <c r="F37" s="53">
        <v>0.39</v>
      </c>
      <c r="G37" s="53">
        <v>-1.1665801028384042</v>
      </c>
      <c r="I37"/>
      <c r="J37" s="284"/>
      <c r="K37" s="284"/>
      <c r="L37" s="284"/>
      <c r="M37" s="284"/>
    </row>
    <row r="38" spans="2:13" s="74" customFormat="1" ht="11.45" customHeight="1">
      <c r="B38" s="49" t="s">
        <v>35</v>
      </c>
      <c r="C38" s="249">
        <v>1.94</v>
      </c>
      <c r="D38" s="249">
        <v>1.94</v>
      </c>
      <c r="E38" s="249">
        <v>1.85</v>
      </c>
      <c r="F38" s="51">
        <v>2.8</v>
      </c>
      <c r="G38" s="51">
        <v>1.8754806656258753</v>
      </c>
      <c r="I38"/>
      <c r="J38" s="284"/>
      <c r="K38" s="284"/>
      <c r="L38" s="284"/>
      <c r="M38" s="284"/>
    </row>
    <row r="39" spans="2:13" s="74" customFormat="1" ht="11.45" customHeight="1">
      <c r="B39" s="49" t="s">
        <v>36</v>
      </c>
      <c r="C39" s="249">
        <v>2.14</v>
      </c>
      <c r="D39" s="249">
        <v>2.21</v>
      </c>
      <c r="E39" s="249">
        <v>3.09</v>
      </c>
      <c r="F39" s="51">
        <v>2.41</v>
      </c>
      <c r="G39" s="51">
        <v>3.0420607684642795</v>
      </c>
      <c r="I39"/>
      <c r="J39" s="284"/>
      <c r="K39" s="284"/>
      <c r="L39" s="284"/>
      <c r="M39" s="284"/>
    </row>
    <row r="40" spans="2:13" s="209" customFormat="1" ht="11.45" customHeight="1">
      <c r="B40" s="52" t="s">
        <v>6</v>
      </c>
      <c r="C40" s="250">
        <v>-24.7</v>
      </c>
      <c r="D40" s="250">
        <v>-26.59</v>
      </c>
      <c r="E40" s="250">
        <v>-32.42</v>
      </c>
      <c r="F40" s="53">
        <v>-33.67</v>
      </c>
      <c r="G40" s="53">
        <v>-50.08051056136425</v>
      </c>
      <c r="I40"/>
      <c r="J40" s="284"/>
      <c r="K40" s="284"/>
      <c r="L40" s="284"/>
      <c r="M40" s="284"/>
    </row>
    <row r="41" spans="2:13" s="74" customFormat="1" ht="11.45" customHeight="1">
      <c r="B41" s="49" t="s">
        <v>35</v>
      </c>
      <c r="C41" s="50">
        <v>107.78</v>
      </c>
      <c r="D41" s="50">
        <v>132.08000000000001</v>
      </c>
      <c r="E41" s="50">
        <v>154.86000000000001</v>
      </c>
      <c r="F41" s="51">
        <v>129.51</v>
      </c>
      <c r="G41" s="51">
        <v>105.01347717859436</v>
      </c>
      <c r="I41"/>
      <c r="J41" s="284"/>
      <c r="K41" s="284"/>
      <c r="L41" s="284"/>
      <c r="M41" s="284"/>
    </row>
    <row r="42" spans="2:13" s="74" customFormat="1" ht="11.45" customHeight="1">
      <c r="B42" s="49" t="s">
        <v>36</v>
      </c>
      <c r="C42" s="50">
        <v>132.47</v>
      </c>
      <c r="D42" s="50">
        <v>158.66999999999999</v>
      </c>
      <c r="E42" s="50">
        <v>187.28</v>
      </c>
      <c r="F42" s="51">
        <v>163.18</v>
      </c>
      <c r="G42" s="51">
        <v>155.09398773995861</v>
      </c>
      <c r="I42"/>
      <c r="J42" s="284"/>
      <c r="K42" s="284"/>
      <c r="L42" s="284"/>
      <c r="M42" s="284"/>
    </row>
    <row r="43" spans="2:13" s="74" customFormat="1" ht="11.45" customHeight="1">
      <c r="B43" s="49" t="s">
        <v>187</v>
      </c>
      <c r="C43" s="50">
        <v>0</v>
      </c>
      <c r="D43" s="50">
        <v>0</v>
      </c>
      <c r="E43" s="50">
        <v>0</v>
      </c>
      <c r="F43" s="51">
        <v>0</v>
      </c>
      <c r="G43" s="51">
        <v>0</v>
      </c>
      <c r="I43"/>
      <c r="J43" s="284"/>
      <c r="K43" s="284"/>
      <c r="L43" s="284"/>
      <c r="M43" s="284"/>
    </row>
    <row r="44" spans="2:13" s="74" customFormat="1" ht="11.45" customHeight="1">
      <c r="B44" s="49" t="s">
        <v>188</v>
      </c>
      <c r="C44" s="50">
        <v>6.77</v>
      </c>
      <c r="D44" s="50">
        <v>-1.66</v>
      </c>
      <c r="E44" s="50">
        <v>7.71</v>
      </c>
      <c r="F44" s="51">
        <v>-11.25</v>
      </c>
      <c r="G44" s="51">
        <v>-2.5373991323626011</v>
      </c>
      <c r="I44"/>
      <c r="J44" s="284"/>
      <c r="K44" s="284"/>
      <c r="L44" s="284"/>
      <c r="M44" s="284"/>
    </row>
    <row r="45" spans="2:13" s="74" customFormat="1" ht="11.45" customHeight="1">
      <c r="B45" s="49" t="s">
        <v>39</v>
      </c>
      <c r="C45" s="50">
        <v>30.64</v>
      </c>
      <c r="D45" s="50">
        <v>38.590000000000003</v>
      </c>
      <c r="E45" s="50">
        <v>57.25</v>
      </c>
      <c r="F45" s="51">
        <v>30.13</v>
      </c>
      <c r="G45" s="51">
        <v>26.226263694038963</v>
      </c>
      <c r="I45"/>
      <c r="J45" s="284"/>
      <c r="K45" s="284"/>
      <c r="L45" s="284"/>
      <c r="M45" s="284"/>
    </row>
    <row r="46" spans="2:13" s="74" customFormat="1" ht="11.45" customHeight="1">
      <c r="B46" s="49" t="s">
        <v>40</v>
      </c>
      <c r="C46" s="50">
        <v>23.87</v>
      </c>
      <c r="D46" s="50">
        <v>40.25</v>
      </c>
      <c r="E46" s="50">
        <v>49.54</v>
      </c>
      <c r="F46" s="51">
        <v>41.38</v>
      </c>
      <c r="G46" s="51">
        <v>28.763662826401564</v>
      </c>
      <c r="I46"/>
      <c r="J46" s="284"/>
      <c r="K46" s="284"/>
      <c r="L46" s="284"/>
      <c r="M46" s="284"/>
    </row>
    <row r="47" spans="2:13" ht="11.45" hidden="1" customHeight="1">
      <c r="B47" s="49" t="s">
        <v>189</v>
      </c>
      <c r="C47" s="50">
        <v>0</v>
      </c>
      <c r="D47" s="50">
        <v>0</v>
      </c>
      <c r="E47" s="50">
        <v>0</v>
      </c>
      <c r="F47" s="51">
        <v>0</v>
      </c>
      <c r="G47" s="51">
        <v>0</v>
      </c>
      <c r="I47"/>
      <c r="J47" s="284"/>
      <c r="K47" s="284"/>
      <c r="L47" s="284"/>
      <c r="M47" s="284"/>
    </row>
    <row r="48" spans="2:13" ht="11.45" hidden="1" customHeight="1">
      <c r="B48" s="49" t="s">
        <v>41</v>
      </c>
      <c r="C48" s="50">
        <v>0</v>
      </c>
      <c r="D48" s="50">
        <v>0</v>
      </c>
      <c r="E48" s="50">
        <v>0</v>
      </c>
      <c r="F48" s="51">
        <v>0</v>
      </c>
      <c r="G48" s="51">
        <v>0</v>
      </c>
      <c r="I48"/>
      <c r="J48" s="284"/>
      <c r="K48" s="284"/>
      <c r="L48" s="284"/>
      <c r="M48" s="284"/>
    </row>
    <row r="49" spans="2:13" ht="11.45" hidden="1" customHeight="1">
      <c r="B49" s="49" t="s">
        <v>42</v>
      </c>
      <c r="C49" s="50">
        <v>0</v>
      </c>
      <c r="D49" s="50">
        <v>0</v>
      </c>
      <c r="E49" s="50">
        <v>0</v>
      </c>
      <c r="F49" s="51">
        <v>0</v>
      </c>
      <c r="G49" s="51">
        <v>0</v>
      </c>
      <c r="I49"/>
      <c r="J49" s="284"/>
      <c r="K49" s="284"/>
      <c r="L49" s="284"/>
      <c r="M49" s="284"/>
    </row>
    <row r="50" spans="2:13" s="74" customFormat="1" ht="11.45" customHeight="1">
      <c r="B50" s="49" t="s">
        <v>190</v>
      </c>
      <c r="C50" s="50">
        <v>-19.5</v>
      </c>
      <c r="D50" s="50">
        <v>-12.57</v>
      </c>
      <c r="E50" s="50">
        <v>-18.170000000000002</v>
      </c>
      <c r="F50" s="51">
        <v>-18</v>
      </c>
      <c r="G50" s="51">
        <v>-40.975131093484826</v>
      </c>
      <c r="I50"/>
      <c r="J50" s="284"/>
      <c r="K50" s="284"/>
      <c r="L50" s="284"/>
      <c r="M50" s="284"/>
    </row>
    <row r="51" spans="2:13" s="74" customFormat="1" ht="11.45" customHeight="1">
      <c r="B51" s="49" t="s">
        <v>39</v>
      </c>
      <c r="C51" s="50">
        <v>57.91</v>
      </c>
      <c r="D51" s="50">
        <v>66.52</v>
      </c>
      <c r="E51" s="50">
        <v>64.19</v>
      </c>
      <c r="F51" s="51">
        <v>66.680000000000007</v>
      </c>
      <c r="G51" s="51">
        <v>51.220028925504593</v>
      </c>
      <c r="I51"/>
      <c r="J51" s="284"/>
      <c r="K51" s="284"/>
      <c r="L51" s="284"/>
      <c r="M51" s="284"/>
    </row>
    <row r="52" spans="2:13" s="74" customFormat="1" ht="11.45" customHeight="1">
      <c r="B52" s="49" t="s">
        <v>40</v>
      </c>
      <c r="C52" s="50">
        <v>77.400000000000006</v>
      </c>
      <c r="D52" s="50">
        <v>79.09</v>
      </c>
      <c r="E52" s="50">
        <v>82.36</v>
      </c>
      <c r="F52" s="51">
        <v>84.68</v>
      </c>
      <c r="G52" s="51">
        <v>92.195160018989426</v>
      </c>
      <c r="I52"/>
      <c r="J52" s="284"/>
      <c r="K52" s="284"/>
      <c r="L52" s="284"/>
      <c r="M52" s="284"/>
    </row>
    <row r="53" spans="2:13" s="74" customFormat="1" ht="11.45" customHeight="1">
      <c r="B53" s="49" t="s">
        <v>191</v>
      </c>
      <c r="C53" s="50">
        <v>-11.98</v>
      </c>
      <c r="D53" s="50">
        <v>-12.36</v>
      </c>
      <c r="E53" s="50">
        <v>-21.95</v>
      </c>
      <c r="F53" s="51">
        <v>-4.42</v>
      </c>
      <c r="G53" s="51">
        <v>-6.5679803355167987</v>
      </c>
      <c r="I53"/>
      <c r="J53" s="284"/>
      <c r="K53" s="284"/>
      <c r="L53" s="284"/>
      <c r="M53" s="284"/>
    </row>
    <row r="54" spans="2:13" s="74" customFormat="1" ht="11.45" customHeight="1">
      <c r="B54" s="49" t="s">
        <v>39</v>
      </c>
      <c r="C54" s="50">
        <v>19.23</v>
      </c>
      <c r="D54" s="50">
        <v>26.97</v>
      </c>
      <c r="E54" s="50">
        <v>33.42</v>
      </c>
      <c r="F54" s="51">
        <v>32.700000000000003</v>
      </c>
      <c r="G54" s="51">
        <v>27.567184559050808</v>
      </c>
      <c r="I54"/>
      <c r="J54" s="284"/>
      <c r="K54" s="284"/>
      <c r="L54" s="284"/>
      <c r="M54" s="284"/>
    </row>
    <row r="55" spans="2:13" s="74" customFormat="1" ht="11.45" customHeight="1">
      <c r="B55" s="49" t="s">
        <v>40</v>
      </c>
      <c r="C55" s="50">
        <v>31.2</v>
      </c>
      <c r="D55" s="50">
        <v>39.32</v>
      </c>
      <c r="E55" s="50">
        <v>55.37</v>
      </c>
      <c r="F55" s="51">
        <v>37.119999999999997</v>
      </c>
      <c r="G55" s="51">
        <v>34.135164894567609</v>
      </c>
      <c r="I55"/>
      <c r="J55" s="284"/>
      <c r="K55" s="284"/>
      <c r="L55" s="284"/>
      <c r="M55" s="284"/>
    </row>
    <row r="56" spans="2:13" s="74" customFormat="1" ht="11.45" customHeight="1">
      <c r="B56" s="49" t="s">
        <v>192</v>
      </c>
      <c r="C56" s="50">
        <v>-20.3</v>
      </c>
      <c r="D56" s="50">
        <v>-19.899999999999999</v>
      </c>
      <c r="E56" s="50">
        <v>-25.32</v>
      </c>
      <c r="F56" s="51">
        <v>-23.59</v>
      </c>
      <c r="G56" s="51">
        <v>-24.464585571647163</v>
      </c>
      <c r="I56"/>
      <c r="J56" s="284"/>
      <c r="K56" s="284"/>
      <c r="L56" s="284"/>
      <c r="M56" s="284"/>
    </row>
    <row r="57" spans="2:13" s="74" customFormat="1" ht="11.45" customHeight="1">
      <c r="B57" s="49" t="s">
        <v>37</v>
      </c>
      <c r="C57" s="50">
        <v>2.83</v>
      </c>
      <c r="D57" s="50">
        <v>3.44</v>
      </c>
      <c r="E57" s="50">
        <v>2.69</v>
      </c>
      <c r="F57" s="51">
        <v>3.53</v>
      </c>
      <c r="G57" s="51">
        <v>2.7102997720784234</v>
      </c>
      <c r="I57"/>
      <c r="J57" s="284"/>
      <c r="K57" s="284"/>
      <c r="L57" s="284"/>
      <c r="M57" s="284"/>
    </row>
    <row r="58" spans="2:13" s="74" customFormat="1" ht="11.45" customHeight="1">
      <c r="B58" s="49" t="s">
        <v>38</v>
      </c>
      <c r="C58" s="50">
        <v>23.12</v>
      </c>
      <c r="D58" s="50">
        <v>23.34</v>
      </c>
      <c r="E58" s="50">
        <v>28.01</v>
      </c>
      <c r="F58" s="51">
        <v>27.12</v>
      </c>
      <c r="G58" s="51">
        <v>27.174885343725588</v>
      </c>
      <c r="I58"/>
      <c r="J58" s="284"/>
      <c r="K58" s="284"/>
      <c r="L58" s="284"/>
      <c r="M58" s="284"/>
    </row>
    <row r="59" spans="2:13" ht="11.45" customHeight="1">
      <c r="B59" s="49" t="s">
        <v>188</v>
      </c>
      <c r="C59" s="50">
        <v>-0.04</v>
      </c>
      <c r="D59" s="50">
        <v>0</v>
      </c>
      <c r="E59" s="50">
        <v>-0.04</v>
      </c>
      <c r="F59" s="51">
        <v>-0.03</v>
      </c>
      <c r="G59" s="51">
        <v>0</v>
      </c>
      <c r="I59"/>
      <c r="J59" s="284"/>
      <c r="K59" s="284"/>
      <c r="L59" s="284"/>
      <c r="M59" s="284"/>
    </row>
    <row r="60" spans="2:13" ht="11.45" customHeight="1">
      <c r="B60" s="49" t="s">
        <v>39</v>
      </c>
      <c r="C60" s="249">
        <v>0</v>
      </c>
      <c r="D60" s="249">
        <v>0.01</v>
      </c>
      <c r="E60" s="249">
        <v>0</v>
      </c>
      <c r="F60" s="51">
        <v>0.01</v>
      </c>
      <c r="G60" s="51">
        <v>0</v>
      </c>
      <c r="I60"/>
      <c r="J60" s="284"/>
      <c r="K60" s="284"/>
      <c r="L60" s="284"/>
      <c r="M60" s="284"/>
    </row>
    <row r="61" spans="2:13" ht="11.45" customHeight="1">
      <c r="B61" s="49" t="s">
        <v>40</v>
      </c>
      <c r="C61" s="249">
        <v>0.04</v>
      </c>
      <c r="D61" s="249">
        <v>0.01</v>
      </c>
      <c r="E61" s="249">
        <v>0.04</v>
      </c>
      <c r="F61" s="51">
        <v>0.04</v>
      </c>
      <c r="G61" s="51">
        <v>0</v>
      </c>
      <c r="I61"/>
      <c r="J61" s="284"/>
      <c r="K61" s="284"/>
      <c r="L61" s="284"/>
      <c r="M61" s="284"/>
    </row>
    <row r="62" spans="2:13" ht="11.45" hidden="1" customHeight="1">
      <c r="B62" s="49" t="s">
        <v>189</v>
      </c>
      <c r="C62" s="50">
        <v>0</v>
      </c>
      <c r="D62" s="50">
        <v>0</v>
      </c>
      <c r="E62" s="50">
        <v>0</v>
      </c>
      <c r="F62" s="51">
        <v>0</v>
      </c>
      <c r="G62" s="51">
        <v>0</v>
      </c>
      <c r="I62"/>
      <c r="J62" s="284"/>
      <c r="K62" s="284"/>
      <c r="L62" s="284"/>
      <c r="M62" s="284"/>
    </row>
    <row r="63" spans="2:13" ht="11.45" hidden="1" customHeight="1">
      <c r="B63" s="49" t="s">
        <v>41</v>
      </c>
      <c r="C63" s="50">
        <v>0</v>
      </c>
      <c r="D63" s="50">
        <v>0</v>
      </c>
      <c r="E63" s="50">
        <v>0</v>
      </c>
      <c r="F63" s="51">
        <v>0</v>
      </c>
      <c r="G63" s="51">
        <v>0</v>
      </c>
      <c r="I63"/>
      <c r="J63" s="284"/>
      <c r="K63" s="284"/>
      <c r="L63" s="284"/>
      <c r="M63" s="284"/>
    </row>
    <row r="64" spans="2:13" ht="11.45" hidden="1" customHeight="1">
      <c r="B64" s="49" t="s">
        <v>42</v>
      </c>
      <c r="C64" s="50">
        <v>0</v>
      </c>
      <c r="D64" s="50">
        <v>0</v>
      </c>
      <c r="E64" s="50">
        <v>0</v>
      </c>
      <c r="F64" s="51">
        <v>0</v>
      </c>
      <c r="G64" s="51">
        <v>0</v>
      </c>
      <c r="I64"/>
      <c r="J64" s="284"/>
      <c r="K64" s="284"/>
      <c r="L64" s="284"/>
      <c r="M64" s="284"/>
    </row>
    <row r="65" spans="2:13" s="74" customFormat="1" ht="11.45" customHeight="1">
      <c r="B65" s="49" t="s">
        <v>190</v>
      </c>
      <c r="C65" s="50">
        <v>-18.329999999999998</v>
      </c>
      <c r="D65" s="50">
        <v>-17.97</v>
      </c>
      <c r="E65" s="50">
        <v>-22.86</v>
      </c>
      <c r="F65" s="51">
        <v>-22.52</v>
      </c>
      <c r="G65" s="51">
        <v>-22.066022408669504</v>
      </c>
      <c r="I65"/>
      <c r="J65" s="284"/>
      <c r="K65" s="284"/>
      <c r="L65" s="284"/>
      <c r="M65" s="284"/>
    </row>
    <row r="66" spans="2:13" s="74" customFormat="1" ht="11.45" customHeight="1">
      <c r="B66" s="49" t="s">
        <v>39</v>
      </c>
      <c r="C66" s="249">
        <v>1.61</v>
      </c>
      <c r="D66" s="249">
        <v>2.25</v>
      </c>
      <c r="E66" s="249">
        <v>1.39</v>
      </c>
      <c r="F66" s="51">
        <v>1.34</v>
      </c>
      <c r="G66" s="51">
        <v>1.191987608639121</v>
      </c>
      <c r="I66"/>
      <c r="J66" s="284"/>
      <c r="K66" s="284"/>
      <c r="L66" s="284"/>
      <c r="M66" s="284"/>
    </row>
    <row r="67" spans="2:13" s="74" customFormat="1" ht="11.45" customHeight="1">
      <c r="B67" s="49" t="s">
        <v>40</v>
      </c>
      <c r="C67" s="249">
        <v>19.940000000000001</v>
      </c>
      <c r="D67" s="249">
        <v>20.21</v>
      </c>
      <c r="E67" s="249">
        <v>24.26</v>
      </c>
      <c r="F67" s="51">
        <v>23.86</v>
      </c>
      <c r="G67" s="51">
        <v>23.258010017308628</v>
      </c>
      <c r="I67"/>
      <c r="J67" s="284"/>
      <c r="K67" s="284"/>
      <c r="L67" s="284"/>
      <c r="M67" s="284"/>
    </row>
    <row r="68" spans="2:13" s="74" customFormat="1" ht="11.45" customHeight="1">
      <c r="B68" s="49" t="s">
        <v>191</v>
      </c>
      <c r="C68" s="50">
        <v>-1.93</v>
      </c>
      <c r="D68" s="50">
        <v>-1.93</v>
      </c>
      <c r="E68" s="50">
        <v>-2.42</v>
      </c>
      <c r="F68" s="51">
        <v>-1.04</v>
      </c>
      <c r="G68" s="51">
        <v>-2.3985631629776587</v>
      </c>
      <c r="I68"/>
      <c r="J68" s="284"/>
      <c r="K68" s="284"/>
      <c r="L68" s="284"/>
      <c r="M68" s="284"/>
    </row>
    <row r="69" spans="2:13" s="74" customFormat="1" ht="11.45" customHeight="1">
      <c r="B69" s="49" t="s">
        <v>39</v>
      </c>
      <c r="C69" s="249">
        <v>1.22</v>
      </c>
      <c r="D69" s="249">
        <v>1.19</v>
      </c>
      <c r="E69" s="249">
        <v>1.29</v>
      </c>
      <c r="F69" s="51">
        <v>2.1800000000000002</v>
      </c>
      <c r="G69" s="51">
        <v>1.5183121634393024</v>
      </c>
      <c r="I69"/>
      <c r="J69" s="284"/>
      <c r="K69" s="284"/>
      <c r="L69" s="284"/>
      <c r="M69" s="284"/>
    </row>
    <row r="70" spans="2:13" s="74" customFormat="1" ht="11.45" customHeight="1">
      <c r="B70" s="49" t="s">
        <v>40</v>
      </c>
      <c r="C70" s="249">
        <v>3.15</v>
      </c>
      <c r="D70" s="249">
        <v>3.12</v>
      </c>
      <c r="E70" s="249">
        <v>3.72</v>
      </c>
      <c r="F70" s="51">
        <v>3.22</v>
      </c>
      <c r="G70" s="51">
        <v>3.9168753264169616</v>
      </c>
      <c r="I70"/>
      <c r="J70" s="284"/>
      <c r="K70" s="284"/>
      <c r="L70" s="284"/>
      <c r="M70" s="284"/>
    </row>
    <row r="71" spans="2:13" s="74" customFormat="1" ht="11.45" customHeight="1">
      <c r="B71" s="49" t="s">
        <v>193</v>
      </c>
      <c r="C71" s="50">
        <v>0.68</v>
      </c>
      <c r="D71" s="50">
        <v>-15.66</v>
      </c>
      <c r="E71" s="50">
        <v>-12.81</v>
      </c>
      <c r="F71" s="51">
        <v>-17.489999999999998</v>
      </c>
      <c r="G71" s="51">
        <v>-6.8183845306361297</v>
      </c>
      <c r="I71"/>
      <c r="J71" s="284"/>
      <c r="K71" s="284"/>
      <c r="L71" s="284"/>
      <c r="M71" s="284"/>
    </row>
    <row r="72" spans="2:13" s="74" customFormat="1" ht="11.45" customHeight="1">
      <c r="B72" s="49" t="s">
        <v>37</v>
      </c>
      <c r="C72" s="50">
        <v>40.21</v>
      </c>
      <c r="D72" s="50">
        <v>49.72</v>
      </c>
      <c r="E72" s="50">
        <v>75.010000000000005</v>
      </c>
      <c r="F72" s="51">
        <v>45.31</v>
      </c>
      <c r="G72" s="51">
        <v>41.170220789779215</v>
      </c>
      <c r="I72"/>
      <c r="J72" s="284"/>
      <c r="K72" s="284"/>
      <c r="L72" s="284"/>
      <c r="M72" s="284"/>
    </row>
    <row r="73" spans="2:13" s="74" customFormat="1" ht="11.45" customHeight="1">
      <c r="B73" s="49" t="s">
        <v>38</v>
      </c>
      <c r="C73" s="50">
        <v>39.520000000000003</v>
      </c>
      <c r="D73" s="50">
        <v>65.39</v>
      </c>
      <c r="E73" s="50">
        <v>87.82</v>
      </c>
      <c r="F73" s="51">
        <v>62.79</v>
      </c>
      <c r="G73" s="51">
        <v>47.988605320415346</v>
      </c>
      <c r="I73"/>
      <c r="J73" s="284"/>
      <c r="K73" s="284"/>
      <c r="L73" s="284"/>
      <c r="M73" s="284"/>
    </row>
    <row r="74" spans="2:13" s="74" customFormat="1" ht="11.45" customHeight="1">
      <c r="B74" s="49" t="s">
        <v>188</v>
      </c>
      <c r="C74" s="50">
        <v>4.6100000000000003</v>
      </c>
      <c r="D74" s="50">
        <v>-4.67</v>
      </c>
      <c r="E74" s="50">
        <v>4.01</v>
      </c>
      <c r="F74" s="51">
        <v>-13.11</v>
      </c>
      <c r="G74" s="51">
        <v>-4.4152898485390084</v>
      </c>
      <c r="I74"/>
      <c r="J74" s="284"/>
      <c r="K74" s="284"/>
      <c r="L74" s="284"/>
      <c r="M74" s="284"/>
    </row>
    <row r="75" spans="2:13" s="74" customFormat="1" ht="11.45" customHeight="1">
      <c r="B75" s="49" t="s">
        <v>39</v>
      </c>
      <c r="C75" s="249">
        <v>24.59</v>
      </c>
      <c r="D75" s="249">
        <v>30.22</v>
      </c>
      <c r="E75" s="249">
        <v>47</v>
      </c>
      <c r="F75" s="51">
        <v>22.02</v>
      </c>
      <c r="G75" s="51">
        <v>19.905725188344334</v>
      </c>
      <c r="I75"/>
      <c r="J75" s="284"/>
      <c r="K75" s="284"/>
      <c r="L75" s="284"/>
      <c r="M75" s="284"/>
    </row>
    <row r="76" spans="2:13" s="74" customFormat="1" ht="11.45" customHeight="1">
      <c r="B76" s="49" t="s">
        <v>40</v>
      </c>
      <c r="C76" s="249">
        <v>19.97</v>
      </c>
      <c r="D76" s="249">
        <v>34.89</v>
      </c>
      <c r="E76" s="249">
        <v>42.99</v>
      </c>
      <c r="F76" s="51">
        <v>35.130000000000003</v>
      </c>
      <c r="G76" s="51">
        <v>24.321015036883342</v>
      </c>
      <c r="I76"/>
      <c r="J76" s="284"/>
      <c r="K76" s="284"/>
      <c r="L76" s="284"/>
      <c r="M76" s="284"/>
    </row>
    <row r="77" spans="2:13" ht="11.45" hidden="1" customHeight="1">
      <c r="B77" s="49" t="s">
        <v>189</v>
      </c>
      <c r="C77" s="50">
        <v>0</v>
      </c>
      <c r="D77" s="50">
        <v>0</v>
      </c>
      <c r="E77" s="50">
        <v>0</v>
      </c>
      <c r="F77" s="51">
        <v>0</v>
      </c>
      <c r="G77" s="51">
        <v>0</v>
      </c>
      <c r="I77"/>
      <c r="J77" s="284"/>
      <c r="K77" s="284"/>
      <c r="L77" s="284"/>
      <c r="M77" s="284"/>
    </row>
    <row r="78" spans="2:13" ht="11.45" hidden="1" customHeight="1">
      <c r="B78" s="49" t="s">
        <v>41</v>
      </c>
      <c r="C78" s="50">
        <v>0</v>
      </c>
      <c r="D78" s="50">
        <v>0</v>
      </c>
      <c r="E78" s="50">
        <v>0</v>
      </c>
      <c r="F78" s="51">
        <v>0</v>
      </c>
      <c r="G78" s="51">
        <v>0</v>
      </c>
      <c r="I78"/>
      <c r="J78" s="284"/>
      <c r="K78" s="284"/>
      <c r="L78" s="284"/>
      <c r="M78" s="284"/>
    </row>
    <row r="79" spans="2:13" ht="11.45" hidden="1" customHeight="1">
      <c r="B79" s="49" t="s">
        <v>42</v>
      </c>
      <c r="C79" s="50">
        <v>0</v>
      </c>
      <c r="D79" s="50">
        <v>0</v>
      </c>
      <c r="E79" s="50">
        <v>0</v>
      </c>
      <c r="F79" s="51">
        <v>0</v>
      </c>
      <c r="G79" s="51">
        <v>0</v>
      </c>
      <c r="I79"/>
      <c r="J79" s="284"/>
      <c r="K79" s="284"/>
      <c r="L79" s="284"/>
      <c r="M79" s="284"/>
    </row>
    <row r="80" spans="2:13" s="74" customFormat="1" ht="11.45" customHeight="1">
      <c r="B80" s="49" t="s">
        <v>190</v>
      </c>
      <c r="C80" s="50">
        <v>3.86</v>
      </c>
      <c r="D80" s="50">
        <v>2.97</v>
      </c>
      <c r="E80" s="50">
        <v>2.5</v>
      </c>
      <c r="F80" s="51">
        <v>1.99</v>
      </c>
      <c r="G80" s="51">
        <v>4.0517589479904821</v>
      </c>
      <c r="I80"/>
      <c r="J80" s="284"/>
      <c r="K80" s="284"/>
      <c r="L80" s="284"/>
      <c r="M80" s="284"/>
    </row>
    <row r="81" spans="2:13" s="74" customFormat="1" ht="11.45" customHeight="1">
      <c r="B81" s="49" t="s">
        <v>39</v>
      </c>
      <c r="C81" s="249">
        <v>5.6</v>
      </c>
      <c r="D81" s="249">
        <v>5.13</v>
      </c>
      <c r="E81" s="249">
        <v>5.08</v>
      </c>
      <c r="F81" s="51">
        <v>4.55</v>
      </c>
      <c r="G81" s="51">
        <v>6.0069379484858061</v>
      </c>
      <c r="I81"/>
      <c r="J81" s="284"/>
      <c r="K81" s="284"/>
      <c r="L81" s="284"/>
      <c r="M81" s="284"/>
    </row>
    <row r="82" spans="2:13" s="74" customFormat="1" ht="11.45" customHeight="1">
      <c r="B82" s="49" t="s">
        <v>40</v>
      </c>
      <c r="C82" s="249">
        <v>1.74</v>
      </c>
      <c r="D82" s="249">
        <v>2.16</v>
      </c>
      <c r="E82" s="249">
        <v>2.59</v>
      </c>
      <c r="F82" s="51">
        <v>2.56</v>
      </c>
      <c r="G82" s="51">
        <v>1.9551790004953236</v>
      </c>
      <c r="I82"/>
      <c r="J82" s="284"/>
      <c r="K82" s="284"/>
      <c r="L82" s="284"/>
      <c r="M82" s="284"/>
    </row>
    <row r="83" spans="2:13" s="74" customFormat="1" ht="11.45" customHeight="1">
      <c r="B83" s="49" t="s">
        <v>191</v>
      </c>
      <c r="C83" s="50">
        <v>-7.79</v>
      </c>
      <c r="D83" s="50">
        <v>-13.97</v>
      </c>
      <c r="E83" s="50">
        <v>-19.309999999999999</v>
      </c>
      <c r="F83" s="51">
        <v>-6.37</v>
      </c>
      <c r="G83" s="51">
        <v>-6.4548536300876007</v>
      </c>
      <c r="I83"/>
      <c r="J83" s="284"/>
      <c r="K83" s="284"/>
      <c r="L83" s="284"/>
      <c r="M83" s="284"/>
    </row>
    <row r="84" spans="2:13" s="74" customFormat="1" ht="11.45" customHeight="1">
      <c r="B84" s="49" t="s">
        <v>39</v>
      </c>
      <c r="C84" s="249">
        <v>10.02</v>
      </c>
      <c r="D84" s="249">
        <v>14.37</v>
      </c>
      <c r="E84" s="249">
        <v>22.93</v>
      </c>
      <c r="F84" s="51">
        <v>18.739999999999998</v>
      </c>
      <c r="G84" s="51">
        <v>15.257557652949076</v>
      </c>
      <c r="I84"/>
      <c r="J84" s="284"/>
      <c r="K84" s="284"/>
      <c r="L84" s="284"/>
      <c r="M84" s="284"/>
    </row>
    <row r="85" spans="2:13" s="74" customFormat="1" ht="11.45" customHeight="1">
      <c r="B85" s="49" t="s">
        <v>40</v>
      </c>
      <c r="C85" s="249">
        <v>17.809999999999999</v>
      </c>
      <c r="D85" s="249">
        <v>28.34</v>
      </c>
      <c r="E85" s="249">
        <v>42.24</v>
      </c>
      <c r="F85" s="51">
        <v>25.11</v>
      </c>
      <c r="G85" s="51">
        <v>21.712411283036676</v>
      </c>
      <c r="I85"/>
      <c r="J85" s="284"/>
      <c r="K85" s="284"/>
      <c r="L85" s="284"/>
      <c r="M85" s="284"/>
    </row>
    <row r="86" spans="2:13" s="74" customFormat="1" ht="11.45" customHeight="1">
      <c r="B86" s="49" t="s">
        <v>194</v>
      </c>
      <c r="C86" s="50">
        <v>-6.32</v>
      </c>
      <c r="D86" s="50">
        <v>6.97</v>
      </c>
      <c r="E86" s="50">
        <v>4.8499999999999996</v>
      </c>
      <c r="F86" s="51">
        <v>4.6500000000000004</v>
      </c>
      <c r="G86" s="51">
        <v>-21.826947934156642</v>
      </c>
      <c r="I86"/>
      <c r="J86" s="284"/>
      <c r="K86" s="284"/>
      <c r="L86" s="284"/>
      <c r="M86" s="284"/>
    </row>
    <row r="87" spans="2:13" s="74" customFormat="1" ht="11.45" customHeight="1">
      <c r="B87" s="49" t="s">
        <v>37</v>
      </c>
      <c r="C87" s="50">
        <v>60.55</v>
      </c>
      <c r="D87" s="50">
        <v>73.05</v>
      </c>
      <c r="E87" s="50">
        <v>72.92</v>
      </c>
      <c r="F87" s="51">
        <v>74.97</v>
      </c>
      <c r="G87" s="51">
        <v>54.862347645735774</v>
      </c>
      <c r="I87"/>
      <c r="J87" s="284"/>
      <c r="K87" s="284"/>
      <c r="L87" s="284"/>
      <c r="M87" s="284"/>
    </row>
    <row r="88" spans="2:13" s="74" customFormat="1" ht="11.45" customHeight="1">
      <c r="B88" s="49" t="s">
        <v>38</v>
      </c>
      <c r="C88" s="50">
        <v>66.87</v>
      </c>
      <c r="D88" s="50">
        <v>66.08</v>
      </c>
      <c r="E88" s="50">
        <v>68.069999999999993</v>
      </c>
      <c r="F88" s="51">
        <v>70.319999999999993</v>
      </c>
      <c r="G88" s="51">
        <v>76.689295579892416</v>
      </c>
      <c r="I88"/>
      <c r="J88" s="284"/>
      <c r="K88" s="284"/>
      <c r="L88" s="284"/>
      <c r="M88" s="284"/>
    </row>
    <row r="89" spans="2:13" s="74" customFormat="1" ht="11.45" customHeight="1">
      <c r="B89" s="49" t="s">
        <v>188</v>
      </c>
      <c r="C89" s="50">
        <v>2.2000000000000002</v>
      </c>
      <c r="D89" s="50">
        <v>3.01</v>
      </c>
      <c r="E89" s="50">
        <v>3.73</v>
      </c>
      <c r="F89" s="51">
        <v>1.89</v>
      </c>
      <c r="G89" s="51">
        <v>1.8778907161764069</v>
      </c>
      <c r="I89"/>
      <c r="J89" s="284"/>
      <c r="K89" s="284"/>
      <c r="L89" s="284"/>
      <c r="M89" s="284"/>
    </row>
    <row r="90" spans="2:13" s="74" customFormat="1" ht="11.45" customHeight="1">
      <c r="B90" s="49" t="s">
        <v>39</v>
      </c>
      <c r="C90" s="249">
        <v>6.06</v>
      </c>
      <c r="D90" s="249">
        <v>8.3699999999999992</v>
      </c>
      <c r="E90" s="249">
        <v>10.25</v>
      </c>
      <c r="F90" s="51">
        <v>8.1</v>
      </c>
      <c r="G90" s="51">
        <v>6.3205385056946266</v>
      </c>
      <c r="I90"/>
      <c r="J90" s="284"/>
      <c r="K90" s="284"/>
      <c r="L90" s="284"/>
      <c r="M90" s="284"/>
    </row>
    <row r="91" spans="2:13" s="74" customFormat="1" ht="11.45" customHeight="1">
      <c r="B91" s="49" t="s">
        <v>40</v>
      </c>
      <c r="C91" s="249">
        <v>3.86</v>
      </c>
      <c r="D91" s="249">
        <v>5.36</v>
      </c>
      <c r="E91" s="249">
        <v>6.51</v>
      </c>
      <c r="F91" s="51">
        <v>6.21</v>
      </c>
      <c r="G91" s="51">
        <v>4.4426477895182197</v>
      </c>
      <c r="I91"/>
      <c r="J91" s="284"/>
      <c r="K91" s="284"/>
      <c r="L91" s="284"/>
      <c r="M91" s="284"/>
    </row>
    <row r="92" spans="2:13" ht="11.45" hidden="1" customHeight="1">
      <c r="B92" s="49" t="s">
        <v>189</v>
      </c>
      <c r="C92" s="50">
        <v>0</v>
      </c>
      <c r="D92" s="50">
        <v>0</v>
      </c>
      <c r="E92" s="50">
        <v>0</v>
      </c>
      <c r="F92" s="51">
        <v>0</v>
      </c>
      <c r="G92" s="51">
        <v>0</v>
      </c>
      <c r="I92"/>
      <c r="J92" s="284"/>
      <c r="K92" s="284"/>
      <c r="L92" s="284"/>
      <c r="M92" s="284"/>
    </row>
    <row r="93" spans="2:13" ht="11.45" hidden="1" customHeight="1">
      <c r="B93" s="49" t="s">
        <v>41</v>
      </c>
      <c r="C93" s="50">
        <v>0</v>
      </c>
      <c r="D93" s="50">
        <v>0</v>
      </c>
      <c r="E93" s="50">
        <v>0</v>
      </c>
      <c r="F93" s="51">
        <v>0</v>
      </c>
      <c r="G93" s="51">
        <v>0</v>
      </c>
      <c r="I93"/>
      <c r="J93" s="284"/>
      <c r="K93" s="284"/>
      <c r="L93" s="284"/>
      <c r="M93" s="284"/>
    </row>
    <row r="94" spans="2:13" ht="11.45" hidden="1" customHeight="1">
      <c r="B94" s="49" t="s">
        <v>42</v>
      </c>
      <c r="C94" s="50">
        <v>0</v>
      </c>
      <c r="D94" s="50">
        <v>0</v>
      </c>
      <c r="E94" s="50">
        <v>0</v>
      </c>
      <c r="F94" s="51">
        <v>0</v>
      </c>
      <c r="G94" s="51">
        <v>0</v>
      </c>
      <c r="I94"/>
      <c r="J94" s="284"/>
      <c r="K94" s="284"/>
      <c r="L94" s="284"/>
      <c r="M94" s="284"/>
    </row>
    <row r="95" spans="2:13" s="74" customFormat="1" ht="11.45" customHeight="1">
      <c r="B95" s="49" t="s">
        <v>190</v>
      </c>
      <c r="C95" s="50">
        <v>-5.03</v>
      </c>
      <c r="D95" s="50">
        <v>2.42</v>
      </c>
      <c r="E95" s="50">
        <v>2.2000000000000002</v>
      </c>
      <c r="F95" s="51">
        <v>2.5299999999999998</v>
      </c>
      <c r="G95" s="51">
        <v>-22.960867632805805</v>
      </c>
      <c r="I95"/>
      <c r="J95" s="284"/>
      <c r="K95" s="284"/>
      <c r="L95" s="284"/>
      <c r="M95" s="284"/>
    </row>
    <row r="96" spans="2:13" s="74" customFormat="1" ht="11.45" customHeight="1">
      <c r="B96" s="49" t="s">
        <v>39</v>
      </c>
      <c r="C96" s="249">
        <v>50.7</v>
      </c>
      <c r="D96" s="249">
        <v>59.14</v>
      </c>
      <c r="E96" s="249">
        <v>57.72</v>
      </c>
      <c r="F96" s="51">
        <v>60.79</v>
      </c>
      <c r="G96" s="51">
        <v>44.021103368379663</v>
      </c>
      <c r="I96"/>
      <c r="J96" s="284"/>
      <c r="K96" s="284"/>
      <c r="L96" s="284"/>
      <c r="M96" s="284"/>
    </row>
    <row r="97" spans="2:13" s="74" customFormat="1" ht="11.45" customHeight="1">
      <c r="B97" s="49" t="s">
        <v>40</v>
      </c>
      <c r="C97" s="249">
        <v>55.72</v>
      </c>
      <c r="D97" s="249">
        <v>56.72</v>
      </c>
      <c r="E97" s="249">
        <v>55.52</v>
      </c>
      <c r="F97" s="51">
        <v>58.26</v>
      </c>
      <c r="G97" s="51">
        <v>66.981971001185471</v>
      </c>
      <c r="I97"/>
      <c r="J97" s="284"/>
      <c r="K97" s="284"/>
      <c r="L97" s="284"/>
      <c r="M97" s="284"/>
    </row>
    <row r="98" spans="2:13" s="74" customFormat="1" ht="11.45" customHeight="1">
      <c r="B98" s="49" t="s">
        <v>191</v>
      </c>
      <c r="C98" s="50">
        <v>-3.5</v>
      </c>
      <c r="D98" s="50">
        <v>1.54</v>
      </c>
      <c r="E98" s="50">
        <v>-1.08</v>
      </c>
      <c r="F98" s="51">
        <v>0.23</v>
      </c>
      <c r="G98" s="51">
        <v>-0.74397101752724337</v>
      </c>
      <c r="I98"/>
      <c r="J98" s="284"/>
      <c r="K98" s="284"/>
      <c r="L98" s="284"/>
      <c r="M98" s="284"/>
    </row>
    <row r="99" spans="2:13" s="74" customFormat="1" ht="11.45" customHeight="1">
      <c r="B99" s="49" t="s">
        <v>39</v>
      </c>
      <c r="C99" s="249">
        <v>3.79</v>
      </c>
      <c r="D99" s="249">
        <v>5.54</v>
      </c>
      <c r="E99" s="249">
        <v>4.96</v>
      </c>
      <c r="F99" s="51">
        <v>6.08</v>
      </c>
      <c r="G99" s="51">
        <v>4.5207057716614827</v>
      </c>
      <c r="I99"/>
      <c r="J99" s="284"/>
      <c r="K99" s="284"/>
      <c r="L99" s="284"/>
      <c r="M99" s="284"/>
    </row>
    <row r="100" spans="2:13" s="74" customFormat="1" ht="11.45" customHeight="1">
      <c r="B100" s="49" t="s">
        <v>40</v>
      </c>
      <c r="C100" s="249">
        <v>7.29</v>
      </c>
      <c r="D100" s="249">
        <v>4</v>
      </c>
      <c r="E100" s="249">
        <v>6.04</v>
      </c>
      <c r="F100" s="51">
        <v>5.84</v>
      </c>
      <c r="G100" s="51">
        <v>5.2646767891887256</v>
      </c>
      <c r="I100"/>
      <c r="J100" s="284"/>
      <c r="K100" s="284"/>
      <c r="L100" s="284"/>
      <c r="M100" s="284"/>
    </row>
    <row r="101" spans="2:13" s="74" customFormat="1" ht="11.45" customHeight="1">
      <c r="B101" s="49" t="s">
        <v>195</v>
      </c>
      <c r="C101" s="50">
        <v>1.24</v>
      </c>
      <c r="D101" s="50">
        <v>2</v>
      </c>
      <c r="E101" s="50">
        <v>0.87</v>
      </c>
      <c r="F101" s="51">
        <v>2.75</v>
      </c>
      <c r="G101" s="51">
        <v>3.0294074750757041</v>
      </c>
      <c r="I101"/>
      <c r="J101" s="284"/>
      <c r="K101" s="284"/>
      <c r="L101" s="284"/>
      <c r="M101" s="284"/>
    </row>
    <row r="102" spans="2:13" s="74" customFormat="1" ht="11.45" customHeight="1">
      <c r="B102" s="49" t="s">
        <v>37</v>
      </c>
      <c r="C102" s="249">
        <v>4.2</v>
      </c>
      <c r="D102" s="249">
        <v>5.86</v>
      </c>
      <c r="E102" s="249">
        <v>4.24</v>
      </c>
      <c r="F102" s="51">
        <v>5.7</v>
      </c>
      <c r="G102" s="51">
        <v>6.2706089710009465</v>
      </c>
      <c r="I102"/>
      <c r="J102" s="284"/>
      <c r="K102" s="284"/>
      <c r="L102" s="284"/>
      <c r="M102" s="284"/>
    </row>
    <row r="103" spans="2:13" s="74" customFormat="1" ht="11.45" customHeight="1">
      <c r="B103" s="49" t="s">
        <v>38</v>
      </c>
      <c r="C103" s="249">
        <v>2.95</v>
      </c>
      <c r="D103" s="249">
        <v>3.86</v>
      </c>
      <c r="E103" s="249">
        <v>3.38</v>
      </c>
      <c r="F103" s="51">
        <v>2.95</v>
      </c>
      <c r="G103" s="51">
        <v>3.2412014959252429</v>
      </c>
      <c r="I103"/>
      <c r="J103" s="284"/>
      <c r="K103" s="284"/>
      <c r="L103" s="284"/>
      <c r="M103" s="284"/>
    </row>
    <row r="104" spans="2:13" s="209" customFormat="1" ht="11.45" customHeight="1">
      <c r="B104" s="52" t="s">
        <v>196</v>
      </c>
      <c r="C104" s="250">
        <v>41.34</v>
      </c>
      <c r="D104" s="250">
        <v>37.729999999999997</v>
      </c>
      <c r="E104" s="250">
        <v>38.58</v>
      </c>
      <c r="F104" s="53">
        <v>41.96</v>
      </c>
      <c r="G104" s="53">
        <v>13.750745767832505</v>
      </c>
      <c r="I104"/>
      <c r="J104" s="284"/>
      <c r="K104" s="284"/>
      <c r="L104" s="284"/>
      <c r="M104" s="284"/>
    </row>
    <row r="105" spans="2:13" s="74" customFormat="1" ht="11.45" customHeight="1">
      <c r="B105" s="49" t="s">
        <v>35</v>
      </c>
      <c r="C105" s="50">
        <v>139.22999999999999</v>
      </c>
      <c r="D105" s="50">
        <v>178.22</v>
      </c>
      <c r="E105" s="50">
        <v>201.79</v>
      </c>
      <c r="F105" s="51">
        <v>185.97</v>
      </c>
      <c r="G105" s="51">
        <v>154.67660747398853</v>
      </c>
      <c r="I105"/>
      <c r="J105" s="284"/>
      <c r="K105" s="284"/>
      <c r="L105" s="284"/>
      <c r="M105" s="284"/>
    </row>
    <row r="106" spans="2:13" s="74" customFormat="1" ht="11.45" customHeight="1">
      <c r="B106" s="49" t="s">
        <v>36</v>
      </c>
      <c r="C106" s="50">
        <v>97.89</v>
      </c>
      <c r="D106" s="50">
        <v>140.49</v>
      </c>
      <c r="E106" s="50">
        <v>163.22</v>
      </c>
      <c r="F106" s="51">
        <v>144.01</v>
      </c>
      <c r="G106" s="51">
        <v>140.92586170615601</v>
      </c>
      <c r="I106"/>
      <c r="J106" s="284"/>
      <c r="K106" s="284"/>
      <c r="L106" s="284"/>
      <c r="M106" s="284"/>
    </row>
    <row r="107" spans="2:13" s="74" customFormat="1" ht="11.45" customHeight="1">
      <c r="B107" s="49" t="s">
        <v>197</v>
      </c>
      <c r="C107" s="50">
        <v>7.38</v>
      </c>
      <c r="D107" s="50">
        <v>7.69</v>
      </c>
      <c r="E107" s="50">
        <v>4.6100000000000003</v>
      </c>
      <c r="F107" s="51">
        <v>-0.95</v>
      </c>
      <c r="G107" s="51">
        <v>-8.8605390998779434</v>
      </c>
      <c r="I107"/>
      <c r="J107" s="284"/>
      <c r="K107" s="284"/>
      <c r="L107" s="284"/>
      <c r="M107" s="284"/>
    </row>
    <row r="108" spans="2:13" s="74" customFormat="1" ht="11.45" customHeight="1">
      <c r="B108" s="49" t="s">
        <v>37</v>
      </c>
      <c r="C108" s="50">
        <v>37.729999999999997</v>
      </c>
      <c r="D108" s="50">
        <v>47.6</v>
      </c>
      <c r="E108" s="50">
        <v>50.45</v>
      </c>
      <c r="F108" s="51">
        <v>40.799999999999997</v>
      </c>
      <c r="G108" s="51">
        <v>17.073299974226785</v>
      </c>
      <c r="I108"/>
      <c r="J108" s="284"/>
      <c r="K108" s="284"/>
      <c r="L108" s="284"/>
      <c r="M108" s="284"/>
    </row>
    <row r="109" spans="2:13" s="74" customFormat="1" ht="11.45" customHeight="1">
      <c r="B109" s="49" t="s">
        <v>38</v>
      </c>
      <c r="C109" s="50">
        <v>30.35</v>
      </c>
      <c r="D109" s="50">
        <v>39.909999999999997</v>
      </c>
      <c r="E109" s="50">
        <v>45.84</v>
      </c>
      <c r="F109" s="51">
        <v>41.74</v>
      </c>
      <c r="G109" s="51">
        <v>25.933839074104728</v>
      </c>
      <c r="I109"/>
      <c r="J109" s="284"/>
      <c r="K109" s="284"/>
      <c r="L109" s="284"/>
      <c r="M109" s="284"/>
    </row>
    <row r="110" spans="2:13" s="74" customFormat="1" ht="22.5" customHeight="1">
      <c r="B110" s="49" t="s">
        <v>198</v>
      </c>
      <c r="C110" s="50">
        <v>-16.27</v>
      </c>
      <c r="D110" s="50">
        <v>-21.09</v>
      </c>
      <c r="E110" s="50">
        <v>-19.100000000000001</v>
      </c>
      <c r="F110" s="51">
        <v>-18.54</v>
      </c>
      <c r="G110" s="51">
        <v>-13.307240936336724</v>
      </c>
      <c r="I110"/>
      <c r="J110" s="284"/>
      <c r="K110" s="284"/>
      <c r="L110" s="284"/>
      <c r="M110" s="284"/>
    </row>
    <row r="111" spans="2:13" s="74" customFormat="1" ht="11.45" customHeight="1">
      <c r="B111" s="49" t="s">
        <v>39</v>
      </c>
      <c r="C111" s="249">
        <v>2.2400000000000002</v>
      </c>
      <c r="D111" s="249">
        <v>2.37</v>
      </c>
      <c r="E111" s="249">
        <v>2.39</v>
      </c>
      <c r="F111" s="51">
        <v>2.16</v>
      </c>
      <c r="G111" s="51">
        <v>1.8851293633679753</v>
      </c>
      <c r="I111"/>
      <c r="J111" s="284"/>
      <c r="K111" s="284"/>
      <c r="L111" s="284"/>
      <c r="M111" s="284"/>
    </row>
    <row r="112" spans="2:13" s="74" customFormat="1" ht="11.45" customHeight="1">
      <c r="B112" s="49" t="s">
        <v>40</v>
      </c>
      <c r="C112" s="249">
        <v>18.510000000000002</v>
      </c>
      <c r="D112" s="249">
        <v>23.46</v>
      </c>
      <c r="E112" s="249">
        <v>21.49</v>
      </c>
      <c r="F112" s="51">
        <v>20.71</v>
      </c>
      <c r="G112" s="51">
        <v>15.192370299704701</v>
      </c>
      <c r="I112"/>
      <c r="J112" s="284"/>
      <c r="K112" s="284"/>
      <c r="L112" s="284"/>
      <c r="M112" s="284"/>
    </row>
    <row r="113" spans="2:13" s="74" customFormat="1" ht="11.45" customHeight="1">
      <c r="B113" s="49" t="s">
        <v>191</v>
      </c>
      <c r="C113" s="50">
        <v>23.66</v>
      </c>
      <c r="D113" s="50">
        <v>28.78</v>
      </c>
      <c r="E113" s="50">
        <v>23.71</v>
      </c>
      <c r="F113" s="51">
        <v>17.600000000000001</v>
      </c>
      <c r="G113" s="51">
        <v>4.4467018364587787</v>
      </c>
      <c r="I113"/>
      <c r="J113" s="284"/>
      <c r="K113" s="284"/>
      <c r="L113" s="284"/>
      <c r="M113" s="284"/>
    </row>
    <row r="114" spans="2:13" s="74" customFormat="1" ht="11.45" customHeight="1">
      <c r="B114" s="49" t="s">
        <v>39</v>
      </c>
      <c r="C114" s="249">
        <v>35.49</v>
      </c>
      <c r="D114" s="249">
        <v>45.23</v>
      </c>
      <c r="E114" s="249">
        <v>48.06</v>
      </c>
      <c r="F114" s="51">
        <v>38.630000000000003</v>
      </c>
      <c r="G114" s="51">
        <v>15.188170610858808</v>
      </c>
      <c r="I114"/>
      <c r="J114" s="284"/>
      <c r="K114" s="284"/>
      <c r="L114" s="284"/>
      <c r="M114" s="284"/>
    </row>
    <row r="115" spans="2:13" s="74" customFormat="1" ht="11.45" customHeight="1">
      <c r="B115" s="49" t="s">
        <v>40</v>
      </c>
      <c r="C115" s="249">
        <v>11.84</v>
      </c>
      <c r="D115" s="249">
        <v>16.45</v>
      </c>
      <c r="E115" s="249">
        <v>24.35</v>
      </c>
      <c r="F115" s="51">
        <v>21.03</v>
      </c>
      <c r="G115" s="51">
        <v>10.74146877440003</v>
      </c>
      <c r="I115"/>
      <c r="J115" s="284"/>
      <c r="K115" s="284"/>
      <c r="L115" s="284"/>
      <c r="M115" s="284"/>
    </row>
    <row r="116" spans="2:13" s="74" customFormat="1" ht="11.45" customHeight="1">
      <c r="B116" s="49" t="s">
        <v>199</v>
      </c>
      <c r="C116" s="50">
        <v>33.96</v>
      </c>
      <c r="D116" s="50">
        <v>30.04</v>
      </c>
      <c r="E116" s="50">
        <v>33.97</v>
      </c>
      <c r="F116" s="51">
        <v>42.9</v>
      </c>
      <c r="G116" s="51">
        <v>22.611284867710459</v>
      </c>
      <c r="I116"/>
      <c r="J116" s="284"/>
      <c r="K116" s="284"/>
      <c r="L116" s="284"/>
      <c r="M116" s="284"/>
    </row>
    <row r="117" spans="2:13" s="74" customFormat="1" ht="11.45" customHeight="1">
      <c r="B117" s="49" t="s">
        <v>37</v>
      </c>
      <c r="C117" s="50">
        <v>101.5</v>
      </c>
      <c r="D117" s="50">
        <v>130.62</v>
      </c>
      <c r="E117" s="50">
        <v>151.35</v>
      </c>
      <c r="F117" s="51">
        <v>145.16999999999999</v>
      </c>
      <c r="G117" s="51">
        <v>137.60330749976174</v>
      </c>
      <c r="I117"/>
      <c r="J117" s="284"/>
      <c r="K117" s="284"/>
      <c r="L117" s="284"/>
      <c r="M117" s="284"/>
    </row>
    <row r="118" spans="2:13" s="74" customFormat="1" ht="11.45" customHeight="1">
      <c r="B118" s="49" t="s">
        <v>38</v>
      </c>
      <c r="C118" s="50">
        <v>67.540000000000006</v>
      </c>
      <c r="D118" s="50">
        <v>100.58</v>
      </c>
      <c r="E118" s="50">
        <v>117.38</v>
      </c>
      <c r="F118" s="51">
        <v>102.27</v>
      </c>
      <c r="G118" s="51">
        <v>114.99202263205129</v>
      </c>
      <c r="I118"/>
      <c r="J118" s="284"/>
      <c r="K118" s="284"/>
      <c r="L118" s="284"/>
      <c r="M118" s="284"/>
    </row>
    <row r="119" spans="2:13" s="74" customFormat="1" ht="11.45" customHeight="1">
      <c r="B119" s="49" t="s">
        <v>200</v>
      </c>
      <c r="C119" s="50">
        <v>8.02</v>
      </c>
      <c r="D119" s="50">
        <v>9.32</v>
      </c>
      <c r="E119" s="50">
        <v>8.43</v>
      </c>
      <c r="F119" s="51">
        <v>7.45</v>
      </c>
      <c r="G119" s="51">
        <v>6.3888614647545516</v>
      </c>
      <c r="I119"/>
      <c r="J119" s="284"/>
      <c r="K119" s="284"/>
      <c r="L119" s="284"/>
      <c r="M119" s="284"/>
    </row>
    <row r="120" spans="2:13" s="74" customFormat="1" ht="11.45" customHeight="1">
      <c r="B120" s="49" t="s">
        <v>39</v>
      </c>
      <c r="C120" s="249">
        <v>12.97</v>
      </c>
      <c r="D120" s="249">
        <v>15.27</v>
      </c>
      <c r="E120" s="249">
        <v>15.35</v>
      </c>
      <c r="F120" s="51">
        <v>15.93</v>
      </c>
      <c r="G120" s="51">
        <v>15.685928864409709</v>
      </c>
      <c r="I120"/>
      <c r="J120" s="284"/>
      <c r="K120" s="284"/>
      <c r="L120" s="284"/>
      <c r="M120" s="284"/>
    </row>
    <row r="121" spans="2:13" s="74" customFormat="1" ht="11.45" customHeight="1">
      <c r="B121" s="49" t="s">
        <v>40</v>
      </c>
      <c r="C121" s="249">
        <v>4.95</v>
      </c>
      <c r="D121" s="249">
        <v>5.95</v>
      </c>
      <c r="E121" s="249">
        <v>6.92</v>
      </c>
      <c r="F121" s="51">
        <v>8.49</v>
      </c>
      <c r="G121" s="51">
        <v>9.2970673996551572</v>
      </c>
      <c r="I121"/>
      <c r="J121" s="284"/>
      <c r="K121" s="284"/>
      <c r="L121" s="284"/>
      <c r="M121" s="284"/>
    </row>
    <row r="122" spans="2:13" s="74" customFormat="1" ht="11.45" customHeight="1">
      <c r="B122" s="49" t="s">
        <v>201</v>
      </c>
      <c r="C122" s="50">
        <v>4.8</v>
      </c>
      <c r="D122" s="50">
        <v>4.7699999999999996</v>
      </c>
      <c r="E122" s="50">
        <v>11.52</v>
      </c>
      <c r="F122" s="51">
        <v>6.99</v>
      </c>
      <c r="G122" s="51">
        <v>5.2700800477470437</v>
      </c>
      <c r="I122"/>
      <c r="J122" s="284"/>
      <c r="K122" s="284"/>
      <c r="L122" s="284"/>
      <c r="M122" s="284"/>
    </row>
    <row r="123" spans="2:13" s="74" customFormat="1" ht="11.45" customHeight="1">
      <c r="B123" s="49" t="s">
        <v>39</v>
      </c>
      <c r="C123" s="249">
        <v>17.75</v>
      </c>
      <c r="D123" s="249">
        <v>19.59</v>
      </c>
      <c r="E123" s="249">
        <v>25.73</v>
      </c>
      <c r="F123" s="51">
        <v>24.76</v>
      </c>
      <c r="G123" s="51">
        <v>23.694282432943979</v>
      </c>
      <c r="I123"/>
      <c r="J123" s="284"/>
      <c r="K123" s="284"/>
      <c r="L123" s="284"/>
      <c r="M123" s="284"/>
    </row>
    <row r="124" spans="2:13" s="74" customFormat="1" ht="11.45" customHeight="1">
      <c r="B124" s="49" t="s">
        <v>40</v>
      </c>
      <c r="C124" s="249">
        <v>12.94</v>
      </c>
      <c r="D124" s="249">
        <v>14.82</v>
      </c>
      <c r="E124" s="249">
        <v>14.21</v>
      </c>
      <c r="F124" s="51">
        <v>17.78</v>
      </c>
      <c r="G124" s="51">
        <v>18.424202385196935</v>
      </c>
      <c r="I124"/>
      <c r="J124" s="284"/>
      <c r="K124" s="284"/>
      <c r="L124" s="284"/>
      <c r="M124" s="284"/>
    </row>
    <row r="125" spans="2:13" s="74" customFormat="1" ht="11.45" customHeight="1">
      <c r="B125" s="49" t="s">
        <v>191</v>
      </c>
      <c r="C125" s="50">
        <v>21.13</v>
      </c>
      <c r="D125" s="50">
        <v>15.94</v>
      </c>
      <c r="E125" s="50">
        <v>14.02</v>
      </c>
      <c r="F125" s="51">
        <v>28.47</v>
      </c>
      <c r="G125" s="51">
        <v>10.952343355208878</v>
      </c>
      <c r="I125"/>
      <c r="J125" s="284"/>
      <c r="K125" s="284"/>
      <c r="L125" s="284"/>
      <c r="M125" s="284"/>
    </row>
    <row r="126" spans="2:13" s="74" customFormat="1" ht="11.45" customHeight="1">
      <c r="B126" s="49" t="s">
        <v>39</v>
      </c>
      <c r="C126" s="249">
        <v>70.78</v>
      </c>
      <c r="D126" s="249">
        <v>95.75</v>
      </c>
      <c r="E126" s="249">
        <v>110.27</v>
      </c>
      <c r="F126" s="51">
        <v>104.48</v>
      </c>
      <c r="G126" s="51">
        <v>98.223096202408072</v>
      </c>
      <c r="I126"/>
      <c r="J126" s="284"/>
      <c r="K126" s="284"/>
      <c r="L126" s="284"/>
      <c r="M126" s="284"/>
    </row>
    <row r="127" spans="2:13" s="74" customFormat="1" ht="11.45" customHeight="1">
      <c r="B127" s="49" t="s">
        <v>40</v>
      </c>
      <c r="C127" s="249">
        <v>49.65</v>
      </c>
      <c r="D127" s="249">
        <v>79.81</v>
      </c>
      <c r="E127" s="249">
        <v>96.25</v>
      </c>
      <c r="F127" s="51">
        <v>76.010000000000005</v>
      </c>
      <c r="G127" s="51">
        <v>87.270752847199191</v>
      </c>
      <c r="I127"/>
      <c r="J127" s="284"/>
      <c r="K127" s="284"/>
      <c r="L127" s="284"/>
      <c r="M127" s="284"/>
    </row>
    <row r="128" spans="2:13" ht="11.45" hidden="1" customHeight="1">
      <c r="B128" s="49" t="s">
        <v>202</v>
      </c>
      <c r="C128" s="50">
        <v>0</v>
      </c>
      <c r="D128" s="50">
        <v>0</v>
      </c>
      <c r="E128" s="50">
        <v>0</v>
      </c>
      <c r="F128" s="51">
        <v>0</v>
      </c>
      <c r="G128" s="51">
        <v>0</v>
      </c>
      <c r="I128"/>
      <c r="J128" s="284"/>
      <c r="K128" s="284"/>
      <c r="L128" s="284"/>
      <c r="M128" s="284"/>
    </row>
    <row r="129" spans="2:13" ht="11.45" hidden="1" customHeight="1">
      <c r="B129" s="49" t="s">
        <v>203</v>
      </c>
      <c r="C129" s="50">
        <v>0</v>
      </c>
      <c r="D129" s="50">
        <v>0</v>
      </c>
      <c r="E129" s="50">
        <v>0</v>
      </c>
      <c r="F129" s="51">
        <v>0</v>
      </c>
      <c r="G129" s="51">
        <v>0</v>
      </c>
      <c r="I129"/>
      <c r="J129" s="284"/>
      <c r="K129" s="284"/>
      <c r="L129" s="284"/>
      <c r="M129" s="284"/>
    </row>
    <row r="130" spans="2:13" ht="11.45" hidden="1" customHeight="1">
      <c r="B130" s="49" t="s">
        <v>39</v>
      </c>
      <c r="C130" s="50">
        <v>0</v>
      </c>
      <c r="D130" s="50">
        <v>0</v>
      </c>
      <c r="E130" s="50">
        <v>0</v>
      </c>
      <c r="F130" s="51">
        <v>0</v>
      </c>
      <c r="G130" s="51">
        <v>0</v>
      </c>
      <c r="I130"/>
      <c r="J130" s="284"/>
      <c r="K130" s="284"/>
      <c r="L130" s="284"/>
      <c r="M130" s="284"/>
    </row>
    <row r="131" spans="2:13" ht="11.45" hidden="1" customHeight="1">
      <c r="B131" s="49" t="s">
        <v>40</v>
      </c>
      <c r="C131" s="50">
        <v>0</v>
      </c>
      <c r="D131" s="50">
        <v>0</v>
      </c>
      <c r="E131" s="50">
        <v>0</v>
      </c>
      <c r="F131" s="51">
        <v>0</v>
      </c>
      <c r="G131" s="51">
        <v>0</v>
      </c>
      <c r="I131"/>
      <c r="J131" s="284"/>
      <c r="K131" s="284"/>
      <c r="L131" s="284"/>
      <c r="M131" s="284"/>
    </row>
    <row r="132" spans="2:13" ht="11.45" hidden="1" customHeight="1">
      <c r="B132" s="49" t="s">
        <v>204</v>
      </c>
      <c r="C132" s="50">
        <v>0</v>
      </c>
      <c r="D132" s="50">
        <v>0</v>
      </c>
      <c r="E132" s="50">
        <v>0</v>
      </c>
      <c r="F132" s="51">
        <v>0</v>
      </c>
      <c r="G132" s="51">
        <v>0</v>
      </c>
      <c r="I132"/>
      <c r="J132" s="284"/>
      <c r="K132" s="284"/>
      <c r="L132" s="284"/>
      <c r="M132" s="284"/>
    </row>
    <row r="133" spans="2:13" ht="11.45" hidden="1" customHeight="1">
      <c r="B133" s="49" t="s">
        <v>39</v>
      </c>
      <c r="C133" s="50">
        <v>0</v>
      </c>
      <c r="D133" s="50">
        <v>0</v>
      </c>
      <c r="E133" s="50">
        <v>0</v>
      </c>
      <c r="F133" s="51">
        <v>0</v>
      </c>
      <c r="G133" s="51">
        <v>0</v>
      </c>
      <c r="I133"/>
      <c r="J133" s="284"/>
      <c r="K133" s="284"/>
      <c r="L133" s="284"/>
      <c r="M133" s="284"/>
    </row>
    <row r="134" spans="2:13" ht="11.45" hidden="1" customHeight="1">
      <c r="B134" s="49" t="s">
        <v>40</v>
      </c>
      <c r="C134" s="50">
        <v>0</v>
      </c>
      <c r="D134" s="50">
        <v>0</v>
      </c>
      <c r="E134" s="50">
        <v>0</v>
      </c>
      <c r="F134" s="51">
        <v>0</v>
      </c>
      <c r="G134" s="51">
        <v>0</v>
      </c>
      <c r="I134"/>
      <c r="J134" s="284"/>
      <c r="K134" s="284"/>
      <c r="L134" s="284"/>
      <c r="M134" s="284"/>
    </row>
    <row r="135" spans="2:13" ht="11.45" hidden="1" customHeight="1">
      <c r="B135" s="49" t="s">
        <v>205</v>
      </c>
      <c r="C135" s="50">
        <v>0</v>
      </c>
      <c r="D135" s="50">
        <v>0</v>
      </c>
      <c r="E135" s="50">
        <v>0</v>
      </c>
      <c r="F135" s="51">
        <v>0</v>
      </c>
      <c r="G135" s="51">
        <v>0</v>
      </c>
      <c r="I135"/>
      <c r="J135" s="284"/>
      <c r="K135" s="284"/>
      <c r="L135" s="284"/>
      <c r="M135" s="284"/>
    </row>
    <row r="136" spans="2:13" ht="11.45" hidden="1" customHeight="1">
      <c r="B136" s="49" t="s">
        <v>39</v>
      </c>
      <c r="C136" s="50">
        <v>0</v>
      </c>
      <c r="D136" s="50">
        <v>0</v>
      </c>
      <c r="E136" s="50">
        <v>0</v>
      </c>
      <c r="F136" s="51">
        <v>0</v>
      </c>
      <c r="G136" s="51">
        <v>0</v>
      </c>
      <c r="I136"/>
      <c r="J136" s="284"/>
      <c r="K136" s="284"/>
      <c r="L136" s="284"/>
      <c r="M136" s="284"/>
    </row>
    <row r="137" spans="2:13" ht="11.45" hidden="1" customHeight="1">
      <c r="B137" s="49" t="s">
        <v>40</v>
      </c>
      <c r="C137" s="50">
        <v>0</v>
      </c>
      <c r="D137" s="50">
        <v>0</v>
      </c>
      <c r="E137" s="50">
        <v>0</v>
      </c>
      <c r="F137" s="51">
        <v>0</v>
      </c>
      <c r="G137" s="51">
        <v>0</v>
      </c>
      <c r="I137"/>
      <c r="J137" s="284"/>
      <c r="K137" s="284"/>
      <c r="L137" s="284"/>
      <c r="M137" s="284"/>
    </row>
    <row r="138" spans="2:13" ht="11.45" hidden="1" customHeight="1">
      <c r="B138" s="49" t="s">
        <v>206</v>
      </c>
      <c r="C138" s="50">
        <v>0</v>
      </c>
      <c r="D138" s="50">
        <v>0</v>
      </c>
      <c r="E138" s="50">
        <v>0</v>
      </c>
      <c r="F138" s="51">
        <v>0</v>
      </c>
      <c r="G138" s="51">
        <v>0</v>
      </c>
      <c r="I138"/>
      <c r="J138" s="284"/>
      <c r="K138" s="284"/>
      <c r="L138" s="284"/>
      <c r="M138" s="284"/>
    </row>
    <row r="139" spans="2:13" ht="11.45" hidden="1" customHeight="1">
      <c r="B139" s="49" t="s">
        <v>39</v>
      </c>
      <c r="C139" s="50">
        <v>0</v>
      </c>
      <c r="D139" s="50">
        <v>0</v>
      </c>
      <c r="E139" s="50">
        <v>0</v>
      </c>
      <c r="F139" s="51">
        <v>0</v>
      </c>
      <c r="G139" s="51">
        <v>0</v>
      </c>
      <c r="I139"/>
      <c r="J139" s="284"/>
      <c r="K139" s="284"/>
      <c r="L139" s="284"/>
      <c r="M139" s="284"/>
    </row>
    <row r="140" spans="2:13" ht="11.45" hidden="1" customHeight="1">
      <c r="B140" s="49" t="s">
        <v>40</v>
      </c>
      <c r="C140" s="50">
        <v>0</v>
      </c>
      <c r="D140" s="50">
        <v>0</v>
      </c>
      <c r="E140" s="50">
        <v>0</v>
      </c>
      <c r="F140" s="51">
        <v>0</v>
      </c>
      <c r="G140" s="51">
        <v>0</v>
      </c>
      <c r="I140"/>
      <c r="J140" s="284"/>
      <c r="K140" s="284"/>
      <c r="L140" s="284"/>
      <c r="M140" s="284"/>
    </row>
    <row r="141" spans="2:13" ht="11.45" hidden="1" customHeight="1">
      <c r="B141" s="49" t="s">
        <v>207</v>
      </c>
      <c r="C141" s="50">
        <v>0</v>
      </c>
      <c r="D141" s="50">
        <v>0</v>
      </c>
      <c r="E141" s="50">
        <v>0</v>
      </c>
      <c r="F141" s="51">
        <v>0</v>
      </c>
      <c r="G141" s="51">
        <v>0</v>
      </c>
      <c r="I141"/>
      <c r="J141" s="284"/>
      <c r="K141" s="284"/>
      <c r="L141" s="284"/>
      <c r="M141" s="284"/>
    </row>
    <row r="142" spans="2:13" ht="11.45" hidden="1" customHeight="1">
      <c r="B142" s="49" t="s">
        <v>39</v>
      </c>
      <c r="C142" s="50">
        <v>0</v>
      </c>
      <c r="D142" s="50">
        <v>0</v>
      </c>
      <c r="E142" s="50">
        <v>0</v>
      </c>
      <c r="F142" s="51">
        <v>0</v>
      </c>
      <c r="G142" s="51">
        <v>0</v>
      </c>
      <c r="I142"/>
      <c r="J142" s="284"/>
      <c r="K142" s="284"/>
      <c r="L142" s="284"/>
      <c r="M142" s="284"/>
    </row>
    <row r="143" spans="2:13" ht="11.45" hidden="1" customHeight="1">
      <c r="B143" s="49" t="s">
        <v>40</v>
      </c>
      <c r="C143" s="50">
        <v>0</v>
      </c>
      <c r="D143" s="50">
        <v>0</v>
      </c>
      <c r="E143" s="50">
        <v>0</v>
      </c>
      <c r="F143" s="51">
        <v>0</v>
      </c>
      <c r="G143" s="51">
        <v>0</v>
      </c>
      <c r="I143"/>
      <c r="J143" s="284"/>
      <c r="K143" s="284"/>
      <c r="L143" s="284"/>
      <c r="M143" s="284"/>
    </row>
    <row r="144" spans="2:13" ht="11.45" hidden="1" customHeight="1">
      <c r="B144" s="49" t="s">
        <v>208</v>
      </c>
      <c r="C144" s="50">
        <v>0</v>
      </c>
      <c r="D144" s="50">
        <v>0</v>
      </c>
      <c r="E144" s="50">
        <v>0</v>
      </c>
      <c r="F144" s="51">
        <v>0</v>
      </c>
      <c r="G144" s="51">
        <v>0</v>
      </c>
      <c r="I144"/>
      <c r="J144" s="284"/>
      <c r="K144" s="284"/>
      <c r="L144" s="284"/>
      <c r="M144" s="284"/>
    </row>
    <row r="145" spans="2:13" ht="11.45" hidden="1" customHeight="1">
      <c r="B145" s="49" t="s">
        <v>41</v>
      </c>
      <c r="C145" s="50">
        <v>0</v>
      </c>
      <c r="D145" s="50">
        <v>0</v>
      </c>
      <c r="E145" s="50">
        <v>0</v>
      </c>
      <c r="F145" s="51">
        <v>0</v>
      </c>
      <c r="G145" s="51">
        <v>0</v>
      </c>
      <c r="I145"/>
      <c r="J145" s="284"/>
      <c r="K145" s="284"/>
      <c r="L145" s="284"/>
      <c r="M145" s="284"/>
    </row>
    <row r="146" spans="2:13" ht="11.45" hidden="1" customHeight="1">
      <c r="B146" s="49" t="s">
        <v>42</v>
      </c>
      <c r="C146" s="50">
        <v>0</v>
      </c>
      <c r="D146" s="50">
        <v>0</v>
      </c>
      <c r="E146" s="50">
        <v>0</v>
      </c>
      <c r="F146" s="51">
        <v>0</v>
      </c>
      <c r="G146" s="51">
        <v>0</v>
      </c>
      <c r="I146"/>
      <c r="J146" s="284"/>
      <c r="K146" s="284"/>
      <c r="L146" s="284"/>
      <c r="M146" s="284"/>
    </row>
    <row r="147" spans="2:13" ht="11.45" hidden="1" customHeight="1">
      <c r="B147" s="49" t="s">
        <v>209</v>
      </c>
      <c r="C147" s="50">
        <v>0</v>
      </c>
      <c r="D147" s="50">
        <v>0</v>
      </c>
      <c r="E147" s="50">
        <v>0</v>
      </c>
      <c r="F147" s="51">
        <v>0</v>
      </c>
      <c r="G147" s="51">
        <v>0</v>
      </c>
      <c r="I147"/>
      <c r="J147" s="284"/>
      <c r="K147" s="284"/>
      <c r="L147" s="284"/>
      <c r="M147" s="284"/>
    </row>
    <row r="148" spans="2:13" ht="11.45" hidden="1" customHeight="1">
      <c r="B148" s="49" t="s">
        <v>41</v>
      </c>
      <c r="C148" s="50">
        <v>0</v>
      </c>
      <c r="D148" s="50">
        <v>0</v>
      </c>
      <c r="E148" s="50">
        <v>0</v>
      </c>
      <c r="F148" s="51">
        <v>0</v>
      </c>
      <c r="G148" s="51">
        <v>0</v>
      </c>
      <c r="I148"/>
      <c r="J148" s="284"/>
      <c r="K148" s="284"/>
      <c r="L148" s="284"/>
      <c r="M148" s="284"/>
    </row>
    <row r="149" spans="2:13" ht="11.45" hidden="1" customHeight="1">
      <c r="B149" s="49" t="s">
        <v>42</v>
      </c>
      <c r="C149" s="50">
        <v>0</v>
      </c>
      <c r="D149" s="50">
        <v>0</v>
      </c>
      <c r="E149" s="50">
        <v>0</v>
      </c>
      <c r="F149" s="51">
        <v>0</v>
      </c>
      <c r="G149" s="51">
        <v>0</v>
      </c>
      <c r="I149"/>
      <c r="J149" s="284"/>
      <c r="K149" s="284"/>
      <c r="L149" s="284"/>
      <c r="M149" s="284"/>
    </row>
    <row r="150" spans="2:13" s="209" customFormat="1" ht="11.45" customHeight="1">
      <c r="B150" s="52" t="s">
        <v>210</v>
      </c>
      <c r="C150" s="250">
        <v>2.37</v>
      </c>
      <c r="D150" s="250">
        <v>2.4700000000000002</v>
      </c>
      <c r="E150" s="250">
        <v>1.37</v>
      </c>
      <c r="F150" s="53">
        <v>0.63</v>
      </c>
      <c r="G150" s="53">
        <v>5.5389943691238361</v>
      </c>
      <c r="I150"/>
      <c r="J150" s="284"/>
      <c r="K150" s="284"/>
      <c r="L150" s="284"/>
      <c r="M150" s="284"/>
    </row>
    <row r="151" spans="2:13" s="74" customFormat="1" ht="11.45" customHeight="1">
      <c r="B151" s="49" t="s">
        <v>35</v>
      </c>
      <c r="C151" s="50">
        <v>3.3</v>
      </c>
      <c r="D151" s="50">
        <v>4.42</v>
      </c>
      <c r="E151" s="50">
        <v>5.0599999999999996</v>
      </c>
      <c r="F151" s="51">
        <v>12.15</v>
      </c>
      <c r="G151" s="51">
        <v>9.2850887548861341</v>
      </c>
      <c r="I151"/>
      <c r="J151" s="284"/>
      <c r="K151" s="284"/>
      <c r="L151" s="284"/>
      <c r="M151" s="284"/>
    </row>
    <row r="152" spans="2:13" s="74" customFormat="1" ht="11.45" customHeight="1">
      <c r="B152" s="49" t="s">
        <v>36</v>
      </c>
      <c r="C152" s="50">
        <v>0.92</v>
      </c>
      <c r="D152" s="50">
        <v>1.95</v>
      </c>
      <c r="E152" s="50">
        <v>3.69</v>
      </c>
      <c r="F152" s="51">
        <v>11.52</v>
      </c>
      <c r="G152" s="51">
        <v>3.7460943857622979</v>
      </c>
      <c r="I152"/>
      <c r="J152" s="284"/>
      <c r="K152" s="284"/>
      <c r="L152" s="284"/>
      <c r="M152" s="284"/>
    </row>
    <row r="153" spans="2:13" s="74" customFormat="1" ht="11.45" customHeight="1">
      <c r="B153" s="49" t="s">
        <v>211</v>
      </c>
      <c r="C153" s="50">
        <v>3.3</v>
      </c>
      <c r="D153" s="50">
        <v>4.42</v>
      </c>
      <c r="E153" s="50">
        <v>5.0599999999999996</v>
      </c>
      <c r="F153" s="51">
        <v>12.15</v>
      </c>
      <c r="G153" s="51">
        <v>9.2850887548861341</v>
      </c>
      <c r="I153"/>
      <c r="J153" s="284"/>
      <c r="K153" s="284"/>
      <c r="L153" s="284"/>
      <c r="M153" s="284"/>
    </row>
    <row r="154" spans="2:13" s="74" customFormat="1" ht="11.45" customHeight="1">
      <c r="B154" s="49" t="s">
        <v>37</v>
      </c>
      <c r="C154" s="249">
        <v>3.3</v>
      </c>
      <c r="D154" s="249">
        <v>4.42</v>
      </c>
      <c r="E154" s="249">
        <v>5.0599999999999996</v>
      </c>
      <c r="F154" s="51">
        <v>12.15</v>
      </c>
      <c r="G154" s="51">
        <v>9.2850887548861341</v>
      </c>
      <c r="I154"/>
      <c r="J154" s="284"/>
      <c r="K154" s="284"/>
      <c r="L154" s="284"/>
      <c r="M154" s="284"/>
    </row>
    <row r="155" spans="2:13" ht="11.45" hidden="1" customHeight="1">
      <c r="B155" s="49" t="s">
        <v>38</v>
      </c>
      <c r="C155" s="249">
        <v>0</v>
      </c>
      <c r="D155" s="249">
        <v>0</v>
      </c>
      <c r="E155" s="249">
        <v>0</v>
      </c>
      <c r="F155" s="51">
        <v>0</v>
      </c>
      <c r="G155" s="51">
        <v>0</v>
      </c>
      <c r="I155"/>
      <c r="J155" s="284"/>
      <c r="K155" s="284"/>
      <c r="L155" s="284"/>
      <c r="M155" s="284"/>
    </row>
    <row r="156" spans="2:13" s="74" customFormat="1" ht="11.45" customHeight="1">
      <c r="B156" s="49" t="s">
        <v>212</v>
      </c>
      <c r="C156" s="50">
        <v>-0.92</v>
      </c>
      <c r="D156" s="50">
        <v>-1.95</v>
      </c>
      <c r="E156" s="50">
        <v>-3.69</v>
      </c>
      <c r="F156" s="51">
        <v>-11.52</v>
      </c>
      <c r="G156" s="51">
        <v>-3.7460943857622979</v>
      </c>
      <c r="I156"/>
      <c r="J156" s="284"/>
      <c r="K156" s="284"/>
      <c r="L156" s="284"/>
      <c r="M156" s="284"/>
    </row>
    <row r="157" spans="2:13" ht="11.45" hidden="1" customHeight="1">
      <c r="B157" s="49" t="s">
        <v>37</v>
      </c>
      <c r="C157" s="249">
        <v>0</v>
      </c>
      <c r="D157" s="249">
        <v>0</v>
      </c>
      <c r="E157" s="249">
        <v>0</v>
      </c>
      <c r="F157" s="51">
        <v>0</v>
      </c>
      <c r="G157" s="51">
        <v>0</v>
      </c>
      <c r="I157"/>
      <c r="J157" s="284"/>
      <c r="K157" s="284"/>
      <c r="L157" s="284"/>
      <c r="M157" s="284"/>
    </row>
    <row r="158" spans="2:13" s="74" customFormat="1" ht="11.45" customHeight="1">
      <c r="B158" s="49" t="s">
        <v>38</v>
      </c>
      <c r="C158" s="249">
        <v>0.92</v>
      </c>
      <c r="D158" s="249">
        <v>1.95</v>
      </c>
      <c r="E158" s="249">
        <v>3.69</v>
      </c>
      <c r="F158" s="51">
        <v>11.52</v>
      </c>
      <c r="G158" s="51">
        <v>3.7460943857622979</v>
      </c>
      <c r="I158"/>
      <c r="J158" s="284"/>
      <c r="K158" s="284"/>
      <c r="L158" s="284"/>
      <c r="M158" s="284"/>
    </row>
    <row r="159" spans="2:13" s="209" customFormat="1" ht="11.45" customHeight="1">
      <c r="B159" s="52" t="s">
        <v>213</v>
      </c>
      <c r="C159" s="250">
        <v>-3.76</v>
      </c>
      <c r="D159" s="250">
        <v>-7.73</v>
      </c>
      <c r="E159" s="250">
        <v>-3.71</v>
      </c>
      <c r="F159" s="53">
        <v>-6.95</v>
      </c>
      <c r="G159" s="53">
        <v>-5.8793322552735656</v>
      </c>
      <c r="I159"/>
      <c r="J159" s="284"/>
      <c r="K159" s="284"/>
      <c r="L159" s="284"/>
      <c r="M159" s="284"/>
    </row>
    <row r="160" spans="2:13" s="74" customFormat="1" ht="11.45" customHeight="1">
      <c r="B160" s="49" t="s">
        <v>35</v>
      </c>
      <c r="C160" s="50">
        <v>1.06</v>
      </c>
      <c r="D160" s="50">
        <v>1</v>
      </c>
      <c r="E160" s="50">
        <v>1.34</v>
      </c>
      <c r="F160" s="51">
        <v>0.28999999999999998</v>
      </c>
      <c r="G160" s="51">
        <v>0.15221572181938034</v>
      </c>
      <c r="I160"/>
      <c r="J160" s="284"/>
      <c r="K160" s="284"/>
      <c r="L160" s="284"/>
      <c r="M160" s="284"/>
    </row>
    <row r="161" spans="2:13" s="74" customFormat="1" ht="11.45" customHeight="1">
      <c r="B161" s="49" t="s">
        <v>36</v>
      </c>
      <c r="C161" s="50">
        <v>4.82</v>
      </c>
      <c r="D161" s="50">
        <v>8.74</v>
      </c>
      <c r="E161" s="50">
        <v>5.05</v>
      </c>
      <c r="F161" s="51">
        <v>7.24</v>
      </c>
      <c r="G161" s="51">
        <v>6.0315479770929459</v>
      </c>
      <c r="I161"/>
      <c r="J161" s="284"/>
      <c r="K161" s="284"/>
      <c r="L161" s="284"/>
      <c r="M161" s="284"/>
    </row>
    <row r="162" spans="2:13" s="74" customFormat="1" ht="11.45" customHeight="1">
      <c r="B162" s="49" t="s">
        <v>214</v>
      </c>
      <c r="C162" s="50">
        <v>-0.19</v>
      </c>
      <c r="D162" s="50">
        <v>-0.62</v>
      </c>
      <c r="E162" s="50">
        <v>-0.19</v>
      </c>
      <c r="F162" s="51">
        <v>-0.37</v>
      </c>
      <c r="G162" s="51">
        <v>-0.13318875659195778</v>
      </c>
      <c r="I162"/>
      <c r="J162" s="284"/>
      <c r="K162" s="284"/>
      <c r="L162" s="284"/>
      <c r="M162" s="284"/>
    </row>
    <row r="163" spans="2:13" ht="11.45" customHeight="1">
      <c r="B163" s="49" t="s">
        <v>37</v>
      </c>
      <c r="C163" s="249">
        <v>0.24</v>
      </c>
      <c r="D163" s="249">
        <v>0.19</v>
      </c>
      <c r="E163" s="249">
        <v>0.17</v>
      </c>
      <c r="F163" s="51">
        <v>0.14000000000000001</v>
      </c>
      <c r="G163" s="51">
        <v>0.15221572181938034</v>
      </c>
      <c r="I163"/>
      <c r="J163" s="284"/>
      <c r="K163" s="284"/>
      <c r="L163" s="284"/>
      <c r="M163" s="284"/>
    </row>
    <row r="164" spans="2:13" s="74" customFormat="1" ht="11.45" customHeight="1">
      <c r="B164" s="49" t="s">
        <v>38</v>
      </c>
      <c r="C164" s="249">
        <v>0.43</v>
      </c>
      <c r="D164" s="249">
        <v>0.82</v>
      </c>
      <c r="E164" s="249">
        <v>0.36</v>
      </c>
      <c r="F164" s="51">
        <v>0.52</v>
      </c>
      <c r="G164" s="51">
        <v>0.28540447841133815</v>
      </c>
      <c r="I164"/>
      <c r="J164" s="284"/>
      <c r="K164" s="284"/>
      <c r="L164" s="284"/>
      <c r="M164" s="284"/>
    </row>
    <row r="165" spans="2:13" s="74" customFormat="1" ht="11.45" customHeight="1">
      <c r="B165" s="49" t="s">
        <v>215</v>
      </c>
      <c r="C165" s="50">
        <v>-4.34</v>
      </c>
      <c r="D165" s="50">
        <v>-7.8</v>
      </c>
      <c r="E165" s="50">
        <v>-4.59</v>
      </c>
      <c r="F165" s="51">
        <v>-6.57</v>
      </c>
      <c r="G165" s="51">
        <v>-5.746143498681608</v>
      </c>
      <c r="I165"/>
      <c r="J165" s="284"/>
      <c r="K165" s="284"/>
      <c r="L165" s="284"/>
      <c r="M165" s="284"/>
    </row>
    <row r="166" spans="2:13" s="74" customFormat="1" ht="11.45" customHeight="1">
      <c r="B166" s="49" t="s">
        <v>37</v>
      </c>
      <c r="C166" s="249">
        <v>0.05</v>
      </c>
      <c r="D166" s="249">
        <v>0.12</v>
      </c>
      <c r="E166" s="249">
        <v>0.09</v>
      </c>
      <c r="F166" s="51">
        <v>0.15</v>
      </c>
      <c r="G166" s="51">
        <v>0</v>
      </c>
      <c r="I166"/>
      <c r="J166" s="284"/>
      <c r="K166" s="284"/>
      <c r="L166" s="284"/>
      <c r="M166" s="284"/>
    </row>
    <row r="167" spans="2:13" s="74" customFormat="1" ht="11.45" customHeight="1">
      <c r="B167" s="49" t="s">
        <v>38</v>
      </c>
      <c r="C167" s="249">
        <v>4.3899999999999997</v>
      </c>
      <c r="D167" s="249">
        <v>7.92</v>
      </c>
      <c r="E167" s="249">
        <v>4.68</v>
      </c>
      <c r="F167" s="51">
        <v>6.72</v>
      </c>
      <c r="G167" s="51">
        <v>5.746143498681608</v>
      </c>
      <c r="I167"/>
      <c r="J167" s="284"/>
      <c r="K167" s="284"/>
      <c r="L167" s="284"/>
      <c r="M167" s="284"/>
    </row>
    <row r="168" spans="2:13" s="74" customFormat="1" ht="11.45" customHeight="1">
      <c r="B168" s="49" t="s">
        <v>216</v>
      </c>
      <c r="C168" s="50">
        <v>0.77</v>
      </c>
      <c r="D168" s="50">
        <v>0.69</v>
      </c>
      <c r="E168" s="50">
        <v>1.07</v>
      </c>
      <c r="F168" s="51">
        <v>0</v>
      </c>
      <c r="G168" s="51">
        <v>0</v>
      </c>
      <c r="I168"/>
      <c r="J168" s="284"/>
      <c r="K168" s="284"/>
      <c r="L168" s="284"/>
      <c r="M168" s="284"/>
    </row>
    <row r="169" spans="2:13" s="74" customFormat="1" ht="11.45" customHeight="1">
      <c r="B169" s="49" t="s">
        <v>37</v>
      </c>
      <c r="C169" s="249">
        <v>0.77</v>
      </c>
      <c r="D169" s="249">
        <v>0.69</v>
      </c>
      <c r="E169" s="249">
        <v>1.07</v>
      </c>
      <c r="F169" s="51">
        <v>0</v>
      </c>
      <c r="G169" s="51">
        <v>0</v>
      </c>
      <c r="I169"/>
      <c r="J169" s="284"/>
      <c r="K169" s="284"/>
      <c r="L169" s="284"/>
      <c r="M169" s="284"/>
    </row>
    <row r="170" spans="2:13" ht="11.45" hidden="1" customHeight="1">
      <c r="B170" s="49" t="s">
        <v>38</v>
      </c>
      <c r="C170" s="249">
        <v>0</v>
      </c>
      <c r="D170" s="249">
        <v>0</v>
      </c>
      <c r="E170" s="249">
        <v>0</v>
      </c>
      <c r="F170" s="51">
        <v>0</v>
      </c>
      <c r="G170" s="51">
        <v>0</v>
      </c>
      <c r="I170"/>
      <c r="J170" s="284"/>
      <c r="K170" s="284"/>
      <c r="L170" s="284"/>
      <c r="M170" s="284"/>
    </row>
    <row r="171" spans="2:13" ht="11.45" hidden="1" customHeight="1">
      <c r="B171" s="49" t="s">
        <v>217</v>
      </c>
      <c r="C171" s="50">
        <v>0</v>
      </c>
      <c r="D171" s="50">
        <v>0</v>
      </c>
      <c r="E171" s="50">
        <v>0</v>
      </c>
      <c r="F171" s="51">
        <v>0</v>
      </c>
      <c r="G171" s="51">
        <v>0</v>
      </c>
      <c r="I171"/>
      <c r="J171" s="284"/>
      <c r="K171" s="284"/>
      <c r="L171" s="284"/>
      <c r="M171" s="284"/>
    </row>
    <row r="172" spans="2:13" ht="11.45" hidden="1" customHeight="1">
      <c r="B172" s="49" t="s">
        <v>37</v>
      </c>
      <c r="C172" s="50">
        <v>0</v>
      </c>
      <c r="D172" s="50">
        <v>0</v>
      </c>
      <c r="E172" s="50">
        <v>0</v>
      </c>
      <c r="F172" s="51">
        <v>0</v>
      </c>
      <c r="G172" s="51">
        <v>0</v>
      </c>
      <c r="I172"/>
      <c r="J172" s="284"/>
      <c r="K172" s="284"/>
      <c r="L172" s="284"/>
      <c r="M172" s="284"/>
    </row>
    <row r="173" spans="2:13" ht="11.45" hidden="1" customHeight="1">
      <c r="B173" s="49" t="s">
        <v>38</v>
      </c>
      <c r="C173" s="50">
        <v>0</v>
      </c>
      <c r="D173" s="50">
        <v>0</v>
      </c>
      <c r="E173" s="50">
        <v>0</v>
      </c>
      <c r="F173" s="51">
        <v>0</v>
      </c>
      <c r="G173" s="51">
        <v>0</v>
      </c>
      <c r="I173"/>
      <c r="J173" s="284"/>
      <c r="K173" s="284"/>
      <c r="L173" s="284"/>
      <c r="M173" s="284"/>
    </row>
    <row r="174" spans="2:13" s="209" customFormat="1" ht="11.45" customHeight="1">
      <c r="B174" s="52" t="s">
        <v>218</v>
      </c>
      <c r="C174" s="250">
        <v>-1.57</v>
      </c>
      <c r="D174" s="250">
        <v>-1.32</v>
      </c>
      <c r="E174" s="250">
        <v>-2.91</v>
      </c>
      <c r="F174" s="53">
        <v>-3.97</v>
      </c>
      <c r="G174" s="53">
        <v>-2.5634796694908228</v>
      </c>
      <c r="I174"/>
      <c r="J174" s="284"/>
      <c r="K174" s="284"/>
      <c r="L174" s="284"/>
      <c r="M174" s="284"/>
    </row>
    <row r="175" spans="2:13" s="74" customFormat="1" ht="11.45" customHeight="1">
      <c r="B175" s="49" t="s">
        <v>35</v>
      </c>
      <c r="C175" s="50">
        <v>1.35</v>
      </c>
      <c r="D175" s="50">
        <v>1.22</v>
      </c>
      <c r="E175" s="50">
        <v>1.46</v>
      </c>
      <c r="F175" s="51">
        <v>1.19</v>
      </c>
      <c r="G175" s="51">
        <v>1.131008030700859</v>
      </c>
      <c r="I175"/>
      <c r="J175" s="284"/>
      <c r="K175" s="284"/>
      <c r="L175" s="284"/>
      <c r="M175" s="284"/>
    </row>
    <row r="176" spans="2:13" s="74" customFormat="1" ht="11.45" customHeight="1">
      <c r="B176" s="49" t="s">
        <v>36</v>
      </c>
      <c r="C176" s="50">
        <v>2.93</v>
      </c>
      <c r="D176" s="50">
        <v>2.5299999999999998</v>
      </c>
      <c r="E176" s="50">
        <v>4.37</v>
      </c>
      <c r="F176" s="51">
        <v>5.16</v>
      </c>
      <c r="G176" s="51">
        <v>3.6944877001916816</v>
      </c>
      <c r="I176"/>
      <c r="J176" s="284"/>
      <c r="K176" s="284"/>
      <c r="L176" s="284"/>
      <c r="M176" s="284"/>
    </row>
    <row r="177" spans="2:13" s="74" customFormat="1" ht="11.45" customHeight="1">
      <c r="B177" s="49" t="s">
        <v>219</v>
      </c>
      <c r="C177" s="50">
        <v>-1.39</v>
      </c>
      <c r="D177" s="50">
        <v>-1.24</v>
      </c>
      <c r="E177" s="50">
        <v>-2.84</v>
      </c>
      <c r="F177" s="51">
        <v>-3.93</v>
      </c>
      <c r="G177" s="51">
        <v>-2.5254257390359776</v>
      </c>
      <c r="I177"/>
      <c r="J177" s="284"/>
      <c r="K177" s="284"/>
      <c r="L177" s="284"/>
      <c r="M177" s="284"/>
    </row>
    <row r="178" spans="2:13" s="74" customFormat="1" ht="11.45" customHeight="1">
      <c r="B178" s="49" t="s">
        <v>37</v>
      </c>
      <c r="C178" s="249">
        <v>1.35</v>
      </c>
      <c r="D178" s="249">
        <v>1.22</v>
      </c>
      <c r="E178" s="249">
        <v>1.46</v>
      </c>
      <c r="F178" s="51">
        <v>1.17</v>
      </c>
      <c r="G178" s="51">
        <v>1.131008030700859</v>
      </c>
      <c r="I178"/>
      <c r="J178" s="284"/>
      <c r="K178" s="284"/>
      <c r="L178" s="284"/>
      <c r="M178" s="284"/>
    </row>
    <row r="179" spans="2:13" s="74" customFormat="1" ht="11.45" customHeight="1">
      <c r="B179" s="49" t="s">
        <v>38</v>
      </c>
      <c r="C179" s="249">
        <v>2.74</v>
      </c>
      <c r="D179" s="249">
        <v>2.46</v>
      </c>
      <c r="E179" s="249">
        <v>4.3</v>
      </c>
      <c r="F179" s="51">
        <v>5.0999999999999996</v>
      </c>
      <c r="G179" s="51">
        <v>3.6564337697368368</v>
      </c>
      <c r="I179"/>
      <c r="J179" s="284"/>
      <c r="K179" s="284"/>
      <c r="L179" s="284"/>
      <c r="M179" s="284"/>
    </row>
    <row r="180" spans="2:13" s="74" customFormat="1" ht="22.5" customHeight="1">
      <c r="B180" s="49" t="s">
        <v>220</v>
      </c>
      <c r="C180" s="50">
        <v>-0.18</v>
      </c>
      <c r="D180" s="50">
        <v>-7.0000000000000007E-2</v>
      </c>
      <c r="E180" s="50">
        <v>-7.0000000000000007E-2</v>
      </c>
      <c r="F180" s="51">
        <v>-0.04</v>
      </c>
      <c r="G180" s="51">
        <v>-3.8053930454845085E-2</v>
      </c>
      <c r="I180"/>
      <c r="J180" s="284"/>
      <c r="K180" s="284"/>
      <c r="L180" s="284"/>
      <c r="M180" s="284"/>
    </row>
    <row r="181" spans="2:13" s="74" customFormat="1" ht="11.45" customHeight="1">
      <c r="B181" s="49" t="s">
        <v>37</v>
      </c>
      <c r="C181" s="249">
        <v>0</v>
      </c>
      <c r="D181" s="249">
        <v>0</v>
      </c>
      <c r="E181" s="249">
        <v>0</v>
      </c>
      <c r="F181" s="51">
        <v>0.02</v>
      </c>
      <c r="G181" s="51">
        <v>0</v>
      </c>
      <c r="I181"/>
      <c r="J181" s="284"/>
      <c r="K181" s="284"/>
      <c r="L181" s="284"/>
      <c r="M181" s="284"/>
    </row>
    <row r="182" spans="2:13" s="74" customFormat="1" ht="11.45" customHeight="1">
      <c r="B182" s="49" t="s">
        <v>38</v>
      </c>
      <c r="C182" s="249">
        <v>0.18</v>
      </c>
      <c r="D182" s="249">
        <v>7.0000000000000007E-2</v>
      </c>
      <c r="E182" s="249">
        <v>7.0000000000000007E-2</v>
      </c>
      <c r="F182" s="51">
        <v>0.06</v>
      </c>
      <c r="G182" s="51">
        <v>3.8053930454845085E-2</v>
      </c>
      <c r="I182"/>
      <c r="J182" s="284"/>
      <c r="K182" s="284"/>
      <c r="L182" s="284"/>
      <c r="M182" s="284"/>
    </row>
    <row r="183" spans="2:13" s="209" customFormat="1" ht="11.45" customHeight="1">
      <c r="B183" s="52" t="s">
        <v>221</v>
      </c>
      <c r="C183" s="250">
        <v>-7.58</v>
      </c>
      <c r="D183" s="250">
        <v>-6.91</v>
      </c>
      <c r="E183" s="250">
        <v>-7.74</v>
      </c>
      <c r="F183" s="53">
        <v>-11.48</v>
      </c>
      <c r="G183" s="53">
        <v>-6.1693257903472105</v>
      </c>
      <c r="I183"/>
      <c r="J183" s="284"/>
      <c r="K183" s="284"/>
      <c r="L183" s="284"/>
      <c r="M183" s="284"/>
    </row>
    <row r="184" spans="2:13" s="74" customFormat="1" ht="11.45" customHeight="1">
      <c r="B184" s="49" t="s">
        <v>35</v>
      </c>
      <c r="C184" s="249">
        <v>0.63</v>
      </c>
      <c r="D184" s="249">
        <v>1.22</v>
      </c>
      <c r="E184" s="249">
        <v>0.75</v>
      </c>
      <c r="F184" s="51">
        <v>0.96</v>
      </c>
      <c r="G184" s="51">
        <v>0.78173679410720176</v>
      </c>
      <c r="I184"/>
      <c r="J184" s="284"/>
      <c r="K184" s="284"/>
      <c r="L184" s="284"/>
      <c r="M184" s="284"/>
    </row>
    <row r="185" spans="2:13" s="74" customFormat="1" ht="11.45" customHeight="1">
      <c r="B185" s="49" t="s">
        <v>36</v>
      </c>
      <c r="C185" s="249">
        <v>8.1999999999999993</v>
      </c>
      <c r="D185" s="249">
        <v>8.1199999999999992</v>
      </c>
      <c r="E185" s="249">
        <v>8.49</v>
      </c>
      <c r="F185" s="51">
        <v>12.45</v>
      </c>
      <c r="G185" s="51">
        <v>6.9510625844544123</v>
      </c>
      <c r="I185"/>
      <c r="J185" s="284"/>
      <c r="K185" s="284"/>
      <c r="L185" s="284"/>
      <c r="M185" s="284"/>
    </row>
    <row r="186" spans="2:13" s="209" customFormat="1" ht="22.5" customHeight="1">
      <c r="B186" s="52" t="s">
        <v>222</v>
      </c>
      <c r="C186" s="250">
        <v>122.57</v>
      </c>
      <c r="D186" s="250">
        <v>132.87</v>
      </c>
      <c r="E186" s="250">
        <v>142.5</v>
      </c>
      <c r="F186" s="53">
        <v>156.85</v>
      </c>
      <c r="G186" s="53">
        <v>163.5697315741925</v>
      </c>
      <c r="I186"/>
      <c r="J186" s="284"/>
      <c r="K186" s="284"/>
      <c r="L186" s="284"/>
      <c r="M186" s="284"/>
    </row>
    <row r="187" spans="2:13" s="74" customFormat="1" ht="11.45" customHeight="1">
      <c r="B187" s="49" t="s">
        <v>35</v>
      </c>
      <c r="C187" s="50">
        <v>150.31</v>
      </c>
      <c r="D187" s="50">
        <v>161.03</v>
      </c>
      <c r="E187" s="50">
        <v>167.75</v>
      </c>
      <c r="F187" s="51">
        <v>187.78</v>
      </c>
      <c r="G187" s="51">
        <v>194.10499177466002</v>
      </c>
      <c r="I187"/>
      <c r="J187" s="284"/>
      <c r="K187" s="284"/>
      <c r="L187" s="284"/>
      <c r="M187" s="284"/>
    </row>
    <row r="188" spans="2:13" s="74" customFormat="1" ht="11.45" customHeight="1">
      <c r="B188" s="49" t="s">
        <v>36</v>
      </c>
      <c r="C188" s="50">
        <v>27.74</v>
      </c>
      <c r="D188" s="50">
        <v>28.16</v>
      </c>
      <c r="E188" s="50">
        <v>25.25</v>
      </c>
      <c r="F188" s="51">
        <v>30.92</v>
      </c>
      <c r="G188" s="51">
        <v>30.535260200467512</v>
      </c>
      <c r="I188"/>
      <c r="J188" s="284"/>
      <c r="K188" s="284"/>
      <c r="L188" s="284"/>
      <c r="M188" s="284"/>
    </row>
    <row r="189" spans="2:13" s="74" customFormat="1" ht="11.45" customHeight="1">
      <c r="B189" s="49" t="s">
        <v>223</v>
      </c>
      <c r="C189" s="50">
        <v>3.11</v>
      </c>
      <c r="D189" s="50">
        <v>4.5599999999999996</v>
      </c>
      <c r="E189" s="50">
        <v>4.45</v>
      </c>
      <c r="F189" s="51">
        <v>8.34</v>
      </c>
      <c r="G189" s="51">
        <v>5.426571775569843</v>
      </c>
      <c r="I189"/>
      <c r="J189" s="284"/>
      <c r="K189" s="284"/>
      <c r="L189" s="284"/>
      <c r="M189" s="284"/>
    </row>
    <row r="190" spans="2:13" s="74" customFormat="1" ht="11.45" customHeight="1">
      <c r="B190" s="49" t="s">
        <v>37</v>
      </c>
      <c r="C190" s="249">
        <v>6.95</v>
      </c>
      <c r="D190" s="249">
        <v>8.06</v>
      </c>
      <c r="E190" s="249">
        <v>7.82</v>
      </c>
      <c r="F190" s="51">
        <v>13.38</v>
      </c>
      <c r="G190" s="51">
        <v>10.266624095723106</v>
      </c>
      <c r="I190"/>
      <c r="J190" s="284"/>
      <c r="K190" s="284"/>
      <c r="L190" s="284"/>
      <c r="M190" s="284"/>
    </row>
    <row r="191" spans="2:13" s="74" customFormat="1" ht="11.45" customHeight="1">
      <c r="B191" s="49" t="s">
        <v>38</v>
      </c>
      <c r="C191" s="249">
        <v>3.84</v>
      </c>
      <c r="D191" s="249">
        <v>3.5</v>
      </c>
      <c r="E191" s="249">
        <v>3.37</v>
      </c>
      <c r="F191" s="51">
        <v>5.05</v>
      </c>
      <c r="G191" s="51">
        <v>4.840052320153263</v>
      </c>
      <c r="I191"/>
      <c r="J191" s="284"/>
      <c r="K191" s="284"/>
      <c r="L191" s="284"/>
      <c r="M191" s="284"/>
    </row>
    <row r="192" spans="2:13" s="74" customFormat="1" ht="11.45" customHeight="1">
      <c r="B192" s="49" t="s">
        <v>224</v>
      </c>
      <c r="C192" s="50">
        <v>116.55</v>
      </c>
      <c r="D192" s="50">
        <v>125.61</v>
      </c>
      <c r="E192" s="50">
        <v>131.44</v>
      </c>
      <c r="F192" s="51">
        <v>139.62</v>
      </c>
      <c r="G192" s="51">
        <v>147.60156888485696</v>
      </c>
      <c r="I192"/>
      <c r="J192" s="284"/>
      <c r="K192" s="284"/>
      <c r="L192" s="284"/>
      <c r="M192" s="284"/>
    </row>
    <row r="193" spans="2:13" s="74" customFormat="1" ht="11.45" customHeight="1">
      <c r="B193" s="49" t="s">
        <v>37</v>
      </c>
      <c r="C193" s="249">
        <v>139.80000000000001</v>
      </c>
      <c r="D193" s="249">
        <v>149.6</v>
      </c>
      <c r="E193" s="249">
        <v>152.77000000000001</v>
      </c>
      <c r="F193" s="51">
        <v>164.84</v>
      </c>
      <c r="G193" s="51">
        <v>172.77682454608473</v>
      </c>
      <c r="I193"/>
      <c r="J193" s="284"/>
      <c r="K193" s="284"/>
      <c r="L193" s="284"/>
      <c r="M193" s="284"/>
    </row>
    <row r="194" spans="2:13" s="74" customFormat="1" ht="11.45" customHeight="1">
      <c r="B194" s="49" t="s">
        <v>38</v>
      </c>
      <c r="C194" s="249">
        <v>23.25</v>
      </c>
      <c r="D194" s="249">
        <v>23.98</v>
      </c>
      <c r="E194" s="249">
        <v>21.33</v>
      </c>
      <c r="F194" s="51">
        <v>25.22</v>
      </c>
      <c r="G194" s="51">
        <v>25.175255661227752</v>
      </c>
      <c r="I194"/>
      <c r="J194" s="284"/>
      <c r="K194" s="284"/>
      <c r="L194" s="284"/>
      <c r="M194" s="284"/>
    </row>
    <row r="195" spans="2:13" s="74" customFormat="1" ht="11.45" customHeight="1">
      <c r="B195" s="49" t="s">
        <v>225</v>
      </c>
      <c r="C195" s="50">
        <v>2.91</v>
      </c>
      <c r="D195" s="50">
        <v>2.69</v>
      </c>
      <c r="E195" s="50">
        <v>6.62</v>
      </c>
      <c r="F195" s="51">
        <v>8.9</v>
      </c>
      <c r="G195" s="51">
        <v>10.541590913765706</v>
      </c>
      <c r="I195"/>
      <c r="J195" s="284"/>
      <c r="K195" s="284"/>
      <c r="L195" s="284"/>
      <c r="M195" s="284"/>
    </row>
    <row r="196" spans="2:13" s="74" customFormat="1" ht="11.45" customHeight="1">
      <c r="B196" s="49" t="s">
        <v>37</v>
      </c>
      <c r="C196" s="249">
        <v>3.56</v>
      </c>
      <c r="D196" s="249">
        <v>3.37</v>
      </c>
      <c r="E196" s="249">
        <v>7.17</v>
      </c>
      <c r="F196" s="51">
        <v>9.5500000000000007</v>
      </c>
      <c r="G196" s="51">
        <v>11.061543132852206</v>
      </c>
      <c r="I196"/>
      <c r="J196" s="284"/>
      <c r="K196" s="284"/>
      <c r="L196" s="284"/>
      <c r="M196" s="284"/>
    </row>
    <row r="197" spans="2:13" s="74" customFormat="1" ht="11.45" customHeight="1">
      <c r="B197" s="49" t="s">
        <v>38</v>
      </c>
      <c r="C197" s="249">
        <v>0.65</v>
      </c>
      <c r="D197" s="249">
        <v>0.68</v>
      </c>
      <c r="E197" s="249">
        <v>0.55000000000000004</v>
      </c>
      <c r="F197" s="51">
        <v>0.66</v>
      </c>
      <c r="G197" s="51">
        <v>0.5199522190864988</v>
      </c>
      <c r="I197"/>
      <c r="J197" s="284"/>
      <c r="K197" s="284"/>
      <c r="L197" s="284"/>
      <c r="M197" s="284"/>
    </row>
    <row r="198" spans="2:13" s="209" customFormat="1" ht="11.45" customHeight="1">
      <c r="B198" s="52" t="s">
        <v>226</v>
      </c>
      <c r="C198" s="50">
        <v>13.77</v>
      </c>
      <c r="D198" s="50">
        <v>20.43</v>
      </c>
      <c r="E198" s="50">
        <v>12.5</v>
      </c>
      <c r="F198" s="53">
        <v>24.07</v>
      </c>
      <c r="G198" s="53">
        <v>14.746439701385075</v>
      </c>
      <c r="I198"/>
      <c r="J198" s="284"/>
      <c r="K198" s="284"/>
      <c r="L198" s="284"/>
      <c r="M198" s="284"/>
    </row>
    <row r="199" spans="2:13" s="74" customFormat="1" ht="11.45" customHeight="1">
      <c r="B199" s="49" t="s">
        <v>35</v>
      </c>
      <c r="C199" s="50">
        <v>52.92</v>
      </c>
      <c r="D199" s="50">
        <v>67.540000000000006</v>
      </c>
      <c r="E199" s="50">
        <v>61.85</v>
      </c>
      <c r="F199" s="51">
        <v>72.27</v>
      </c>
      <c r="G199" s="51">
        <v>57.781331100658001</v>
      </c>
      <c r="I199"/>
      <c r="J199" s="284"/>
      <c r="K199" s="284"/>
      <c r="L199" s="284"/>
      <c r="M199" s="284"/>
    </row>
    <row r="200" spans="2:13" s="74" customFormat="1" ht="11.45" customHeight="1">
      <c r="B200" s="49" t="s">
        <v>36</v>
      </c>
      <c r="C200" s="50">
        <v>39.15</v>
      </c>
      <c r="D200" s="50">
        <v>47.11</v>
      </c>
      <c r="E200" s="50">
        <v>49.35</v>
      </c>
      <c r="F200" s="51">
        <v>48.2</v>
      </c>
      <c r="G200" s="51">
        <v>43.034891399272929</v>
      </c>
      <c r="I200"/>
      <c r="J200" s="284"/>
      <c r="K200" s="284"/>
      <c r="L200" s="284"/>
      <c r="M200" s="284"/>
    </row>
    <row r="201" spans="2:13" s="74" customFormat="1" ht="11.45" customHeight="1">
      <c r="B201" s="49" t="s">
        <v>227</v>
      </c>
      <c r="C201" s="50">
        <v>-0.01</v>
      </c>
      <c r="D201" s="50">
        <v>-0.85</v>
      </c>
      <c r="E201" s="50">
        <v>-0.39</v>
      </c>
      <c r="F201" s="51">
        <v>0.8</v>
      </c>
      <c r="G201" s="51">
        <v>-0.4435029192858026</v>
      </c>
      <c r="I201"/>
      <c r="J201" s="284"/>
      <c r="K201" s="284"/>
      <c r="L201" s="284"/>
      <c r="M201" s="284"/>
    </row>
    <row r="202" spans="2:13" s="74" customFormat="1" ht="11.45" customHeight="1">
      <c r="B202" s="49" t="s">
        <v>37</v>
      </c>
      <c r="C202" s="249">
        <v>0.24</v>
      </c>
      <c r="D202" s="249">
        <v>0.48</v>
      </c>
      <c r="E202" s="249">
        <v>0.47</v>
      </c>
      <c r="F202" s="51">
        <v>0.99</v>
      </c>
      <c r="G202" s="51">
        <v>0.60291358335762391</v>
      </c>
      <c r="I202"/>
      <c r="J202" s="284"/>
      <c r="K202" s="284"/>
      <c r="L202" s="284"/>
      <c r="M202" s="284"/>
    </row>
    <row r="203" spans="2:13" s="74" customFormat="1" ht="11.45" customHeight="1">
      <c r="B203" s="49" t="s">
        <v>38</v>
      </c>
      <c r="C203" s="249">
        <v>0.25</v>
      </c>
      <c r="D203" s="249">
        <v>1.34</v>
      </c>
      <c r="E203" s="249">
        <v>0.87</v>
      </c>
      <c r="F203" s="51">
        <v>0.2</v>
      </c>
      <c r="G203" s="51">
        <v>1.0464165026434264</v>
      </c>
      <c r="I203"/>
      <c r="J203" s="284"/>
      <c r="K203" s="284"/>
      <c r="L203" s="284"/>
      <c r="M203" s="284"/>
    </row>
    <row r="204" spans="2:13" s="74" customFormat="1" ht="11.45" customHeight="1">
      <c r="B204" s="49" t="s">
        <v>228</v>
      </c>
      <c r="C204" s="50">
        <v>17.41</v>
      </c>
      <c r="D204" s="50">
        <v>17.45</v>
      </c>
      <c r="E204" s="50">
        <v>16.45</v>
      </c>
      <c r="F204" s="51">
        <v>18.16</v>
      </c>
      <c r="G204" s="51">
        <v>14.567583079284566</v>
      </c>
      <c r="I204"/>
      <c r="J204" s="284"/>
      <c r="K204" s="284"/>
      <c r="L204" s="284"/>
      <c r="M204" s="284"/>
    </row>
    <row r="205" spans="2:13" s="74" customFormat="1" ht="11.45" customHeight="1">
      <c r="B205" s="49" t="s">
        <v>37</v>
      </c>
      <c r="C205" s="249">
        <v>34.4</v>
      </c>
      <c r="D205" s="249">
        <v>37.42</v>
      </c>
      <c r="E205" s="249">
        <v>34.659999999999997</v>
      </c>
      <c r="F205" s="51">
        <v>42.85</v>
      </c>
      <c r="G205" s="51">
        <v>34.830857937009874</v>
      </c>
      <c r="I205"/>
      <c r="J205" s="284"/>
      <c r="K205" s="284"/>
      <c r="L205" s="284"/>
      <c r="M205" s="284"/>
    </row>
    <row r="206" spans="2:13" s="74" customFormat="1" ht="11.45" customHeight="1">
      <c r="B206" s="49" t="s">
        <v>38</v>
      </c>
      <c r="C206" s="249">
        <v>16.989999999999998</v>
      </c>
      <c r="D206" s="249">
        <v>19.97</v>
      </c>
      <c r="E206" s="249">
        <v>18.21</v>
      </c>
      <c r="F206" s="51">
        <v>24.69</v>
      </c>
      <c r="G206" s="51">
        <v>20.26327485772531</v>
      </c>
      <c r="I206"/>
      <c r="J206" s="284"/>
      <c r="K206" s="284"/>
      <c r="L206" s="284"/>
      <c r="M206" s="284"/>
    </row>
    <row r="207" spans="2:13" s="74" customFormat="1" ht="24" customHeight="1">
      <c r="B207" s="49" t="s">
        <v>229</v>
      </c>
      <c r="C207" s="50">
        <v>-3.63</v>
      </c>
      <c r="D207" s="50">
        <v>3.83</v>
      </c>
      <c r="E207" s="50">
        <v>-3.56</v>
      </c>
      <c r="F207" s="51">
        <v>5.1100000000000003</v>
      </c>
      <c r="G207" s="51">
        <v>0.62235954138631977</v>
      </c>
      <c r="I207"/>
      <c r="J207" s="284"/>
      <c r="K207" s="284"/>
      <c r="L207" s="284"/>
      <c r="M207" s="284"/>
    </row>
    <row r="208" spans="2:13" s="74" customFormat="1" ht="11.45" customHeight="1">
      <c r="B208" s="49" t="s">
        <v>37</v>
      </c>
      <c r="C208" s="249">
        <v>18.28</v>
      </c>
      <c r="D208" s="249">
        <v>29.64</v>
      </c>
      <c r="E208" s="249">
        <v>26.72</v>
      </c>
      <c r="F208" s="51">
        <v>28.43</v>
      </c>
      <c r="G208" s="51">
        <v>22.347559580290511</v>
      </c>
      <c r="I208"/>
      <c r="J208" s="284"/>
      <c r="K208" s="284"/>
      <c r="L208" s="284"/>
      <c r="M208" s="284"/>
    </row>
    <row r="209" spans="2:13" s="74" customFormat="1" ht="11.45" customHeight="1">
      <c r="B209" s="49" t="s">
        <v>38</v>
      </c>
      <c r="C209" s="249">
        <v>21.91</v>
      </c>
      <c r="D209" s="249">
        <v>25.8</v>
      </c>
      <c r="E209" s="249">
        <v>30.28</v>
      </c>
      <c r="F209" s="51">
        <v>23.32</v>
      </c>
      <c r="G209" s="51">
        <v>21.725200038904191</v>
      </c>
      <c r="I209"/>
      <c r="J209" s="284"/>
      <c r="K209" s="284"/>
      <c r="L209" s="284"/>
      <c r="M209" s="284"/>
    </row>
    <row r="210" spans="2:13" s="209" customFormat="1" ht="11.45" customHeight="1">
      <c r="B210" s="52" t="s">
        <v>230</v>
      </c>
      <c r="C210" s="250">
        <v>1.66</v>
      </c>
      <c r="D210" s="250">
        <v>2.68</v>
      </c>
      <c r="E210" s="250">
        <v>3.24</v>
      </c>
      <c r="F210" s="53">
        <v>0.81</v>
      </c>
      <c r="G210" s="53">
        <v>2.0975968626787034</v>
      </c>
      <c r="I210"/>
      <c r="J210" s="284"/>
      <c r="K210" s="284"/>
      <c r="L210" s="284"/>
      <c r="M210" s="284"/>
    </row>
    <row r="211" spans="2:13" s="74" customFormat="1" ht="11.45" customHeight="1">
      <c r="B211" s="49" t="s">
        <v>35</v>
      </c>
      <c r="C211" s="50">
        <v>4.04</v>
      </c>
      <c r="D211" s="50">
        <v>5.81</v>
      </c>
      <c r="E211" s="50">
        <v>6.24</v>
      </c>
      <c r="F211" s="51">
        <v>4.54</v>
      </c>
      <c r="G211" s="51">
        <v>5.7795847504968165</v>
      </c>
      <c r="I211"/>
      <c r="J211" s="284"/>
      <c r="K211" s="284"/>
      <c r="L211" s="284"/>
      <c r="M211" s="284"/>
    </row>
    <row r="212" spans="2:13" s="74" customFormat="1" ht="11.45" customHeight="1">
      <c r="B212" s="49" t="s">
        <v>36</v>
      </c>
      <c r="C212" s="50">
        <v>2.38</v>
      </c>
      <c r="D212" s="50">
        <v>3.13</v>
      </c>
      <c r="E212" s="50">
        <v>3</v>
      </c>
      <c r="F212" s="51">
        <v>3.73</v>
      </c>
      <c r="G212" s="51">
        <v>3.6819878878181136</v>
      </c>
      <c r="I212"/>
      <c r="J212" s="284"/>
      <c r="K212" s="284"/>
      <c r="L212" s="284"/>
      <c r="M212" s="284"/>
    </row>
    <row r="213" spans="2:13" s="74" customFormat="1" ht="11.45" customHeight="1">
      <c r="B213" s="49" t="s">
        <v>231</v>
      </c>
      <c r="C213" s="50">
        <v>0.69</v>
      </c>
      <c r="D213" s="50">
        <v>1.05</v>
      </c>
      <c r="E213" s="50">
        <v>2.17</v>
      </c>
      <c r="F213" s="51">
        <v>0.65</v>
      </c>
      <c r="G213" s="51">
        <v>1.6026494531873654</v>
      </c>
      <c r="I213"/>
      <c r="J213" s="284"/>
      <c r="K213" s="284"/>
      <c r="L213" s="284"/>
      <c r="M213" s="284"/>
    </row>
    <row r="214" spans="2:13" s="74" customFormat="1" ht="11.45" customHeight="1">
      <c r="B214" s="49" t="s">
        <v>37</v>
      </c>
      <c r="C214" s="249">
        <v>2.7</v>
      </c>
      <c r="D214" s="249">
        <v>3.62</v>
      </c>
      <c r="E214" s="249">
        <v>4.66</v>
      </c>
      <c r="F214" s="51">
        <v>3.76</v>
      </c>
      <c r="G214" s="51">
        <v>4.8464428784237485</v>
      </c>
      <c r="I214"/>
      <c r="J214" s="284"/>
      <c r="K214" s="284"/>
      <c r="L214" s="284"/>
      <c r="M214" s="284"/>
    </row>
    <row r="215" spans="2:13" s="74" customFormat="1" ht="11.45" customHeight="1">
      <c r="B215" s="49" t="s">
        <v>38</v>
      </c>
      <c r="C215" s="249">
        <v>2.0099999999999998</v>
      </c>
      <c r="D215" s="249">
        <v>2.57</v>
      </c>
      <c r="E215" s="249">
        <v>2.5</v>
      </c>
      <c r="F215" s="51">
        <v>3.12</v>
      </c>
      <c r="G215" s="51">
        <v>3.2437934252363836</v>
      </c>
      <c r="I215"/>
      <c r="J215" s="284"/>
      <c r="K215" s="284"/>
      <c r="L215" s="284"/>
      <c r="M215" s="284"/>
    </row>
    <row r="216" spans="2:13" ht="11.45" customHeight="1">
      <c r="B216" s="49" t="s">
        <v>232</v>
      </c>
      <c r="C216" s="50">
        <v>0.97</v>
      </c>
      <c r="D216" s="50">
        <v>1.63</v>
      </c>
      <c r="E216" s="50">
        <v>1.07</v>
      </c>
      <c r="F216" s="51">
        <v>0.17</v>
      </c>
      <c r="G216" s="51">
        <v>0.49494740949133764</v>
      </c>
      <c r="I216"/>
      <c r="J216" s="284"/>
      <c r="K216" s="284"/>
      <c r="L216" s="284"/>
      <c r="M216" s="284"/>
    </row>
    <row r="217" spans="2:13" ht="11.45" customHeight="1">
      <c r="B217" s="49" t="s">
        <v>37</v>
      </c>
      <c r="C217" s="50">
        <v>1.34</v>
      </c>
      <c r="D217" s="50">
        <v>2.19</v>
      </c>
      <c r="E217" s="50">
        <v>1.58</v>
      </c>
      <c r="F217" s="51">
        <v>0.78</v>
      </c>
      <c r="G217" s="51">
        <v>0.93314187207306765</v>
      </c>
      <c r="I217"/>
      <c r="J217" s="284"/>
      <c r="K217" s="284"/>
      <c r="L217" s="284"/>
      <c r="M217" s="284"/>
    </row>
    <row r="218" spans="2:13" ht="11.45" customHeight="1">
      <c r="B218" s="49" t="s">
        <v>38</v>
      </c>
      <c r="C218" s="50">
        <v>0.38</v>
      </c>
      <c r="D218" s="50">
        <v>0.56000000000000005</v>
      </c>
      <c r="E218" s="50">
        <v>0.5</v>
      </c>
      <c r="F218" s="51">
        <v>0.61</v>
      </c>
      <c r="G218" s="51">
        <v>0.43819446258172995</v>
      </c>
      <c r="I218"/>
      <c r="J218" s="284"/>
      <c r="K218" s="284"/>
      <c r="L218" s="284"/>
      <c r="M218" s="284"/>
    </row>
    <row r="219" spans="2:13" s="209" customFormat="1" ht="11.45" customHeight="1">
      <c r="B219" s="52" t="s">
        <v>233</v>
      </c>
      <c r="C219" s="250">
        <v>1.36</v>
      </c>
      <c r="D219" s="250">
        <v>4.04</v>
      </c>
      <c r="E219" s="250">
        <v>6.46</v>
      </c>
      <c r="F219" s="53">
        <v>1.93</v>
      </c>
      <c r="G219" s="53">
        <v>9.514068767915548</v>
      </c>
      <c r="I219"/>
      <c r="J219" s="284"/>
      <c r="K219" s="284"/>
      <c r="L219" s="284"/>
      <c r="M219" s="284"/>
    </row>
    <row r="220" spans="2:13" s="74" customFormat="1" ht="11.45" customHeight="1">
      <c r="B220" s="49" t="s">
        <v>35</v>
      </c>
      <c r="C220" s="249">
        <v>10.71</v>
      </c>
      <c r="D220" s="249">
        <v>13.58</v>
      </c>
      <c r="E220" s="249">
        <v>15.08</v>
      </c>
      <c r="F220" s="51">
        <v>14.59</v>
      </c>
      <c r="G220" s="51">
        <v>16.082879620951044</v>
      </c>
      <c r="I220"/>
      <c r="J220" s="284"/>
      <c r="K220" s="284"/>
      <c r="L220" s="284"/>
      <c r="M220" s="284"/>
    </row>
    <row r="221" spans="2:13" s="74" customFormat="1" ht="11.45" customHeight="1">
      <c r="B221" s="49" t="s">
        <v>36</v>
      </c>
      <c r="C221" s="249">
        <v>9.35</v>
      </c>
      <c r="D221" s="249">
        <v>9.5399999999999991</v>
      </c>
      <c r="E221" s="249">
        <v>8.6199999999999992</v>
      </c>
      <c r="F221" s="51">
        <v>12.66</v>
      </c>
      <c r="G221" s="51">
        <v>6.5688108530354938</v>
      </c>
      <c r="I221"/>
      <c r="J221" s="284"/>
      <c r="K221" s="284"/>
      <c r="L221" s="284"/>
      <c r="M221" s="284"/>
    </row>
    <row r="222" spans="2:13" ht="11.45" hidden="1" customHeight="1">
      <c r="B222" s="49" t="s">
        <v>234</v>
      </c>
      <c r="C222" s="47">
        <v>0</v>
      </c>
      <c r="D222" s="47">
        <v>0</v>
      </c>
      <c r="E222" s="47">
        <v>0</v>
      </c>
      <c r="F222" s="51">
        <v>0</v>
      </c>
      <c r="G222" s="51">
        <v>0</v>
      </c>
      <c r="I222"/>
      <c r="J222" s="284"/>
      <c r="K222" s="284"/>
      <c r="L222" s="284"/>
      <c r="M222" s="284"/>
    </row>
    <row r="223" spans="2:13" ht="11.45" hidden="1" customHeight="1">
      <c r="B223" s="49" t="s">
        <v>37</v>
      </c>
      <c r="C223" s="47">
        <v>0</v>
      </c>
      <c r="D223" s="47">
        <v>0</v>
      </c>
      <c r="E223" s="47">
        <v>0</v>
      </c>
      <c r="F223" s="51">
        <v>0</v>
      </c>
      <c r="G223" s="51">
        <v>0</v>
      </c>
      <c r="I223"/>
      <c r="J223" s="284"/>
      <c r="K223" s="284"/>
      <c r="L223" s="284"/>
      <c r="M223" s="284"/>
    </row>
    <row r="224" spans="2:13" ht="11.45" hidden="1" customHeight="1">
      <c r="B224" s="49" t="s">
        <v>38</v>
      </c>
      <c r="C224" s="47">
        <v>0</v>
      </c>
      <c r="D224" s="47">
        <v>0</v>
      </c>
      <c r="E224" s="47">
        <v>0</v>
      </c>
      <c r="F224" s="51">
        <v>0</v>
      </c>
      <c r="G224" s="51">
        <v>0</v>
      </c>
      <c r="I224"/>
      <c r="J224" s="284"/>
      <c r="K224" s="284"/>
      <c r="L224" s="284"/>
      <c r="M224" s="284"/>
    </row>
    <row r="225" spans="2:13" s="208" customFormat="1" ht="11.45" customHeight="1">
      <c r="B225" s="46" t="s">
        <v>235</v>
      </c>
      <c r="C225" s="47">
        <v>69.489999999999995</v>
      </c>
      <c r="D225" s="47">
        <v>39.340000000000003</v>
      </c>
      <c r="E225" s="47">
        <v>2.83</v>
      </c>
      <c r="F225" s="48">
        <v>34.61</v>
      </c>
      <c r="G225" s="48">
        <v>4.4235446117816011</v>
      </c>
      <c r="I225"/>
      <c r="J225" s="284"/>
      <c r="K225" s="284"/>
      <c r="L225" s="284"/>
      <c r="M225" s="284"/>
    </row>
    <row r="226" spans="2:13" s="74" customFormat="1" ht="11.45" customHeight="1">
      <c r="B226" s="49" t="s">
        <v>35</v>
      </c>
      <c r="C226" s="50">
        <v>235.8</v>
      </c>
      <c r="D226" s="50">
        <v>286.17</v>
      </c>
      <c r="E226" s="50">
        <v>268.45</v>
      </c>
      <c r="F226" s="51">
        <v>258.37</v>
      </c>
      <c r="G226" s="51">
        <v>198.62411746150772</v>
      </c>
      <c r="I226"/>
      <c r="J226" s="284"/>
      <c r="K226" s="284"/>
      <c r="L226" s="284"/>
      <c r="M226" s="284"/>
    </row>
    <row r="227" spans="2:13" s="74" customFormat="1" ht="11.45" customHeight="1">
      <c r="B227" s="49" t="s">
        <v>36</v>
      </c>
      <c r="C227" s="50">
        <v>166.32</v>
      </c>
      <c r="D227" s="50">
        <v>246.83</v>
      </c>
      <c r="E227" s="50">
        <v>265.62</v>
      </c>
      <c r="F227" s="51">
        <v>223.76</v>
      </c>
      <c r="G227" s="51">
        <v>194.20057284972611</v>
      </c>
      <c r="I227"/>
      <c r="J227" s="284"/>
      <c r="K227" s="284"/>
      <c r="L227" s="284"/>
      <c r="M227" s="284"/>
    </row>
    <row r="228" spans="2:13" s="209" customFormat="1" ht="11.45" customHeight="1">
      <c r="B228" s="52" t="s">
        <v>236</v>
      </c>
      <c r="C228" s="250">
        <v>154.18</v>
      </c>
      <c r="D228" s="250">
        <v>200.76</v>
      </c>
      <c r="E228" s="250">
        <v>181.8</v>
      </c>
      <c r="F228" s="53">
        <v>177.44</v>
      </c>
      <c r="G228" s="53">
        <v>126.76252695711564</v>
      </c>
      <c r="I228"/>
      <c r="J228" s="284"/>
      <c r="K228" s="284"/>
      <c r="L228" s="284"/>
      <c r="M228" s="284"/>
    </row>
    <row r="229" spans="2:13" s="74" customFormat="1" ht="11.45" customHeight="1">
      <c r="B229" s="49" t="s">
        <v>37</v>
      </c>
      <c r="C229" s="249">
        <v>180.47</v>
      </c>
      <c r="D229" s="249">
        <v>228.61</v>
      </c>
      <c r="E229" s="249">
        <v>209.5</v>
      </c>
      <c r="F229" s="51">
        <v>201.98</v>
      </c>
      <c r="G229" s="51">
        <v>148.12561043639104</v>
      </c>
      <c r="I229"/>
      <c r="J229" s="284"/>
      <c r="K229" s="284"/>
      <c r="L229" s="284"/>
      <c r="M229" s="284"/>
    </row>
    <row r="230" spans="2:13" s="74" customFormat="1" ht="11.45" customHeight="1">
      <c r="B230" s="49" t="s">
        <v>38</v>
      </c>
      <c r="C230" s="249">
        <v>26.29</v>
      </c>
      <c r="D230" s="249">
        <v>27.85</v>
      </c>
      <c r="E230" s="249">
        <v>27.7</v>
      </c>
      <c r="F230" s="51">
        <v>24.55</v>
      </c>
      <c r="G230" s="51">
        <v>21.363083479275399</v>
      </c>
      <c r="I230"/>
      <c r="J230" s="284"/>
      <c r="K230" s="284"/>
      <c r="L230" s="284"/>
      <c r="M230" s="284"/>
    </row>
    <row r="231" spans="2:13" s="209" customFormat="1" ht="11.45" customHeight="1">
      <c r="B231" s="52" t="s">
        <v>237</v>
      </c>
      <c r="C231" s="250">
        <v>-85.59</v>
      </c>
      <c r="D231" s="250">
        <v>-162.38999999999999</v>
      </c>
      <c r="E231" s="250">
        <v>-178.99</v>
      </c>
      <c r="F231" s="53">
        <v>-143.6</v>
      </c>
      <c r="G231" s="53">
        <v>-123.91481008498972</v>
      </c>
      <c r="I231"/>
      <c r="J231" s="284"/>
      <c r="K231" s="284"/>
      <c r="L231" s="284"/>
      <c r="M231" s="284"/>
    </row>
    <row r="232" spans="2:13" s="74" customFormat="1" ht="11.45" customHeight="1">
      <c r="B232" s="49" t="s">
        <v>37</v>
      </c>
      <c r="C232" s="50">
        <v>54.82</v>
      </c>
      <c r="D232" s="50">
        <v>56.84</v>
      </c>
      <c r="E232" s="50">
        <v>58.54</v>
      </c>
      <c r="F232" s="51">
        <v>55.96</v>
      </c>
      <c r="G232" s="51">
        <v>49.471050902835835</v>
      </c>
      <c r="I232"/>
      <c r="J232" s="284"/>
      <c r="K232" s="284"/>
      <c r="L232" s="284"/>
      <c r="M232" s="284"/>
    </row>
    <row r="233" spans="2:13" s="74" customFormat="1" ht="11.45" customHeight="1">
      <c r="B233" s="49" t="s">
        <v>38</v>
      </c>
      <c r="C233" s="50">
        <v>140.41999999999999</v>
      </c>
      <c r="D233" s="50">
        <v>219.23</v>
      </c>
      <c r="E233" s="50">
        <v>237.54</v>
      </c>
      <c r="F233" s="51">
        <v>199.56</v>
      </c>
      <c r="G233" s="51">
        <v>173.38586098782557</v>
      </c>
      <c r="I233"/>
      <c r="J233" s="284"/>
      <c r="K233" s="284"/>
      <c r="L233" s="284"/>
      <c r="M233" s="284"/>
    </row>
    <row r="234" spans="2:13" s="74" customFormat="1" ht="11.45" customHeight="1">
      <c r="B234" s="49" t="s">
        <v>238</v>
      </c>
      <c r="C234" s="50">
        <v>-109.85</v>
      </c>
      <c r="D234" s="50">
        <v>-176.67</v>
      </c>
      <c r="E234" s="50">
        <v>-202.19</v>
      </c>
      <c r="F234" s="51">
        <v>-156.97</v>
      </c>
      <c r="G234" s="51">
        <v>-136.45658586907166</v>
      </c>
      <c r="I234"/>
      <c r="J234" s="284"/>
      <c r="K234" s="284"/>
      <c r="L234" s="284"/>
      <c r="M234" s="284"/>
    </row>
    <row r="235" spans="2:13" s="74" customFormat="1" ht="11.45" customHeight="1">
      <c r="B235" s="49" t="s">
        <v>39</v>
      </c>
      <c r="C235" s="50">
        <v>1.24</v>
      </c>
      <c r="D235" s="50">
        <v>2.37</v>
      </c>
      <c r="E235" s="50">
        <v>2.69</v>
      </c>
      <c r="F235" s="51">
        <v>1.79</v>
      </c>
      <c r="G235" s="51">
        <v>1.0492641448537408</v>
      </c>
      <c r="I235"/>
      <c r="J235" s="284"/>
      <c r="K235" s="284"/>
      <c r="L235" s="284"/>
      <c r="M235" s="284"/>
    </row>
    <row r="236" spans="2:13" s="74" customFormat="1" ht="11.45" customHeight="1">
      <c r="B236" s="49" t="s">
        <v>40</v>
      </c>
      <c r="C236" s="50">
        <v>111.09</v>
      </c>
      <c r="D236" s="50">
        <v>179.03</v>
      </c>
      <c r="E236" s="50">
        <v>204.87</v>
      </c>
      <c r="F236" s="51">
        <v>158.76</v>
      </c>
      <c r="G236" s="51">
        <v>137.5058500139254</v>
      </c>
      <c r="I236"/>
      <c r="J236" s="284"/>
      <c r="K236" s="284"/>
      <c r="L236" s="284"/>
      <c r="M236" s="284"/>
    </row>
    <row r="237" spans="2:13" s="74" customFormat="1" ht="11.45" customHeight="1">
      <c r="B237" s="49" t="s">
        <v>239</v>
      </c>
      <c r="C237" s="50">
        <v>-104.71</v>
      </c>
      <c r="D237" s="50">
        <v>-171.96</v>
      </c>
      <c r="E237" s="50">
        <v>-197.01</v>
      </c>
      <c r="F237" s="51">
        <v>-153.18</v>
      </c>
      <c r="G237" s="51">
        <v>-133.57065119675289</v>
      </c>
      <c r="I237"/>
      <c r="J237" s="284"/>
      <c r="K237" s="284"/>
      <c r="L237" s="284"/>
      <c r="M237" s="284"/>
    </row>
    <row r="238" spans="2:13" s="74" customFormat="1" ht="11.45" customHeight="1">
      <c r="B238" s="49" t="s">
        <v>41</v>
      </c>
      <c r="C238" s="50">
        <v>0.96</v>
      </c>
      <c r="D238" s="50">
        <v>2.37</v>
      </c>
      <c r="E238" s="50">
        <v>2.69</v>
      </c>
      <c r="F238" s="51">
        <v>1.68</v>
      </c>
      <c r="G238" s="51">
        <v>1.0492641448537408</v>
      </c>
      <c r="I238"/>
      <c r="J238" s="284"/>
      <c r="K238" s="284"/>
      <c r="L238" s="284"/>
      <c r="M238" s="284"/>
    </row>
    <row r="239" spans="2:13" s="74" customFormat="1" ht="11.45" customHeight="1">
      <c r="B239" s="49" t="s">
        <v>42</v>
      </c>
      <c r="C239" s="50">
        <v>105.67</v>
      </c>
      <c r="D239" s="50">
        <v>174.33</v>
      </c>
      <c r="E239" s="50">
        <v>199.7</v>
      </c>
      <c r="F239" s="51">
        <v>154.86000000000001</v>
      </c>
      <c r="G239" s="51">
        <v>134.61991534160666</v>
      </c>
      <c r="I239"/>
      <c r="J239" s="284"/>
      <c r="K239" s="284"/>
      <c r="L239" s="284"/>
      <c r="M239" s="284"/>
    </row>
    <row r="240" spans="2:13" s="74" customFormat="1" ht="22.5" customHeight="1">
      <c r="B240" s="49" t="s">
        <v>240</v>
      </c>
      <c r="C240" s="50">
        <v>-42.1</v>
      </c>
      <c r="D240" s="50">
        <v>-95.49</v>
      </c>
      <c r="E240" s="50">
        <v>-58.18</v>
      </c>
      <c r="F240" s="51">
        <v>-68.89</v>
      </c>
      <c r="G240" s="51">
        <v>-33.828279552736944</v>
      </c>
      <c r="I240"/>
      <c r="J240" s="284"/>
      <c r="K240" s="284"/>
      <c r="L240" s="284"/>
      <c r="M240" s="284"/>
    </row>
    <row r="241" spans="2:13" s="74" customFormat="1" ht="11.45" customHeight="1">
      <c r="B241" s="49" t="s">
        <v>43</v>
      </c>
      <c r="C241" s="50">
        <v>0.96</v>
      </c>
      <c r="D241" s="50">
        <v>2.37</v>
      </c>
      <c r="E241" s="50">
        <v>2.69</v>
      </c>
      <c r="F241" s="51">
        <v>1.68</v>
      </c>
      <c r="G241" s="51">
        <v>1.0492641448537408</v>
      </c>
      <c r="I241"/>
      <c r="J241" s="284"/>
      <c r="K241" s="284"/>
      <c r="L241" s="284"/>
      <c r="M241" s="284"/>
    </row>
    <row r="242" spans="2:13" s="74" customFormat="1" ht="11.45" customHeight="1">
      <c r="B242" s="49" t="s">
        <v>44</v>
      </c>
      <c r="C242" s="50">
        <v>43.06</v>
      </c>
      <c r="D242" s="50">
        <v>97.86</v>
      </c>
      <c r="E242" s="50">
        <v>60.87</v>
      </c>
      <c r="F242" s="51">
        <v>70.569999999999993</v>
      </c>
      <c r="G242" s="51">
        <v>34.877543697590689</v>
      </c>
      <c r="I242"/>
      <c r="J242" s="284"/>
      <c r="K242" s="284"/>
      <c r="L242" s="284"/>
      <c r="M242" s="284"/>
    </row>
    <row r="243" spans="2:13" s="74" customFormat="1" ht="11.45" customHeight="1">
      <c r="B243" s="49" t="s">
        <v>241</v>
      </c>
      <c r="C243" s="50">
        <v>-42.1</v>
      </c>
      <c r="D243" s="50">
        <v>-95.49</v>
      </c>
      <c r="E243" s="50">
        <v>-58.18</v>
      </c>
      <c r="F243" s="51">
        <v>-68.89</v>
      </c>
      <c r="G243" s="51">
        <v>-33.828279552736944</v>
      </c>
      <c r="I243"/>
      <c r="J243" s="284"/>
      <c r="K243" s="284"/>
      <c r="L243" s="284"/>
      <c r="M243" s="284"/>
    </row>
    <row r="244" spans="2:13" s="74" customFormat="1" ht="11.45" customHeight="1">
      <c r="B244" s="49" t="s">
        <v>45</v>
      </c>
      <c r="C244" s="249">
        <v>0.96</v>
      </c>
      <c r="D244" s="249">
        <v>2.37</v>
      </c>
      <c r="E244" s="249">
        <v>2.69</v>
      </c>
      <c r="F244" s="51">
        <v>1.68</v>
      </c>
      <c r="G244" s="51">
        <v>1.0492641448537408</v>
      </c>
      <c r="I244"/>
      <c r="J244" s="284"/>
      <c r="K244" s="284"/>
      <c r="L244" s="284"/>
      <c r="M244" s="284"/>
    </row>
    <row r="245" spans="2:13" s="74" customFormat="1" ht="11.45" customHeight="1">
      <c r="B245" s="49" t="s">
        <v>46</v>
      </c>
      <c r="C245" s="249">
        <v>43.06</v>
      </c>
      <c r="D245" s="249">
        <v>97.86</v>
      </c>
      <c r="E245" s="249">
        <v>60.87</v>
      </c>
      <c r="F245" s="51">
        <v>70.569999999999993</v>
      </c>
      <c r="G245" s="51">
        <v>34.877543697590689</v>
      </c>
      <c r="I245"/>
      <c r="J245" s="284"/>
      <c r="K245" s="284"/>
      <c r="L245" s="284"/>
      <c r="M245" s="284"/>
    </row>
    <row r="246" spans="2:13" ht="11.45" hidden="1" customHeight="1">
      <c r="B246" s="49" t="s">
        <v>242</v>
      </c>
      <c r="C246" s="50">
        <v>0</v>
      </c>
      <c r="D246" s="50">
        <v>0</v>
      </c>
      <c r="E246" s="50">
        <v>0</v>
      </c>
      <c r="F246" s="51">
        <v>0</v>
      </c>
      <c r="G246" s="51">
        <v>0</v>
      </c>
      <c r="I246"/>
      <c r="J246" s="284"/>
      <c r="K246" s="284"/>
      <c r="L246" s="284"/>
      <c r="M246" s="284"/>
    </row>
    <row r="247" spans="2:13" ht="11.45" hidden="1" customHeight="1">
      <c r="B247" s="49" t="s">
        <v>45</v>
      </c>
      <c r="C247" s="50">
        <v>0</v>
      </c>
      <c r="D247" s="50">
        <v>0</v>
      </c>
      <c r="E247" s="50">
        <v>0</v>
      </c>
      <c r="F247" s="51">
        <v>0</v>
      </c>
      <c r="G247" s="51">
        <v>0</v>
      </c>
      <c r="I247"/>
      <c r="J247" s="284"/>
      <c r="K247" s="284"/>
      <c r="L247" s="284"/>
      <c r="M247" s="284"/>
    </row>
    <row r="248" spans="2:13" ht="11.45" hidden="1" customHeight="1">
      <c r="B248" s="49" t="s">
        <v>46</v>
      </c>
      <c r="C248" s="50">
        <v>0</v>
      </c>
      <c r="D248" s="50">
        <v>0</v>
      </c>
      <c r="E248" s="50">
        <v>0</v>
      </c>
      <c r="F248" s="51">
        <v>0</v>
      </c>
      <c r="G248" s="51">
        <v>0</v>
      </c>
      <c r="I248"/>
      <c r="J248" s="284"/>
      <c r="K248" s="284"/>
      <c r="L248" s="284"/>
      <c r="M248" s="284"/>
    </row>
    <row r="249" spans="2:13" ht="11.45" hidden="1" customHeight="1">
      <c r="B249" s="49" t="s">
        <v>243</v>
      </c>
      <c r="C249" s="50">
        <v>0</v>
      </c>
      <c r="D249" s="50">
        <v>0</v>
      </c>
      <c r="E249" s="50">
        <v>0</v>
      </c>
      <c r="F249" s="51">
        <v>0</v>
      </c>
      <c r="G249" s="51">
        <v>0</v>
      </c>
      <c r="I249"/>
      <c r="J249" s="284"/>
      <c r="K249" s="284"/>
      <c r="L249" s="284"/>
      <c r="M249" s="284"/>
    </row>
    <row r="250" spans="2:13" ht="11.45" hidden="1" customHeight="1">
      <c r="B250" s="49" t="s">
        <v>45</v>
      </c>
      <c r="C250" s="50">
        <v>0</v>
      </c>
      <c r="D250" s="50">
        <v>0</v>
      </c>
      <c r="E250" s="50">
        <v>0</v>
      </c>
      <c r="F250" s="51">
        <v>0</v>
      </c>
      <c r="G250" s="51">
        <v>0</v>
      </c>
      <c r="I250"/>
      <c r="J250" s="284"/>
      <c r="K250" s="284"/>
      <c r="L250" s="284"/>
      <c r="M250" s="284"/>
    </row>
    <row r="251" spans="2:13" ht="11.45" hidden="1" customHeight="1">
      <c r="B251" s="49" t="s">
        <v>46</v>
      </c>
      <c r="C251" s="50">
        <v>0</v>
      </c>
      <c r="D251" s="50">
        <v>0</v>
      </c>
      <c r="E251" s="50">
        <v>0</v>
      </c>
      <c r="F251" s="51">
        <v>0</v>
      </c>
      <c r="G251" s="51">
        <v>0</v>
      </c>
      <c r="I251"/>
      <c r="J251" s="284"/>
      <c r="K251" s="284"/>
      <c r="L251" s="284"/>
      <c r="M251" s="284"/>
    </row>
    <row r="252" spans="2:13" ht="11.45" hidden="1" customHeight="1">
      <c r="B252" s="49" t="s">
        <v>244</v>
      </c>
      <c r="C252" s="50">
        <v>0</v>
      </c>
      <c r="D252" s="50">
        <v>0</v>
      </c>
      <c r="E252" s="50">
        <v>0</v>
      </c>
      <c r="F252" s="51">
        <v>0</v>
      </c>
      <c r="G252" s="51">
        <v>0</v>
      </c>
      <c r="I252"/>
      <c r="J252" s="284"/>
      <c r="K252" s="284"/>
      <c r="L252" s="284"/>
      <c r="M252" s="284"/>
    </row>
    <row r="253" spans="2:13" ht="11.45" hidden="1" customHeight="1">
      <c r="B253" s="49" t="s">
        <v>45</v>
      </c>
      <c r="C253" s="50">
        <v>0</v>
      </c>
      <c r="D253" s="50">
        <v>0</v>
      </c>
      <c r="E253" s="50">
        <v>0</v>
      </c>
      <c r="F253" s="51">
        <v>0</v>
      </c>
      <c r="G253" s="51">
        <v>0</v>
      </c>
      <c r="I253"/>
      <c r="J253" s="284"/>
      <c r="K253" s="284"/>
      <c r="L253" s="284"/>
      <c r="M253" s="284"/>
    </row>
    <row r="254" spans="2:13" ht="11.45" hidden="1" customHeight="1">
      <c r="B254" s="49" t="s">
        <v>46</v>
      </c>
      <c r="C254" s="50">
        <v>0</v>
      </c>
      <c r="D254" s="50">
        <v>0</v>
      </c>
      <c r="E254" s="50">
        <v>0</v>
      </c>
      <c r="F254" s="51">
        <v>0</v>
      </c>
      <c r="G254" s="51">
        <v>0</v>
      </c>
      <c r="I254"/>
      <c r="J254" s="284"/>
      <c r="K254" s="284"/>
      <c r="L254" s="284"/>
      <c r="M254" s="284"/>
    </row>
    <row r="255" spans="2:13" ht="11.45" hidden="1" customHeight="1">
      <c r="B255" s="49" t="s">
        <v>245</v>
      </c>
      <c r="C255" s="50">
        <v>0</v>
      </c>
      <c r="D255" s="50">
        <v>0</v>
      </c>
      <c r="E255" s="50">
        <v>0</v>
      </c>
      <c r="F255" s="51">
        <v>0</v>
      </c>
      <c r="G255" s="51">
        <v>0</v>
      </c>
      <c r="I255"/>
      <c r="J255" s="284"/>
      <c r="K255" s="284"/>
      <c r="L255" s="284"/>
      <c r="M255" s="284"/>
    </row>
    <row r="256" spans="2:13" ht="11.45" hidden="1" customHeight="1">
      <c r="B256" s="49" t="s">
        <v>45</v>
      </c>
      <c r="C256" s="50">
        <v>0</v>
      </c>
      <c r="D256" s="50">
        <v>0</v>
      </c>
      <c r="E256" s="50">
        <v>0</v>
      </c>
      <c r="F256" s="51">
        <v>0</v>
      </c>
      <c r="G256" s="51">
        <v>0</v>
      </c>
      <c r="I256"/>
      <c r="J256" s="284"/>
      <c r="K256" s="284"/>
      <c r="L256" s="284"/>
      <c r="M256" s="284"/>
    </row>
    <row r="257" spans="2:13" ht="11.45" hidden="1" customHeight="1">
      <c r="B257" s="49" t="s">
        <v>46</v>
      </c>
      <c r="C257" s="50">
        <v>0</v>
      </c>
      <c r="D257" s="50">
        <v>0</v>
      </c>
      <c r="E257" s="50">
        <v>0</v>
      </c>
      <c r="F257" s="51">
        <v>0</v>
      </c>
      <c r="G257" s="51">
        <v>0</v>
      </c>
      <c r="I257"/>
      <c r="J257" s="284"/>
      <c r="K257" s="284"/>
      <c r="L257" s="284"/>
      <c r="M257" s="284"/>
    </row>
    <row r="258" spans="2:13" ht="11.45" hidden="1" customHeight="1">
      <c r="B258" s="49" t="s">
        <v>246</v>
      </c>
      <c r="C258" s="50">
        <v>0</v>
      </c>
      <c r="D258" s="50">
        <v>0</v>
      </c>
      <c r="E258" s="50">
        <v>0</v>
      </c>
      <c r="F258" s="51">
        <v>0</v>
      </c>
      <c r="G258" s="51">
        <v>0</v>
      </c>
      <c r="I258"/>
      <c r="J258" s="284"/>
      <c r="K258" s="284"/>
      <c r="L258" s="284"/>
      <c r="M258" s="284"/>
    </row>
    <row r="259" spans="2:13" ht="11.45" hidden="1" customHeight="1">
      <c r="B259" s="49" t="s">
        <v>45</v>
      </c>
      <c r="C259" s="50">
        <v>0</v>
      </c>
      <c r="D259" s="50">
        <v>0</v>
      </c>
      <c r="E259" s="50">
        <v>0</v>
      </c>
      <c r="F259" s="51">
        <v>0</v>
      </c>
      <c r="G259" s="51">
        <v>0</v>
      </c>
      <c r="I259"/>
      <c r="J259" s="284"/>
      <c r="K259" s="284"/>
      <c r="L259" s="284"/>
      <c r="M259" s="284"/>
    </row>
    <row r="260" spans="2:13" ht="11.45" hidden="1" customHeight="1">
      <c r="B260" s="49" t="s">
        <v>46</v>
      </c>
      <c r="C260" s="50">
        <v>0</v>
      </c>
      <c r="D260" s="50">
        <v>0</v>
      </c>
      <c r="E260" s="50">
        <v>0</v>
      </c>
      <c r="F260" s="51">
        <v>0</v>
      </c>
      <c r="G260" s="51">
        <v>0</v>
      </c>
      <c r="I260"/>
      <c r="J260" s="284"/>
      <c r="K260" s="284"/>
      <c r="L260" s="284"/>
      <c r="M260" s="284"/>
    </row>
    <row r="261" spans="2:13" s="74" customFormat="1" ht="11.45" customHeight="1">
      <c r="B261" s="49" t="s">
        <v>247</v>
      </c>
      <c r="C261" s="50">
        <v>-62.61</v>
      </c>
      <c r="D261" s="50">
        <v>-76.47</v>
      </c>
      <c r="E261" s="50">
        <v>-138.83000000000001</v>
      </c>
      <c r="F261" s="51">
        <v>-84.29</v>
      </c>
      <c r="G261" s="51">
        <v>-99.742371644015947</v>
      </c>
      <c r="I261"/>
      <c r="J261" s="284"/>
      <c r="K261" s="284"/>
      <c r="L261" s="284"/>
      <c r="M261" s="284"/>
    </row>
    <row r="262" spans="2:13" ht="11.45" hidden="1" customHeight="1">
      <c r="B262" s="49" t="s">
        <v>43</v>
      </c>
      <c r="C262" s="50">
        <v>0</v>
      </c>
      <c r="D262" s="50">
        <v>0</v>
      </c>
      <c r="E262" s="50">
        <v>0</v>
      </c>
      <c r="F262" s="51">
        <v>0</v>
      </c>
      <c r="G262" s="51">
        <v>0</v>
      </c>
      <c r="I262"/>
      <c r="J262" s="284"/>
      <c r="K262" s="284"/>
      <c r="L262" s="284"/>
      <c r="M262" s="284"/>
    </row>
    <row r="263" spans="2:13" s="74" customFormat="1" ht="11.45" customHeight="1">
      <c r="B263" s="49" t="s">
        <v>44</v>
      </c>
      <c r="C263" s="249">
        <v>62.61</v>
      </c>
      <c r="D263" s="249">
        <v>76.47</v>
      </c>
      <c r="E263" s="249">
        <v>138.83000000000001</v>
      </c>
      <c r="F263" s="51">
        <v>84.29</v>
      </c>
      <c r="G263" s="51">
        <v>99.742371644015947</v>
      </c>
      <c r="I263"/>
      <c r="J263" s="284"/>
      <c r="K263" s="284"/>
      <c r="L263" s="284"/>
      <c r="M263" s="284"/>
    </row>
    <row r="264" spans="2:13" ht="11.45" hidden="1" customHeight="1">
      <c r="B264" s="49" t="s">
        <v>248</v>
      </c>
      <c r="C264" s="50">
        <v>0</v>
      </c>
      <c r="D264" s="50">
        <v>0</v>
      </c>
      <c r="E264" s="50">
        <v>0</v>
      </c>
      <c r="F264" s="51">
        <v>0</v>
      </c>
      <c r="G264" s="51">
        <v>0</v>
      </c>
      <c r="I264"/>
      <c r="J264" s="284"/>
      <c r="K264" s="284"/>
      <c r="L264" s="284"/>
      <c r="M264" s="284"/>
    </row>
    <row r="265" spans="2:13" ht="11.45" hidden="1" customHeight="1">
      <c r="B265" s="49" t="s">
        <v>43</v>
      </c>
      <c r="C265" s="50">
        <v>0</v>
      </c>
      <c r="D265" s="50">
        <v>0</v>
      </c>
      <c r="E265" s="50">
        <v>0</v>
      </c>
      <c r="F265" s="51">
        <v>0</v>
      </c>
      <c r="G265" s="51">
        <v>0</v>
      </c>
      <c r="I265"/>
      <c r="J265" s="284"/>
      <c r="K265" s="284"/>
      <c r="L265" s="284"/>
      <c r="M265" s="284"/>
    </row>
    <row r="266" spans="2:13" ht="11.45" hidden="1" customHeight="1">
      <c r="B266" s="49" t="s">
        <v>44</v>
      </c>
      <c r="C266" s="50">
        <v>0</v>
      </c>
      <c r="D266" s="50">
        <v>0</v>
      </c>
      <c r="E266" s="50">
        <v>0</v>
      </c>
      <c r="F266" s="51">
        <v>0</v>
      </c>
      <c r="G266" s="51">
        <v>0</v>
      </c>
      <c r="I266"/>
      <c r="J266" s="284"/>
      <c r="K266" s="284"/>
      <c r="L266" s="284"/>
      <c r="M266" s="284"/>
    </row>
    <row r="267" spans="2:13" ht="11.45" hidden="1" customHeight="1">
      <c r="B267" s="49" t="s">
        <v>249</v>
      </c>
      <c r="C267" s="50">
        <v>0</v>
      </c>
      <c r="D267" s="50">
        <v>0</v>
      </c>
      <c r="E267" s="50">
        <v>0</v>
      </c>
      <c r="F267" s="51">
        <v>0</v>
      </c>
      <c r="G267" s="51">
        <v>0</v>
      </c>
      <c r="I267"/>
      <c r="J267" s="284"/>
      <c r="K267" s="284"/>
      <c r="L267" s="284"/>
      <c r="M267" s="284"/>
    </row>
    <row r="268" spans="2:13" ht="11.45" hidden="1" customHeight="1">
      <c r="B268" s="49" t="s">
        <v>45</v>
      </c>
      <c r="C268" s="50">
        <v>0</v>
      </c>
      <c r="D268" s="50">
        <v>0</v>
      </c>
      <c r="E268" s="50">
        <v>0</v>
      </c>
      <c r="F268" s="51">
        <v>0</v>
      </c>
      <c r="G268" s="51">
        <v>0</v>
      </c>
      <c r="I268"/>
      <c r="J268" s="284"/>
      <c r="K268" s="284"/>
      <c r="L268" s="284"/>
      <c r="M268" s="284"/>
    </row>
    <row r="269" spans="2:13" ht="11.45" hidden="1" customHeight="1">
      <c r="B269" s="49" t="s">
        <v>46</v>
      </c>
      <c r="C269" s="50">
        <v>0</v>
      </c>
      <c r="D269" s="50">
        <v>0</v>
      </c>
      <c r="E269" s="50">
        <v>0</v>
      </c>
      <c r="F269" s="51">
        <v>0</v>
      </c>
      <c r="G269" s="51">
        <v>0</v>
      </c>
      <c r="I269"/>
      <c r="J269" s="284"/>
      <c r="K269" s="284"/>
      <c r="L269" s="284"/>
      <c r="M269" s="284"/>
    </row>
    <row r="270" spans="2:13" s="74" customFormat="1" ht="11.45" customHeight="1">
      <c r="B270" s="49" t="s">
        <v>250</v>
      </c>
      <c r="C270" s="50">
        <v>-5.14</v>
      </c>
      <c r="D270" s="50">
        <v>-4.71</v>
      </c>
      <c r="E270" s="50">
        <v>-5.17</v>
      </c>
      <c r="F270" s="51">
        <v>-3.79</v>
      </c>
      <c r="G270" s="51">
        <v>-2.8859346723187729</v>
      </c>
      <c r="I270"/>
      <c r="J270" s="284"/>
      <c r="K270" s="284"/>
      <c r="L270" s="284"/>
      <c r="M270" s="284"/>
    </row>
    <row r="271" spans="2:13" s="74" customFormat="1" ht="11.45" customHeight="1">
      <c r="B271" s="49" t="s">
        <v>41</v>
      </c>
      <c r="C271" s="50">
        <v>0.28999999999999998</v>
      </c>
      <c r="D271" s="50">
        <v>0</v>
      </c>
      <c r="E271" s="50">
        <v>0</v>
      </c>
      <c r="F271" s="51">
        <v>0.11</v>
      </c>
      <c r="G271" s="51">
        <v>0</v>
      </c>
      <c r="I271"/>
      <c r="J271" s="284"/>
      <c r="K271" s="284"/>
      <c r="L271" s="284"/>
      <c r="M271" s="284"/>
    </row>
    <row r="272" spans="2:13" s="74" customFormat="1" ht="11.45" customHeight="1">
      <c r="B272" s="49" t="s">
        <v>42</v>
      </c>
      <c r="C272" s="50">
        <v>5.42</v>
      </c>
      <c r="D272" s="50">
        <v>4.71</v>
      </c>
      <c r="E272" s="50">
        <v>5.17</v>
      </c>
      <c r="F272" s="51">
        <v>3.91</v>
      </c>
      <c r="G272" s="51">
        <v>2.8859346723187729</v>
      </c>
      <c r="I272"/>
      <c r="J272" s="284"/>
      <c r="K272" s="284"/>
      <c r="L272" s="284"/>
      <c r="M272" s="284"/>
    </row>
    <row r="273" spans="2:13" s="74" customFormat="1" ht="11.45" customHeight="1">
      <c r="B273" s="49" t="s">
        <v>251</v>
      </c>
      <c r="C273" s="50">
        <v>-5.14</v>
      </c>
      <c r="D273" s="50">
        <v>-4.71</v>
      </c>
      <c r="E273" s="50">
        <v>-5.17</v>
      </c>
      <c r="F273" s="51">
        <v>-3.79</v>
      </c>
      <c r="G273" s="51">
        <v>-2.8859346723187729</v>
      </c>
      <c r="I273"/>
      <c r="J273" s="284"/>
      <c r="K273" s="284"/>
      <c r="L273" s="284"/>
      <c r="M273" s="284"/>
    </row>
    <row r="274" spans="2:13" s="74" customFormat="1" ht="11.45" customHeight="1">
      <c r="B274" s="49" t="s">
        <v>43</v>
      </c>
      <c r="C274" s="249">
        <v>0.28999999999999998</v>
      </c>
      <c r="D274" s="249">
        <v>0</v>
      </c>
      <c r="E274" s="249">
        <v>0</v>
      </c>
      <c r="F274" s="51">
        <v>0.11</v>
      </c>
      <c r="G274" s="51">
        <v>0</v>
      </c>
      <c r="I274"/>
      <c r="J274" s="284"/>
      <c r="K274" s="284"/>
      <c r="L274" s="284"/>
      <c r="M274" s="284"/>
    </row>
    <row r="275" spans="2:13" s="74" customFormat="1" ht="11.45" customHeight="1">
      <c r="B275" s="49" t="s">
        <v>44</v>
      </c>
      <c r="C275" s="249">
        <v>5.42</v>
      </c>
      <c r="D275" s="249">
        <v>4.71</v>
      </c>
      <c r="E275" s="249">
        <v>5.17</v>
      </c>
      <c r="F275" s="51">
        <v>3.91</v>
      </c>
      <c r="G275" s="51">
        <v>2.8859346723187729</v>
      </c>
      <c r="I275"/>
      <c r="J275" s="284"/>
      <c r="K275" s="284"/>
      <c r="L275" s="284"/>
      <c r="M275" s="284"/>
    </row>
    <row r="276" spans="2:13" ht="11.45" hidden="1" customHeight="1">
      <c r="B276" s="49" t="s">
        <v>252</v>
      </c>
      <c r="C276" s="50">
        <v>0</v>
      </c>
      <c r="D276" s="50">
        <v>0</v>
      </c>
      <c r="E276" s="50">
        <v>0</v>
      </c>
      <c r="F276" s="51">
        <v>0</v>
      </c>
      <c r="G276" s="51">
        <v>0</v>
      </c>
      <c r="I276"/>
      <c r="J276" s="284"/>
      <c r="K276" s="284"/>
      <c r="L276" s="284"/>
      <c r="M276" s="284"/>
    </row>
    <row r="277" spans="2:13" ht="11.45" hidden="1" customHeight="1">
      <c r="B277" s="49" t="s">
        <v>43</v>
      </c>
      <c r="C277" s="50">
        <v>0</v>
      </c>
      <c r="D277" s="50">
        <v>0</v>
      </c>
      <c r="E277" s="50">
        <v>0</v>
      </c>
      <c r="F277" s="51">
        <v>0</v>
      </c>
      <c r="G277" s="51">
        <v>0</v>
      </c>
      <c r="I277"/>
      <c r="J277" s="284"/>
      <c r="K277" s="284"/>
      <c r="L277" s="284"/>
      <c r="M277" s="284"/>
    </row>
    <row r="278" spans="2:13" ht="11.45" hidden="1" customHeight="1">
      <c r="B278" s="49" t="s">
        <v>44</v>
      </c>
      <c r="C278" s="50">
        <v>0</v>
      </c>
      <c r="D278" s="50">
        <v>0</v>
      </c>
      <c r="E278" s="50">
        <v>0</v>
      </c>
      <c r="F278" s="51">
        <v>0</v>
      </c>
      <c r="G278" s="51">
        <v>0</v>
      </c>
      <c r="I278"/>
      <c r="J278" s="284"/>
      <c r="K278" s="284"/>
      <c r="L278" s="284"/>
      <c r="M278" s="284"/>
    </row>
    <row r="279" spans="2:13" ht="11.45" hidden="1" customHeight="1">
      <c r="B279" s="49" t="s">
        <v>253</v>
      </c>
      <c r="C279" s="50">
        <v>0</v>
      </c>
      <c r="D279" s="50">
        <v>0</v>
      </c>
      <c r="E279" s="50">
        <v>0</v>
      </c>
      <c r="F279" s="51">
        <v>0</v>
      </c>
      <c r="G279" s="51">
        <v>0</v>
      </c>
      <c r="I279"/>
      <c r="J279" s="284"/>
      <c r="K279" s="284"/>
      <c r="L279" s="284"/>
      <c r="M279" s="284"/>
    </row>
    <row r="280" spans="2:13" ht="11.45" hidden="1" customHeight="1">
      <c r="B280" s="49" t="s">
        <v>43</v>
      </c>
      <c r="C280" s="50">
        <v>0</v>
      </c>
      <c r="D280" s="50">
        <v>0</v>
      </c>
      <c r="E280" s="50">
        <v>0</v>
      </c>
      <c r="F280" s="51">
        <v>0</v>
      </c>
      <c r="G280" s="51">
        <v>0</v>
      </c>
      <c r="I280"/>
      <c r="J280" s="284"/>
      <c r="K280" s="284"/>
      <c r="L280" s="284"/>
      <c r="M280" s="284"/>
    </row>
    <row r="281" spans="2:13" ht="11.45" hidden="1" customHeight="1">
      <c r="B281" s="49" t="s">
        <v>44</v>
      </c>
      <c r="C281" s="50">
        <v>0</v>
      </c>
      <c r="D281" s="50">
        <v>0</v>
      </c>
      <c r="E281" s="50">
        <v>0</v>
      </c>
      <c r="F281" s="51">
        <v>0</v>
      </c>
      <c r="G281" s="51">
        <v>0</v>
      </c>
      <c r="I281"/>
      <c r="J281" s="284"/>
      <c r="K281" s="284"/>
      <c r="L281" s="284"/>
      <c r="M281" s="284"/>
    </row>
    <row r="282" spans="2:13" ht="11.45" hidden="1" customHeight="1">
      <c r="B282" s="49" t="s">
        <v>254</v>
      </c>
      <c r="C282" s="50">
        <v>0</v>
      </c>
      <c r="D282" s="50">
        <v>0</v>
      </c>
      <c r="E282" s="50">
        <v>0</v>
      </c>
      <c r="F282" s="51">
        <v>0</v>
      </c>
      <c r="G282" s="51">
        <v>0</v>
      </c>
      <c r="I282"/>
      <c r="J282" s="284"/>
      <c r="K282" s="284"/>
      <c r="L282" s="284"/>
      <c r="M282" s="284"/>
    </row>
    <row r="283" spans="2:13" ht="11.45" hidden="1" customHeight="1">
      <c r="B283" s="49" t="s">
        <v>45</v>
      </c>
      <c r="C283" s="50">
        <v>0</v>
      </c>
      <c r="D283" s="50">
        <v>0</v>
      </c>
      <c r="E283" s="50">
        <v>0</v>
      </c>
      <c r="F283" s="51">
        <v>0</v>
      </c>
      <c r="G283" s="51">
        <v>0</v>
      </c>
      <c r="I283"/>
      <c r="J283" s="284"/>
      <c r="K283" s="284"/>
      <c r="L283" s="284"/>
      <c r="M283" s="284"/>
    </row>
    <row r="284" spans="2:13" ht="11.45" hidden="1" customHeight="1">
      <c r="B284" s="49" t="s">
        <v>46</v>
      </c>
      <c r="C284" s="50">
        <v>0</v>
      </c>
      <c r="D284" s="50">
        <v>0</v>
      </c>
      <c r="E284" s="50">
        <v>0</v>
      </c>
      <c r="F284" s="51">
        <v>0</v>
      </c>
      <c r="G284" s="51">
        <v>0</v>
      </c>
      <c r="I284"/>
      <c r="J284" s="284"/>
      <c r="K284" s="284"/>
      <c r="L284" s="284"/>
      <c r="M284" s="284"/>
    </row>
    <row r="285" spans="2:13" ht="11.45" hidden="1" customHeight="1">
      <c r="B285" s="49" t="s">
        <v>255</v>
      </c>
      <c r="C285" s="50">
        <v>0</v>
      </c>
      <c r="D285" s="50">
        <v>0</v>
      </c>
      <c r="E285" s="50">
        <v>0</v>
      </c>
      <c r="F285" s="51">
        <v>0</v>
      </c>
      <c r="G285" s="51">
        <v>0</v>
      </c>
      <c r="I285"/>
      <c r="J285" s="284"/>
      <c r="K285" s="284"/>
      <c r="L285" s="284"/>
      <c r="M285" s="284"/>
    </row>
    <row r="286" spans="2:13" ht="11.45" hidden="1" customHeight="1">
      <c r="B286" s="49" t="s">
        <v>45</v>
      </c>
      <c r="C286" s="50">
        <v>0</v>
      </c>
      <c r="D286" s="50">
        <v>0</v>
      </c>
      <c r="E286" s="50">
        <v>0</v>
      </c>
      <c r="F286" s="51">
        <v>0</v>
      </c>
      <c r="G286" s="51">
        <v>0</v>
      </c>
      <c r="I286"/>
      <c r="J286" s="284"/>
      <c r="K286" s="284"/>
      <c r="L286" s="284"/>
      <c r="M286" s="284"/>
    </row>
    <row r="287" spans="2:13" ht="11.45" hidden="1" customHeight="1">
      <c r="B287" s="49" t="s">
        <v>46</v>
      </c>
      <c r="C287" s="50">
        <v>0</v>
      </c>
      <c r="D287" s="50">
        <v>0</v>
      </c>
      <c r="E287" s="50">
        <v>0</v>
      </c>
      <c r="F287" s="51">
        <v>0</v>
      </c>
      <c r="G287" s="51">
        <v>0</v>
      </c>
      <c r="I287"/>
      <c r="J287" s="284"/>
      <c r="K287" s="284"/>
      <c r="L287" s="284"/>
      <c r="M287" s="284"/>
    </row>
    <row r="288" spans="2:13" ht="11.45" hidden="1" customHeight="1">
      <c r="B288" s="49" t="s">
        <v>256</v>
      </c>
      <c r="C288" s="50">
        <v>0</v>
      </c>
      <c r="D288" s="50">
        <v>0</v>
      </c>
      <c r="E288" s="50">
        <v>0</v>
      </c>
      <c r="F288" s="51">
        <v>0</v>
      </c>
      <c r="G288" s="51">
        <v>0</v>
      </c>
      <c r="I288"/>
      <c r="J288" s="284"/>
      <c r="K288" s="284"/>
      <c r="L288" s="284"/>
      <c r="M288" s="284"/>
    </row>
    <row r="289" spans="2:13" ht="11.45" hidden="1" customHeight="1">
      <c r="B289" s="49" t="s">
        <v>45</v>
      </c>
      <c r="C289" s="50">
        <v>0</v>
      </c>
      <c r="D289" s="50">
        <v>0</v>
      </c>
      <c r="E289" s="50">
        <v>0</v>
      </c>
      <c r="F289" s="51">
        <v>0</v>
      </c>
      <c r="G289" s="51">
        <v>0</v>
      </c>
      <c r="I289"/>
      <c r="J289" s="284"/>
      <c r="K289" s="284"/>
      <c r="L289" s="284"/>
      <c r="M289" s="284"/>
    </row>
    <row r="290" spans="2:13" ht="11.45" hidden="1" customHeight="1">
      <c r="B290" s="49" t="s">
        <v>46</v>
      </c>
      <c r="C290" s="50">
        <v>0</v>
      </c>
      <c r="D290" s="50">
        <v>0</v>
      </c>
      <c r="E290" s="50">
        <v>0</v>
      </c>
      <c r="F290" s="51">
        <v>0</v>
      </c>
      <c r="G290" s="51">
        <v>0</v>
      </c>
      <c r="I290"/>
      <c r="J290" s="284"/>
      <c r="K290" s="284"/>
      <c r="L290" s="284"/>
      <c r="M290" s="284"/>
    </row>
    <row r="291" spans="2:13" s="74" customFormat="1" ht="11.45" customHeight="1">
      <c r="B291" s="49" t="s">
        <v>257</v>
      </c>
      <c r="C291" s="50">
        <v>-5.14</v>
      </c>
      <c r="D291" s="50">
        <v>-4.71</v>
      </c>
      <c r="E291" s="50">
        <v>-5.17</v>
      </c>
      <c r="F291" s="51">
        <v>-3.79</v>
      </c>
      <c r="G291" s="51">
        <v>-2.8859346723187729</v>
      </c>
      <c r="I291"/>
      <c r="J291" s="284"/>
      <c r="K291" s="284"/>
      <c r="L291" s="284"/>
      <c r="M291" s="284"/>
    </row>
    <row r="292" spans="2:13" s="74" customFormat="1" ht="11.45" customHeight="1">
      <c r="B292" s="49" t="s">
        <v>43</v>
      </c>
      <c r="C292" s="50">
        <v>0.28999999999999998</v>
      </c>
      <c r="D292" s="50">
        <v>0</v>
      </c>
      <c r="E292" s="50">
        <v>0</v>
      </c>
      <c r="F292" s="51">
        <v>0.11</v>
      </c>
      <c r="G292" s="51">
        <v>0</v>
      </c>
      <c r="I292"/>
      <c r="J292" s="284"/>
      <c r="K292" s="284"/>
      <c r="L292" s="284"/>
      <c r="M292" s="284"/>
    </row>
    <row r="293" spans="2:13" s="74" customFormat="1" ht="11.45" customHeight="1">
      <c r="B293" s="49" t="s">
        <v>44</v>
      </c>
      <c r="C293" s="50">
        <v>5.42</v>
      </c>
      <c r="D293" s="50">
        <v>4.71</v>
      </c>
      <c r="E293" s="50">
        <v>5.17</v>
      </c>
      <c r="F293" s="51">
        <v>3.91</v>
      </c>
      <c r="G293" s="51">
        <v>2.8859346723187729</v>
      </c>
      <c r="I293"/>
      <c r="J293" s="284"/>
      <c r="K293" s="284"/>
      <c r="L293" s="284"/>
      <c r="M293" s="284"/>
    </row>
    <row r="294" spans="2:13" s="74" customFormat="1" ht="11.45" customHeight="1">
      <c r="B294" s="49" t="s">
        <v>258</v>
      </c>
      <c r="C294" s="50">
        <v>0.15</v>
      </c>
      <c r="D294" s="50">
        <v>-0.56999999999999995</v>
      </c>
      <c r="E294" s="50">
        <v>0.05</v>
      </c>
      <c r="F294" s="51">
        <v>0.56000000000000005</v>
      </c>
      <c r="G294" s="51">
        <v>0.313944926252472</v>
      </c>
      <c r="I294"/>
      <c r="J294" s="284"/>
      <c r="K294" s="284"/>
      <c r="L294" s="284"/>
      <c r="M294" s="284"/>
    </row>
    <row r="295" spans="2:13" s="74" customFormat="1" ht="11.45" customHeight="1">
      <c r="B295" s="49" t="s">
        <v>39</v>
      </c>
      <c r="C295" s="50">
        <v>0.25</v>
      </c>
      <c r="D295" s="50">
        <v>0.27</v>
      </c>
      <c r="E295" s="50">
        <v>0.34</v>
      </c>
      <c r="F295" s="51">
        <v>0.81</v>
      </c>
      <c r="G295" s="51">
        <v>0.313944926252472</v>
      </c>
      <c r="I295"/>
      <c r="J295" s="284"/>
      <c r="K295" s="284"/>
      <c r="L295" s="284"/>
      <c r="M295" s="284"/>
    </row>
    <row r="296" spans="2:13" s="74" customFormat="1" ht="11.45" customHeight="1">
      <c r="B296" s="49" t="s">
        <v>40</v>
      </c>
      <c r="C296" s="50">
        <v>0.1</v>
      </c>
      <c r="D296" s="50">
        <v>0.84</v>
      </c>
      <c r="E296" s="50">
        <v>0.28000000000000003</v>
      </c>
      <c r="F296" s="51">
        <v>0.25</v>
      </c>
      <c r="G296" s="51">
        <v>0</v>
      </c>
      <c r="I296"/>
      <c r="J296" s="284"/>
      <c r="K296" s="284"/>
      <c r="L296" s="284"/>
      <c r="M296" s="284"/>
    </row>
    <row r="297" spans="2:13" s="74" customFormat="1" ht="11.45" customHeight="1">
      <c r="B297" s="49" t="s">
        <v>259</v>
      </c>
      <c r="C297" s="50">
        <v>0.15</v>
      </c>
      <c r="D297" s="50">
        <v>-0.56999999999999995</v>
      </c>
      <c r="E297" s="50">
        <v>0.05</v>
      </c>
      <c r="F297" s="51">
        <v>0.56000000000000005</v>
      </c>
      <c r="G297" s="51">
        <v>0.313944926252472</v>
      </c>
      <c r="I297"/>
      <c r="J297" s="284"/>
      <c r="K297" s="284"/>
      <c r="L297" s="284"/>
      <c r="M297" s="284"/>
    </row>
    <row r="298" spans="2:13" s="74" customFormat="1" ht="11.45" customHeight="1">
      <c r="B298" s="49" t="s">
        <v>41</v>
      </c>
      <c r="C298" s="50">
        <v>0.25</v>
      </c>
      <c r="D298" s="50">
        <v>0.27</v>
      </c>
      <c r="E298" s="50">
        <v>0.34</v>
      </c>
      <c r="F298" s="51">
        <v>0.81</v>
      </c>
      <c r="G298" s="51">
        <v>0.313944926252472</v>
      </c>
      <c r="I298"/>
      <c r="J298" s="284"/>
      <c r="K298" s="284"/>
      <c r="L298" s="284"/>
      <c r="M298" s="284"/>
    </row>
    <row r="299" spans="2:13" s="74" customFormat="1" ht="11.45" customHeight="1">
      <c r="B299" s="49" t="s">
        <v>42</v>
      </c>
      <c r="C299" s="50">
        <v>0.1</v>
      </c>
      <c r="D299" s="50">
        <v>0.84</v>
      </c>
      <c r="E299" s="50">
        <v>0.28000000000000003</v>
      </c>
      <c r="F299" s="51">
        <v>0.25</v>
      </c>
      <c r="G299" s="51">
        <v>0</v>
      </c>
      <c r="I299"/>
      <c r="J299" s="284"/>
      <c r="K299" s="284"/>
      <c r="L299" s="284"/>
      <c r="M299" s="284"/>
    </row>
    <row r="300" spans="2:13" s="74" customFormat="1" ht="22.5" customHeight="1">
      <c r="B300" s="49" t="s">
        <v>260</v>
      </c>
      <c r="C300" s="50">
        <v>0.15</v>
      </c>
      <c r="D300" s="50">
        <v>-0.56999999999999995</v>
      </c>
      <c r="E300" s="50">
        <v>0.05</v>
      </c>
      <c r="F300" s="51">
        <v>0.56000000000000005</v>
      </c>
      <c r="G300" s="51">
        <v>0.313944926252472</v>
      </c>
      <c r="I300"/>
      <c r="J300" s="284"/>
      <c r="K300" s="284"/>
      <c r="L300" s="284"/>
      <c r="M300" s="284"/>
    </row>
    <row r="301" spans="2:13" s="74" customFormat="1" ht="11.45" customHeight="1">
      <c r="B301" s="49" t="s">
        <v>43</v>
      </c>
      <c r="C301" s="249">
        <v>0.25</v>
      </c>
      <c r="D301" s="249">
        <v>0.27</v>
      </c>
      <c r="E301" s="249">
        <v>0.34</v>
      </c>
      <c r="F301" s="51">
        <v>0.81</v>
      </c>
      <c r="G301" s="51">
        <v>0.313944926252472</v>
      </c>
      <c r="I301"/>
      <c r="J301" s="284"/>
      <c r="K301" s="284"/>
      <c r="L301" s="284"/>
      <c r="M301" s="284"/>
    </row>
    <row r="302" spans="2:13" s="74" customFormat="1" ht="11.45" customHeight="1">
      <c r="B302" s="49" t="s">
        <v>44</v>
      </c>
      <c r="C302" s="249">
        <v>0.1</v>
      </c>
      <c r="D302" s="249">
        <v>0.84</v>
      </c>
      <c r="E302" s="249">
        <v>0.28000000000000003</v>
      </c>
      <c r="F302" s="51">
        <v>0.25</v>
      </c>
      <c r="G302" s="51">
        <v>0</v>
      </c>
      <c r="I302"/>
      <c r="J302" s="284"/>
      <c r="K302" s="284"/>
      <c r="L302" s="284"/>
      <c r="M302" s="284"/>
    </row>
    <row r="303" spans="2:13" ht="11.45" hidden="1" customHeight="1">
      <c r="B303" s="49" t="s">
        <v>261</v>
      </c>
      <c r="C303" s="50">
        <v>0</v>
      </c>
      <c r="D303" s="50">
        <v>0</v>
      </c>
      <c r="E303" s="50">
        <v>0</v>
      </c>
      <c r="F303" s="51">
        <v>0</v>
      </c>
      <c r="G303" s="51">
        <v>0</v>
      </c>
      <c r="I303"/>
      <c r="J303" s="284"/>
      <c r="K303" s="284"/>
      <c r="L303" s="284"/>
      <c r="M303" s="284"/>
    </row>
    <row r="304" spans="2:13" ht="11.45" hidden="1" customHeight="1">
      <c r="B304" s="49" t="s">
        <v>43</v>
      </c>
      <c r="C304" s="50">
        <v>0</v>
      </c>
      <c r="D304" s="50">
        <v>0</v>
      </c>
      <c r="E304" s="50">
        <v>0</v>
      </c>
      <c r="F304" s="51">
        <v>0</v>
      </c>
      <c r="G304" s="51">
        <v>0</v>
      </c>
      <c r="I304"/>
      <c r="J304" s="284"/>
      <c r="K304" s="284"/>
      <c r="L304" s="284"/>
      <c r="M304" s="284"/>
    </row>
    <row r="305" spans="2:13" ht="11.45" hidden="1" customHeight="1">
      <c r="B305" s="49" t="s">
        <v>44</v>
      </c>
      <c r="C305" s="50">
        <v>0</v>
      </c>
      <c r="D305" s="50">
        <v>0</v>
      </c>
      <c r="E305" s="50">
        <v>0</v>
      </c>
      <c r="F305" s="51">
        <v>0</v>
      </c>
      <c r="G305" s="51">
        <v>0</v>
      </c>
      <c r="I305"/>
      <c r="J305" s="284"/>
      <c r="K305" s="284"/>
      <c r="L305" s="284"/>
      <c r="M305" s="284"/>
    </row>
    <row r="306" spans="2:13" ht="11.45" hidden="1" customHeight="1">
      <c r="B306" s="49" t="s">
        <v>262</v>
      </c>
      <c r="C306" s="50">
        <v>0</v>
      </c>
      <c r="D306" s="50">
        <v>0</v>
      </c>
      <c r="E306" s="50">
        <v>0</v>
      </c>
      <c r="F306" s="51">
        <v>0</v>
      </c>
      <c r="G306" s="51">
        <v>0</v>
      </c>
      <c r="I306"/>
      <c r="J306" s="284"/>
      <c r="K306" s="284"/>
      <c r="L306" s="284"/>
      <c r="M306" s="284"/>
    </row>
    <row r="307" spans="2:13" ht="11.45" hidden="1" customHeight="1">
      <c r="B307" s="49" t="s">
        <v>45</v>
      </c>
      <c r="C307" s="50">
        <v>0</v>
      </c>
      <c r="D307" s="50">
        <v>0</v>
      </c>
      <c r="E307" s="50">
        <v>0</v>
      </c>
      <c r="F307" s="51">
        <v>0</v>
      </c>
      <c r="G307" s="51">
        <v>0</v>
      </c>
      <c r="I307"/>
      <c r="J307" s="284"/>
      <c r="K307" s="284"/>
      <c r="L307" s="284"/>
      <c r="M307" s="284"/>
    </row>
    <row r="308" spans="2:13" ht="11.45" hidden="1" customHeight="1">
      <c r="B308" s="49" t="s">
        <v>46</v>
      </c>
      <c r="C308" s="50">
        <v>0</v>
      </c>
      <c r="D308" s="50">
        <v>0</v>
      </c>
      <c r="E308" s="50">
        <v>0</v>
      </c>
      <c r="F308" s="51">
        <v>0</v>
      </c>
      <c r="G308" s="51">
        <v>0</v>
      </c>
      <c r="I308"/>
      <c r="J308" s="284"/>
      <c r="K308" s="284"/>
      <c r="L308" s="284"/>
      <c r="M308" s="284"/>
    </row>
    <row r="309" spans="2:13" ht="11.45" hidden="1" customHeight="1">
      <c r="B309" s="49" t="s">
        <v>263</v>
      </c>
      <c r="C309" s="50">
        <v>0</v>
      </c>
      <c r="D309" s="50">
        <v>0</v>
      </c>
      <c r="E309" s="50">
        <v>0</v>
      </c>
      <c r="F309" s="51">
        <v>0</v>
      </c>
      <c r="G309" s="51">
        <v>0</v>
      </c>
      <c r="I309"/>
      <c r="J309" s="284"/>
      <c r="K309" s="284"/>
      <c r="L309" s="284"/>
      <c r="M309" s="284"/>
    </row>
    <row r="310" spans="2:13" ht="11.45" hidden="1" customHeight="1">
      <c r="B310" s="49" t="s">
        <v>45</v>
      </c>
      <c r="C310" s="50">
        <v>0</v>
      </c>
      <c r="D310" s="50">
        <v>0</v>
      </c>
      <c r="E310" s="50">
        <v>0</v>
      </c>
      <c r="F310" s="51">
        <v>0</v>
      </c>
      <c r="G310" s="51">
        <v>0</v>
      </c>
      <c r="I310"/>
      <c r="J310" s="284"/>
      <c r="K310" s="284"/>
      <c r="L310" s="284"/>
      <c r="M310" s="284"/>
    </row>
    <row r="311" spans="2:13" ht="11.45" hidden="1" customHeight="1">
      <c r="B311" s="49" t="s">
        <v>46</v>
      </c>
      <c r="C311" s="50">
        <v>0</v>
      </c>
      <c r="D311" s="50">
        <v>0</v>
      </c>
      <c r="E311" s="50">
        <v>0</v>
      </c>
      <c r="F311" s="51">
        <v>0</v>
      </c>
      <c r="G311" s="51">
        <v>0</v>
      </c>
      <c r="I311"/>
      <c r="J311" s="284"/>
      <c r="K311" s="284"/>
      <c r="L311" s="284"/>
      <c r="M311" s="284"/>
    </row>
    <row r="312" spans="2:13" ht="11.45" hidden="1" customHeight="1">
      <c r="B312" s="49" t="s">
        <v>250</v>
      </c>
      <c r="C312" s="50">
        <v>0</v>
      </c>
      <c r="D312" s="50">
        <v>0</v>
      </c>
      <c r="E312" s="50">
        <v>0</v>
      </c>
      <c r="F312" s="51">
        <v>0</v>
      </c>
      <c r="G312" s="51">
        <v>0</v>
      </c>
      <c r="I312"/>
      <c r="J312" s="284"/>
      <c r="K312" s="284"/>
      <c r="L312" s="284"/>
      <c r="M312" s="284"/>
    </row>
    <row r="313" spans="2:13" ht="11.45" hidden="1" customHeight="1">
      <c r="B313" s="49" t="s">
        <v>41</v>
      </c>
      <c r="C313" s="50">
        <v>0</v>
      </c>
      <c r="D313" s="50">
        <v>0</v>
      </c>
      <c r="E313" s="50">
        <v>0</v>
      </c>
      <c r="F313" s="51">
        <v>0</v>
      </c>
      <c r="G313" s="51">
        <v>0</v>
      </c>
      <c r="I313"/>
      <c r="J313" s="284"/>
      <c r="K313" s="284"/>
      <c r="L313" s="284"/>
      <c r="M313" s="284"/>
    </row>
    <row r="314" spans="2:13" ht="11.45" hidden="1" customHeight="1">
      <c r="B314" s="49" t="s">
        <v>42</v>
      </c>
      <c r="C314" s="50">
        <v>0</v>
      </c>
      <c r="D314" s="50">
        <v>0</v>
      </c>
      <c r="E314" s="50">
        <v>0</v>
      </c>
      <c r="F314" s="51">
        <v>0</v>
      </c>
      <c r="G314" s="51">
        <v>0</v>
      </c>
      <c r="I314"/>
      <c r="J314" s="284"/>
      <c r="K314" s="284"/>
      <c r="L314" s="284"/>
      <c r="M314" s="284"/>
    </row>
    <row r="315" spans="2:13" ht="11.45" hidden="1" customHeight="1">
      <c r="B315" s="49" t="s">
        <v>264</v>
      </c>
      <c r="C315" s="50">
        <v>0</v>
      </c>
      <c r="D315" s="50">
        <v>0</v>
      </c>
      <c r="E315" s="50">
        <v>0</v>
      </c>
      <c r="F315" s="51">
        <v>0</v>
      </c>
      <c r="G315" s="51">
        <v>0</v>
      </c>
      <c r="I315"/>
      <c r="J315" s="284"/>
      <c r="K315" s="284"/>
      <c r="L315" s="284"/>
      <c r="M315" s="284"/>
    </row>
    <row r="316" spans="2:13" ht="11.45" hidden="1" customHeight="1">
      <c r="B316" s="49" t="s">
        <v>43</v>
      </c>
      <c r="C316" s="50">
        <v>0</v>
      </c>
      <c r="D316" s="50">
        <v>0</v>
      </c>
      <c r="E316" s="50">
        <v>0</v>
      </c>
      <c r="F316" s="51">
        <v>0</v>
      </c>
      <c r="G316" s="51">
        <v>0</v>
      </c>
      <c r="I316"/>
      <c r="J316" s="284"/>
      <c r="K316" s="284"/>
      <c r="L316" s="284"/>
      <c r="M316" s="284"/>
    </row>
    <row r="317" spans="2:13" ht="11.45" hidden="1" customHeight="1">
      <c r="B317" s="49" t="s">
        <v>44</v>
      </c>
      <c r="C317" s="50">
        <v>0</v>
      </c>
      <c r="D317" s="50">
        <v>0</v>
      </c>
      <c r="E317" s="50">
        <v>0</v>
      </c>
      <c r="F317" s="51">
        <v>0</v>
      </c>
      <c r="G317" s="51">
        <v>0</v>
      </c>
      <c r="I317"/>
      <c r="J317" s="284"/>
      <c r="K317" s="284"/>
      <c r="L317" s="284"/>
      <c r="M317" s="284"/>
    </row>
    <row r="318" spans="2:13" ht="11.45" hidden="1" customHeight="1">
      <c r="B318" s="49" t="s">
        <v>265</v>
      </c>
      <c r="C318" s="50">
        <v>0</v>
      </c>
      <c r="D318" s="50">
        <v>0</v>
      </c>
      <c r="E318" s="50">
        <v>0</v>
      </c>
      <c r="F318" s="51">
        <v>0</v>
      </c>
      <c r="G318" s="51">
        <v>0</v>
      </c>
      <c r="I318"/>
      <c r="J318" s="284"/>
      <c r="K318" s="284"/>
      <c r="L318" s="284"/>
      <c r="M318" s="284"/>
    </row>
    <row r="319" spans="2:13" ht="11.45" hidden="1" customHeight="1">
      <c r="B319" s="49" t="s">
        <v>43</v>
      </c>
      <c r="C319" s="249">
        <v>0</v>
      </c>
      <c r="D319" s="249">
        <v>0</v>
      </c>
      <c r="E319" s="249">
        <v>0</v>
      </c>
      <c r="F319" s="51">
        <v>0</v>
      </c>
      <c r="G319" s="51">
        <v>0</v>
      </c>
      <c r="I319"/>
      <c r="J319" s="284"/>
      <c r="K319" s="284"/>
      <c r="L319" s="284"/>
      <c r="M319" s="284"/>
    </row>
    <row r="320" spans="2:13" ht="11.45" hidden="1" customHeight="1">
      <c r="B320" s="49" t="s">
        <v>44</v>
      </c>
      <c r="C320" s="249">
        <v>0</v>
      </c>
      <c r="D320" s="249">
        <v>0</v>
      </c>
      <c r="E320" s="249">
        <v>0</v>
      </c>
      <c r="F320" s="51">
        <v>0</v>
      </c>
      <c r="G320" s="51">
        <v>0</v>
      </c>
      <c r="I320"/>
      <c r="J320" s="284"/>
      <c r="K320" s="284"/>
      <c r="L320" s="284"/>
      <c r="M320" s="284"/>
    </row>
    <row r="321" spans="2:13" s="74" customFormat="1" ht="11.45" customHeight="1">
      <c r="B321" s="49" t="s">
        <v>266</v>
      </c>
      <c r="C321" s="50">
        <v>-24.66</v>
      </c>
      <c r="D321" s="50">
        <v>-34.630000000000003</v>
      </c>
      <c r="E321" s="50">
        <v>-26.99</v>
      </c>
      <c r="F321" s="51">
        <v>-35.72</v>
      </c>
      <c r="G321" s="51">
        <v>-29.953607766648243</v>
      </c>
      <c r="I321"/>
      <c r="J321" s="284"/>
      <c r="K321" s="284"/>
      <c r="L321" s="284"/>
      <c r="M321" s="284"/>
    </row>
    <row r="322" spans="2:13" s="74" customFormat="1" ht="11.45" customHeight="1">
      <c r="B322" s="49" t="s">
        <v>39</v>
      </c>
      <c r="C322" s="50">
        <v>4.57</v>
      </c>
      <c r="D322" s="50">
        <v>4.74</v>
      </c>
      <c r="E322" s="50">
        <v>5.39</v>
      </c>
      <c r="F322" s="51">
        <v>4.82</v>
      </c>
      <c r="G322" s="51">
        <v>5.9264032072519255</v>
      </c>
      <c r="I322"/>
      <c r="J322" s="284"/>
      <c r="K322" s="284"/>
      <c r="L322" s="284"/>
      <c r="M322" s="284"/>
    </row>
    <row r="323" spans="2:13" s="74" customFormat="1" ht="11.45" customHeight="1">
      <c r="B323" s="49" t="s">
        <v>40</v>
      </c>
      <c r="C323" s="50">
        <v>29.22</v>
      </c>
      <c r="D323" s="50">
        <v>39.36</v>
      </c>
      <c r="E323" s="50">
        <v>32.380000000000003</v>
      </c>
      <c r="F323" s="51">
        <v>40.54</v>
      </c>
      <c r="G323" s="51">
        <v>35.88001097390017</v>
      </c>
      <c r="I323"/>
      <c r="J323" s="284"/>
      <c r="K323" s="284"/>
      <c r="L323" s="284"/>
      <c r="M323" s="284"/>
    </row>
    <row r="324" spans="2:13" ht="11.45" hidden="1" customHeight="1">
      <c r="B324" s="49" t="s">
        <v>267</v>
      </c>
      <c r="C324" s="50">
        <v>0</v>
      </c>
      <c r="D324" s="50">
        <v>0</v>
      </c>
      <c r="E324" s="50">
        <v>0</v>
      </c>
      <c r="F324" s="51">
        <v>0</v>
      </c>
      <c r="G324" s="51">
        <v>0</v>
      </c>
      <c r="I324"/>
      <c r="J324" s="284"/>
      <c r="K324" s="284"/>
      <c r="L324" s="284"/>
      <c r="M324" s="284"/>
    </row>
    <row r="325" spans="2:13" ht="11.45" hidden="1" customHeight="1">
      <c r="B325" s="49" t="s">
        <v>41</v>
      </c>
      <c r="C325" s="50">
        <v>0</v>
      </c>
      <c r="D325" s="50">
        <v>0</v>
      </c>
      <c r="E325" s="50">
        <v>0</v>
      </c>
      <c r="F325" s="51">
        <v>0</v>
      </c>
      <c r="G325" s="51">
        <v>0</v>
      </c>
      <c r="I325"/>
      <c r="J325" s="284"/>
      <c r="K325" s="284"/>
      <c r="L325" s="284"/>
      <c r="M325" s="284"/>
    </row>
    <row r="326" spans="2:13" ht="11.45" hidden="1" customHeight="1">
      <c r="B326" s="49" t="s">
        <v>42</v>
      </c>
      <c r="C326" s="50">
        <v>0</v>
      </c>
      <c r="D326" s="50">
        <v>0</v>
      </c>
      <c r="E326" s="50">
        <v>0</v>
      </c>
      <c r="F326" s="51">
        <v>0</v>
      </c>
      <c r="G326" s="51">
        <v>0</v>
      </c>
      <c r="I326"/>
      <c r="J326" s="284"/>
      <c r="K326" s="284"/>
      <c r="L326" s="284"/>
      <c r="M326" s="284"/>
    </row>
    <row r="327" spans="2:13" s="74" customFormat="1" ht="11.45" customHeight="1">
      <c r="B327" s="49" t="s">
        <v>250</v>
      </c>
      <c r="C327" s="50">
        <v>-24.66</v>
      </c>
      <c r="D327" s="50">
        <v>-34.630000000000003</v>
      </c>
      <c r="E327" s="50">
        <v>-26.99</v>
      </c>
      <c r="F327" s="51">
        <v>-35.72</v>
      </c>
      <c r="G327" s="51">
        <v>-29.953607766648243</v>
      </c>
      <c r="I327"/>
      <c r="J327" s="284"/>
      <c r="K327" s="284"/>
      <c r="L327" s="284"/>
      <c r="M327" s="284"/>
    </row>
    <row r="328" spans="2:13" s="74" customFormat="1" ht="11.45" customHeight="1">
      <c r="B328" s="49" t="s">
        <v>41</v>
      </c>
      <c r="C328" s="249">
        <v>4.57</v>
      </c>
      <c r="D328" s="249">
        <v>4.74</v>
      </c>
      <c r="E328" s="249">
        <v>5.39</v>
      </c>
      <c r="F328" s="51">
        <v>4.82</v>
      </c>
      <c r="G328" s="51">
        <v>5.9264032072519255</v>
      </c>
      <c r="I328"/>
      <c r="J328" s="284"/>
      <c r="K328" s="284"/>
      <c r="L328" s="284"/>
      <c r="M328" s="284"/>
    </row>
    <row r="329" spans="2:13" s="74" customFormat="1" ht="11.45" customHeight="1">
      <c r="B329" s="49" t="s">
        <v>42</v>
      </c>
      <c r="C329" s="249">
        <v>29.22</v>
      </c>
      <c r="D329" s="249">
        <v>39.36</v>
      </c>
      <c r="E329" s="249">
        <v>32.380000000000003</v>
      </c>
      <c r="F329" s="51">
        <v>40.54</v>
      </c>
      <c r="G329" s="51">
        <v>35.88001097390017</v>
      </c>
      <c r="I329"/>
      <c r="J329" s="284"/>
      <c r="K329" s="284"/>
      <c r="L329" s="284"/>
      <c r="M329" s="284"/>
    </row>
    <row r="330" spans="2:13" s="74" customFormat="1" ht="11.45" customHeight="1">
      <c r="B330" s="49" t="s">
        <v>257</v>
      </c>
      <c r="C330" s="50">
        <v>-24.84</v>
      </c>
      <c r="D330" s="50">
        <v>-34.700000000000003</v>
      </c>
      <c r="E330" s="50">
        <v>-27.06</v>
      </c>
      <c r="F330" s="51">
        <v>-35.74</v>
      </c>
      <c r="G330" s="51">
        <v>-29.99166169710309</v>
      </c>
      <c r="I330"/>
      <c r="J330" s="284"/>
      <c r="K330" s="284"/>
      <c r="L330" s="284"/>
      <c r="M330" s="284"/>
    </row>
    <row r="331" spans="2:13" s="74" customFormat="1" ht="11.45" customHeight="1">
      <c r="B331" s="49" t="s">
        <v>43</v>
      </c>
      <c r="C331" s="249">
        <v>4.57</v>
      </c>
      <c r="D331" s="249">
        <v>4.74</v>
      </c>
      <c r="E331" s="249">
        <v>5.39</v>
      </c>
      <c r="F331" s="51">
        <v>4.82</v>
      </c>
      <c r="G331" s="51">
        <v>5.9264032072519255</v>
      </c>
      <c r="I331"/>
      <c r="J331" s="284"/>
      <c r="K331" s="284"/>
      <c r="L331" s="284"/>
      <c r="M331" s="284"/>
    </row>
    <row r="332" spans="2:13" s="74" customFormat="1" ht="11.45" customHeight="1">
      <c r="B332" s="49" t="s">
        <v>44</v>
      </c>
      <c r="C332" s="249">
        <v>29.41</v>
      </c>
      <c r="D332" s="249">
        <v>39.44</v>
      </c>
      <c r="E332" s="249">
        <v>32.46</v>
      </c>
      <c r="F332" s="51">
        <v>40.56</v>
      </c>
      <c r="G332" s="51">
        <v>35.918064904355013</v>
      </c>
      <c r="I332"/>
      <c r="J332" s="284"/>
      <c r="K332" s="284"/>
      <c r="L332" s="284"/>
      <c r="M332" s="284"/>
    </row>
    <row r="333" spans="2:13" ht="11.45" hidden="1" customHeight="1">
      <c r="B333" s="49" t="s">
        <v>268</v>
      </c>
      <c r="C333" s="47">
        <v>0</v>
      </c>
      <c r="D333" s="47">
        <v>0</v>
      </c>
      <c r="E333" s="47">
        <v>0</v>
      </c>
      <c r="F333" s="51">
        <v>0</v>
      </c>
      <c r="G333" s="51">
        <v>0</v>
      </c>
      <c r="I333"/>
      <c r="J333" s="284"/>
      <c r="K333" s="284"/>
      <c r="L333" s="284"/>
      <c r="M333" s="284"/>
    </row>
    <row r="334" spans="2:13" ht="11.45" hidden="1" customHeight="1">
      <c r="B334" s="49" t="s">
        <v>41</v>
      </c>
      <c r="C334" s="47">
        <v>0</v>
      </c>
      <c r="D334" s="47">
        <v>0</v>
      </c>
      <c r="E334" s="47">
        <v>0</v>
      </c>
      <c r="F334" s="51">
        <v>0</v>
      </c>
      <c r="G334" s="51">
        <v>0</v>
      </c>
      <c r="I334"/>
      <c r="J334" s="284"/>
      <c r="K334" s="284"/>
      <c r="L334" s="284"/>
      <c r="M334" s="284"/>
    </row>
    <row r="335" spans="2:13" ht="11.45" hidden="1" customHeight="1">
      <c r="B335" s="49" t="s">
        <v>42</v>
      </c>
      <c r="C335" s="47">
        <v>0</v>
      </c>
      <c r="D335" s="47">
        <v>0</v>
      </c>
      <c r="E335" s="47">
        <v>0</v>
      </c>
      <c r="F335" s="51">
        <v>0</v>
      </c>
      <c r="G335" s="51">
        <v>0</v>
      </c>
      <c r="I335"/>
      <c r="J335" s="284"/>
      <c r="K335" s="284"/>
      <c r="L335" s="284"/>
      <c r="M335" s="284"/>
    </row>
    <row r="336" spans="2:13" s="74" customFormat="1" ht="11.45" customHeight="1">
      <c r="B336" s="49" t="s">
        <v>269</v>
      </c>
      <c r="C336" s="50">
        <v>48.77</v>
      </c>
      <c r="D336" s="50">
        <v>49.46</v>
      </c>
      <c r="E336" s="50">
        <v>50.13</v>
      </c>
      <c r="F336" s="51">
        <v>48.53</v>
      </c>
      <c r="G336" s="51">
        <v>42.181438624477693</v>
      </c>
      <c r="I336"/>
      <c r="J336" s="284"/>
      <c r="K336" s="284"/>
      <c r="L336" s="284"/>
      <c r="M336" s="284"/>
    </row>
    <row r="337" spans="2:13" ht="11.45" hidden="1" customHeight="1">
      <c r="B337" s="49" t="s">
        <v>270</v>
      </c>
      <c r="C337" s="47">
        <v>0</v>
      </c>
      <c r="D337" s="47">
        <v>0</v>
      </c>
      <c r="E337" s="47">
        <v>0</v>
      </c>
      <c r="F337" s="51">
        <v>0</v>
      </c>
      <c r="G337" s="51">
        <v>0</v>
      </c>
      <c r="I337"/>
      <c r="J337" s="284"/>
      <c r="K337" s="284"/>
      <c r="L337" s="284"/>
      <c r="M337" s="284"/>
    </row>
    <row r="338" spans="2:13" s="74" customFormat="1" ht="11.45" customHeight="1">
      <c r="B338" s="49" t="s">
        <v>271</v>
      </c>
      <c r="C338" s="249">
        <v>48.77</v>
      </c>
      <c r="D338" s="249">
        <v>49.46</v>
      </c>
      <c r="E338" s="249">
        <v>50.13</v>
      </c>
      <c r="F338" s="51">
        <v>48.53</v>
      </c>
      <c r="G338" s="51">
        <v>42.181438624477693</v>
      </c>
      <c r="I338"/>
      <c r="J338" s="284"/>
      <c r="K338" s="284"/>
      <c r="L338" s="284"/>
      <c r="M338" s="284"/>
    </row>
    <row r="339" spans="2:13" ht="11.45" hidden="1" customHeight="1">
      <c r="B339" s="49" t="s">
        <v>272</v>
      </c>
      <c r="C339" s="47">
        <v>0</v>
      </c>
      <c r="D339" s="47">
        <v>0</v>
      </c>
      <c r="E339" s="47">
        <v>0</v>
      </c>
      <c r="F339" s="51">
        <v>0</v>
      </c>
      <c r="G339" s="51">
        <v>0</v>
      </c>
      <c r="I339"/>
      <c r="J339" s="284"/>
      <c r="K339" s="284"/>
      <c r="L339" s="284"/>
      <c r="M339" s="284"/>
    </row>
    <row r="340" spans="2:13" s="209" customFormat="1" ht="11.45" customHeight="1">
      <c r="B340" s="52" t="s">
        <v>273</v>
      </c>
      <c r="C340" s="250">
        <v>0.9</v>
      </c>
      <c r="D340" s="250">
        <v>0.97</v>
      </c>
      <c r="E340" s="250">
        <v>0.03</v>
      </c>
      <c r="F340" s="53">
        <v>0.78</v>
      </c>
      <c r="G340" s="53">
        <v>1.575827739655673</v>
      </c>
      <c r="I340"/>
      <c r="J340" s="284"/>
      <c r="K340" s="284"/>
      <c r="L340" s="284"/>
      <c r="M340" s="284"/>
    </row>
    <row r="341" spans="2:13" s="74" customFormat="1" ht="11.45" customHeight="1">
      <c r="B341" s="49" t="s">
        <v>37</v>
      </c>
      <c r="C341" s="50">
        <v>0.52</v>
      </c>
      <c r="D341" s="50">
        <v>0.72</v>
      </c>
      <c r="E341" s="50">
        <v>0.41</v>
      </c>
      <c r="F341" s="51">
        <v>0.43</v>
      </c>
      <c r="G341" s="51">
        <v>1.0274561222808174</v>
      </c>
      <c r="I341"/>
      <c r="J341" s="284"/>
      <c r="K341" s="284"/>
      <c r="L341" s="284"/>
      <c r="M341" s="284"/>
    </row>
    <row r="342" spans="2:13" s="74" customFormat="1" ht="11.45" customHeight="1">
      <c r="B342" s="49" t="s">
        <v>38</v>
      </c>
      <c r="C342" s="50">
        <v>-0.39</v>
      </c>
      <c r="D342" s="50">
        <v>-0.25</v>
      </c>
      <c r="E342" s="50">
        <v>0.38</v>
      </c>
      <c r="F342" s="51">
        <v>-0.35</v>
      </c>
      <c r="G342" s="51">
        <v>-0.54837161737485574</v>
      </c>
      <c r="I342"/>
      <c r="J342" s="284"/>
      <c r="K342" s="284"/>
      <c r="L342" s="284"/>
      <c r="M342" s="284"/>
    </row>
    <row r="343" spans="2:13" s="74" customFormat="1" ht="11.45" customHeight="1">
      <c r="B343" s="49" t="s">
        <v>274</v>
      </c>
      <c r="C343" s="50">
        <v>1.05</v>
      </c>
      <c r="D343" s="50">
        <v>1.1399999999999999</v>
      </c>
      <c r="E343" s="50">
        <v>0.68</v>
      </c>
      <c r="F343" s="51">
        <v>1</v>
      </c>
      <c r="G343" s="51">
        <v>1.7885347313777191</v>
      </c>
      <c r="I343"/>
      <c r="J343" s="284"/>
      <c r="K343" s="284"/>
      <c r="L343" s="284"/>
      <c r="M343" s="284"/>
    </row>
    <row r="344" spans="2:13" s="74" customFormat="1" ht="11.45" customHeight="1">
      <c r="B344" s="49" t="s">
        <v>39</v>
      </c>
      <c r="C344" s="249">
        <v>0.52</v>
      </c>
      <c r="D344" s="249">
        <v>0.71</v>
      </c>
      <c r="E344" s="249">
        <v>0.41</v>
      </c>
      <c r="F344" s="51">
        <v>0.43</v>
      </c>
      <c r="G344" s="51">
        <v>1.0274561222808174</v>
      </c>
      <c r="I344"/>
      <c r="J344" s="284"/>
      <c r="K344" s="284"/>
      <c r="L344" s="284"/>
      <c r="M344" s="284"/>
    </row>
    <row r="345" spans="2:13" s="74" customFormat="1" ht="11.45" customHeight="1">
      <c r="B345" s="49" t="s">
        <v>40</v>
      </c>
      <c r="C345" s="249">
        <v>-0.53</v>
      </c>
      <c r="D345" s="249">
        <v>-0.43</v>
      </c>
      <c r="E345" s="249">
        <v>-0.27</v>
      </c>
      <c r="F345" s="51">
        <v>-0.56999999999999995</v>
      </c>
      <c r="G345" s="51">
        <v>-0.76107860909690173</v>
      </c>
      <c r="I345"/>
      <c r="J345" s="284"/>
      <c r="K345" s="284"/>
      <c r="L345" s="284"/>
      <c r="M345" s="284"/>
    </row>
    <row r="346" spans="2:13" ht="11.45" hidden="1" customHeight="1">
      <c r="B346" s="49" t="s">
        <v>275</v>
      </c>
      <c r="C346" s="47">
        <v>0</v>
      </c>
      <c r="D346" s="47">
        <v>0</v>
      </c>
      <c r="E346" s="47">
        <v>0</v>
      </c>
      <c r="F346" s="51">
        <v>0</v>
      </c>
      <c r="G346" s="51">
        <v>0</v>
      </c>
      <c r="I346"/>
      <c r="J346" s="284"/>
      <c r="K346" s="284"/>
      <c r="L346" s="284"/>
      <c r="M346" s="284"/>
    </row>
    <row r="347" spans="2:13" ht="11.45" hidden="1" customHeight="1">
      <c r="B347" s="49" t="s">
        <v>39</v>
      </c>
      <c r="C347" s="47">
        <v>0</v>
      </c>
      <c r="D347" s="47">
        <v>0</v>
      </c>
      <c r="E347" s="47">
        <v>0</v>
      </c>
      <c r="F347" s="51">
        <v>0</v>
      </c>
      <c r="G347" s="51">
        <v>0</v>
      </c>
      <c r="I347"/>
      <c r="J347" s="284"/>
      <c r="K347" s="284"/>
      <c r="L347" s="284"/>
      <c r="M347" s="284"/>
    </row>
    <row r="348" spans="2:13" ht="11.45" hidden="1" customHeight="1">
      <c r="B348" s="49" t="s">
        <v>40</v>
      </c>
      <c r="C348" s="47">
        <v>0</v>
      </c>
      <c r="D348" s="47">
        <v>0</v>
      </c>
      <c r="E348" s="47">
        <v>0</v>
      </c>
      <c r="F348" s="51">
        <v>0</v>
      </c>
      <c r="G348" s="51">
        <v>0</v>
      </c>
      <c r="I348"/>
      <c r="J348" s="284"/>
      <c r="K348" s="284"/>
      <c r="L348" s="284"/>
      <c r="M348" s="284"/>
    </row>
    <row r="349" spans="2:13" s="74" customFormat="1" ht="11.45" customHeight="1">
      <c r="B349" s="49" t="s">
        <v>276</v>
      </c>
      <c r="C349" s="50">
        <v>-0.15</v>
      </c>
      <c r="D349" s="50">
        <v>-0.17</v>
      </c>
      <c r="E349" s="50">
        <v>-0.66</v>
      </c>
      <c r="F349" s="51">
        <v>-0.22</v>
      </c>
      <c r="G349" s="51">
        <v>-0.21270699172204596</v>
      </c>
      <c r="I349"/>
      <c r="J349" s="284"/>
      <c r="K349" s="284"/>
      <c r="L349" s="284"/>
      <c r="M349" s="284"/>
    </row>
    <row r="350" spans="2:13" ht="11.45" customHeight="1">
      <c r="B350" s="49" t="s">
        <v>39</v>
      </c>
      <c r="C350" s="249">
        <v>0</v>
      </c>
      <c r="D350" s="249">
        <v>0.01</v>
      </c>
      <c r="E350" s="249">
        <v>0</v>
      </c>
      <c r="F350" s="51">
        <v>0</v>
      </c>
      <c r="G350" s="51">
        <v>0</v>
      </c>
      <c r="I350"/>
      <c r="J350" s="284"/>
      <c r="K350" s="284"/>
      <c r="L350" s="284"/>
      <c r="M350" s="284"/>
    </row>
    <row r="351" spans="2:13" s="74" customFormat="1" ht="11.45" customHeight="1">
      <c r="B351" s="49" t="s">
        <v>40</v>
      </c>
      <c r="C351" s="249">
        <v>0.15</v>
      </c>
      <c r="D351" s="249">
        <v>0.18</v>
      </c>
      <c r="E351" s="249">
        <v>0.66</v>
      </c>
      <c r="F351" s="51">
        <v>0.22</v>
      </c>
      <c r="G351" s="51">
        <v>0.21270699172204596</v>
      </c>
      <c r="I351"/>
      <c r="J351" s="284"/>
      <c r="K351" s="284"/>
      <c r="L351" s="284"/>
      <c r="M351" s="284"/>
    </row>
    <row r="352" spans="2:13" s="208" customFormat="1" ht="11.45" customHeight="1">
      <c r="B352" s="46" t="s">
        <v>277</v>
      </c>
      <c r="C352" s="47">
        <v>323.29000000000002</v>
      </c>
      <c r="D352" s="47">
        <v>353.14</v>
      </c>
      <c r="E352" s="47">
        <v>443</v>
      </c>
      <c r="F352" s="48">
        <v>382.41</v>
      </c>
      <c r="G352" s="48">
        <v>380.90059328287651</v>
      </c>
      <c r="I352"/>
      <c r="J352" s="284"/>
      <c r="K352" s="284"/>
      <c r="L352" s="284"/>
      <c r="M352" s="284"/>
    </row>
    <row r="353" spans="2:13" s="74" customFormat="1" ht="11.45" customHeight="1">
      <c r="B353" s="49" t="s">
        <v>35</v>
      </c>
      <c r="C353" s="50">
        <v>432.31</v>
      </c>
      <c r="D353" s="50">
        <v>472.08</v>
      </c>
      <c r="E353" s="50">
        <v>560.74</v>
      </c>
      <c r="F353" s="51">
        <v>503.69</v>
      </c>
      <c r="G353" s="51">
        <v>497.70233858959517</v>
      </c>
      <c r="I353"/>
      <c r="J353" s="284"/>
      <c r="K353" s="284"/>
      <c r="L353" s="284"/>
      <c r="M353" s="284"/>
    </row>
    <row r="354" spans="2:13" s="74" customFormat="1" ht="11.45" customHeight="1">
      <c r="B354" s="49" t="s">
        <v>36</v>
      </c>
      <c r="C354" s="50">
        <v>109.02</v>
      </c>
      <c r="D354" s="50">
        <v>118.94</v>
      </c>
      <c r="E354" s="50">
        <v>117.74</v>
      </c>
      <c r="F354" s="51">
        <v>121.28</v>
      </c>
      <c r="G354" s="51">
        <v>116.80174530671864</v>
      </c>
      <c r="I354"/>
      <c r="J354" s="284"/>
      <c r="K354" s="284"/>
      <c r="L354" s="284"/>
      <c r="M354" s="284"/>
    </row>
    <row r="355" spans="2:13" s="209" customFormat="1" ht="11.45" customHeight="1">
      <c r="B355" s="52" t="s">
        <v>278</v>
      </c>
      <c r="C355" s="250">
        <v>39.47</v>
      </c>
      <c r="D355" s="250">
        <v>39.54</v>
      </c>
      <c r="E355" s="250">
        <v>99.59</v>
      </c>
      <c r="F355" s="53">
        <v>58.68</v>
      </c>
      <c r="G355" s="53">
        <v>82.362199228240911</v>
      </c>
      <c r="I355"/>
      <c r="J355" s="284"/>
      <c r="K355" s="284"/>
      <c r="L355" s="284"/>
      <c r="M355" s="284"/>
    </row>
    <row r="356" spans="2:13" s="74" customFormat="1" ht="11.45" customHeight="1">
      <c r="B356" s="49" t="s">
        <v>37</v>
      </c>
      <c r="C356" s="50">
        <v>41.51</v>
      </c>
      <c r="D356" s="50">
        <v>42.97</v>
      </c>
      <c r="E356" s="50">
        <v>101.01</v>
      </c>
      <c r="F356" s="51">
        <v>60.93</v>
      </c>
      <c r="G356" s="51">
        <v>85.377973216787382</v>
      </c>
      <c r="I356"/>
      <c r="J356" s="284"/>
      <c r="K356" s="284"/>
      <c r="L356" s="284"/>
      <c r="M356" s="284"/>
    </row>
    <row r="357" spans="2:13" s="74" customFormat="1" ht="11.45" customHeight="1">
      <c r="B357" s="49" t="s">
        <v>38</v>
      </c>
      <c r="C357" s="50">
        <v>2.04</v>
      </c>
      <c r="D357" s="50">
        <v>3.44</v>
      </c>
      <c r="E357" s="50">
        <v>1.42</v>
      </c>
      <c r="F357" s="51">
        <v>2.25</v>
      </c>
      <c r="G357" s="51">
        <v>3.0157739885464725</v>
      </c>
      <c r="I357"/>
      <c r="J357" s="284"/>
      <c r="K357" s="284"/>
      <c r="L357" s="284"/>
      <c r="M357" s="284"/>
    </row>
    <row r="358" spans="2:13" s="74" customFormat="1" ht="11.45" customHeight="1">
      <c r="B358" s="49" t="s">
        <v>279</v>
      </c>
      <c r="C358" s="249">
        <v>1.66</v>
      </c>
      <c r="D358" s="249">
        <v>1.43</v>
      </c>
      <c r="E358" s="249">
        <v>1.5</v>
      </c>
      <c r="F358" s="51">
        <v>1.42</v>
      </c>
      <c r="G358" s="51">
        <v>2.0178586092362081</v>
      </c>
      <c r="I358"/>
      <c r="J358" s="284"/>
      <c r="K358" s="284"/>
      <c r="L358" s="284"/>
      <c r="M358" s="284"/>
    </row>
    <row r="359" spans="2:13" s="74" customFormat="1" ht="22.5" customHeight="1">
      <c r="B359" s="49" t="s">
        <v>280</v>
      </c>
      <c r="C359" s="249">
        <v>0.47</v>
      </c>
      <c r="D359" s="249">
        <v>0.5</v>
      </c>
      <c r="E359" s="249">
        <v>0.5</v>
      </c>
      <c r="F359" s="51">
        <v>0.45</v>
      </c>
      <c r="G359" s="51">
        <v>0.38192067173744437</v>
      </c>
      <c r="I359"/>
      <c r="J359" s="284"/>
      <c r="K359" s="284"/>
      <c r="L359" s="284"/>
      <c r="M359" s="284"/>
    </row>
    <row r="360" spans="2:13" s="74" customFormat="1" ht="11.45" customHeight="1">
      <c r="B360" s="49" t="s">
        <v>281</v>
      </c>
      <c r="C360" s="249">
        <v>0.75</v>
      </c>
      <c r="D360" s="249">
        <v>0.74</v>
      </c>
      <c r="E360" s="249">
        <v>0.95</v>
      </c>
      <c r="F360" s="51">
        <v>1.07</v>
      </c>
      <c r="G360" s="51">
        <v>0.75156512648319052</v>
      </c>
      <c r="I360"/>
      <c r="J360" s="284"/>
      <c r="K360" s="284"/>
      <c r="L360" s="284"/>
      <c r="M360" s="284"/>
    </row>
    <row r="361" spans="2:13" ht="22.5" hidden="1" customHeight="1">
      <c r="B361" s="49" t="s">
        <v>280</v>
      </c>
      <c r="C361" s="249">
        <v>0</v>
      </c>
      <c r="D361" s="249">
        <v>0</v>
      </c>
      <c r="E361" s="249">
        <v>0</v>
      </c>
      <c r="F361" s="51">
        <v>0</v>
      </c>
      <c r="G361" s="51">
        <v>0</v>
      </c>
      <c r="I361"/>
      <c r="J361" s="284"/>
      <c r="K361" s="284"/>
      <c r="L361" s="284"/>
      <c r="M361" s="284"/>
    </row>
    <row r="362" spans="2:13" s="74" customFormat="1" ht="11.45" customHeight="1">
      <c r="B362" s="49" t="s">
        <v>282</v>
      </c>
      <c r="C362" s="249">
        <v>0.8</v>
      </c>
      <c r="D362" s="249">
        <v>0.91</v>
      </c>
      <c r="E362" s="249">
        <v>0.97</v>
      </c>
      <c r="F362" s="51">
        <v>0.94</v>
      </c>
      <c r="G362" s="51">
        <v>1.0369696048945287</v>
      </c>
      <c r="I362"/>
      <c r="J362" s="284"/>
      <c r="K362" s="284"/>
      <c r="L362" s="284"/>
      <c r="M362" s="284"/>
    </row>
    <row r="363" spans="2:13" s="74" customFormat="1" ht="11.45" customHeight="1">
      <c r="B363" s="49" t="s">
        <v>283</v>
      </c>
      <c r="C363" s="50">
        <v>31.48</v>
      </c>
      <c r="D363" s="50">
        <v>31.65</v>
      </c>
      <c r="E363" s="50">
        <v>94.72</v>
      </c>
      <c r="F363" s="51">
        <v>50.04</v>
      </c>
      <c r="G363" s="51">
        <v>70.113760701993854</v>
      </c>
      <c r="I363"/>
      <c r="J363" s="284"/>
      <c r="K363" s="284"/>
      <c r="L363" s="284"/>
      <c r="M363" s="284"/>
    </row>
    <row r="364" spans="2:13" s="74" customFormat="1" ht="11.45" customHeight="1">
      <c r="B364" s="49" t="s">
        <v>39</v>
      </c>
      <c r="C364" s="249">
        <v>32.340000000000003</v>
      </c>
      <c r="D364" s="249">
        <v>33.979999999999997</v>
      </c>
      <c r="E364" s="249">
        <v>95.07</v>
      </c>
      <c r="F364" s="51">
        <v>51.25</v>
      </c>
      <c r="G364" s="51">
        <v>72.025970707349813</v>
      </c>
      <c r="I364"/>
      <c r="J364" s="284"/>
      <c r="K364" s="284"/>
      <c r="L364" s="284"/>
      <c r="M364" s="284"/>
    </row>
    <row r="365" spans="2:13" s="74" customFormat="1" ht="11.45" customHeight="1">
      <c r="B365" s="49" t="s">
        <v>40</v>
      </c>
      <c r="C365" s="249">
        <v>0.87</v>
      </c>
      <c r="D365" s="249">
        <v>2.34</v>
      </c>
      <c r="E365" s="249">
        <v>0.36</v>
      </c>
      <c r="F365" s="51">
        <v>1.21</v>
      </c>
      <c r="G365" s="51">
        <v>1.9122100053559654</v>
      </c>
      <c r="I365"/>
      <c r="J365" s="284"/>
      <c r="K365" s="284"/>
      <c r="L365" s="284"/>
      <c r="M365" s="284"/>
    </row>
    <row r="366" spans="2:13" s="74" customFormat="1" ht="22.5" customHeight="1">
      <c r="B366" s="49" t="s">
        <v>284</v>
      </c>
      <c r="C366" s="50">
        <v>6.38</v>
      </c>
      <c r="D366" s="50">
        <v>6.63</v>
      </c>
      <c r="E366" s="50">
        <v>3.4</v>
      </c>
      <c r="F366" s="51">
        <v>7.09</v>
      </c>
      <c r="G366" s="51">
        <v>10.515984395422192</v>
      </c>
      <c r="I366"/>
      <c r="J366" s="284"/>
      <c r="K366" s="284"/>
      <c r="L366" s="284"/>
      <c r="M366" s="284"/>
    </row>
    <row r="367" spans="2:13" s="74" customFormat="1" ht="11.45" customHeight="1">
      <c r="B367" s="49" t="s">
        <v>39</v>
      </c>
      <c r="C367" s="249">
        <v>6.76</v>
      </c>
      <c r="D367" s="249">
        <v>6.82</v>
      </c>
      <c r="E367" s="249">
        <v>3.49</v>
      </c>
      <c r="F367" s="51">
        <v>7.19</v>
      </c>
      <c r="G367" s="51">
        <v>10.582578773718172</v>
      </c>
      <c r="I367"/>
      <c r="J367" s="284"/>
      <c r="K367" s="284"/>
      <c r="L367" s="284"/>
      <c r="M367" s="284"/>
    </row>
    <row r="368" spans="2:13" s="74" customFormat="1" ht="11.45" customHeight="1">
      <c r="B368" s="49" t="s">
        <v>40</v>
      </c>
      <c r="C368" s="249">
        <v>0.38</v>
      </c>
      <c r="D368" s="249">
        <v>0.19</v>
      </c>
      <c r="E368" s="249">
        <v>0.09</v>
      </c>
      <c r="F368" s="51">
        <v>0.1</v>
      </c>
      <c r="G368" s="51">
        <v>6.6594378295978904E-2</v>
      </c>
      <c r="I368"/>
      <c r="J368" s="284"/>
      <c r="K368" s="284"/>
      <c r="L368" s="284"/>
      <c r="M368" s="284"/>
    </row>
    <row r="369" spans="2:13" ht="11.45" hidden="1" customHeight="1">
      <c r="B369" s="49" t="s">
        <v>285</v>
      </c>
      <c r="C369" s="47">
        <v>0</v>
      </c>
      <c r="D369" s="47">
        <v>0</v>
      </c>
      <c r="E369" s="47">
        <v>0</v>
      </c>
      <c r="F369" s="51">
        <v>0</v>
      </c>
      <c r="G369" s="51">
        <v>0</v>
      </c>
      <c r="I369"/>
      <c r="J369" s="284"/>
      <c r="K369" s="284"/>
      <c r="L369" s="284"/>
      <c r="M369" s="284"/>
    </row>
    <row r="370" spans="2:13" ht="11.45" hidden="1" customHeight="1">
      <c r="B370" s="49" t="s">
        <v>41</v>
      </c>
      <c r="C370" s="47">
        <v>0</v>
      </c>
      <c r="D370" s="47">
        <v>0</v>
      </c>
      <c r="E370" s="47">
        <v>0</v>
      </c>
      <c r="F370" s="51">
        <v>0</v>
      </c>
      <c r="G370" s="51">
        <v>0</v>
      </c>
      <c r="I370"/>
      <c r="J370" s="284"/>
      <c r="K370" s="284"/>
      <c r="L370" s="284"/>
      <c r="M370" s="284"/>
    </row>
    <row r="371" spans="2:13" ht="11.45" hidden="1" customHeight="1">
      <c r="B371" s="49" t="s">
        <v>42</v>
      </c>
      <c r="C371" s="47">
        <v>0</v>
      </c>
      <c r="D371" s="47">
        <v>0</v>
      </c>
      <c r="E371" s="47">
        <v>0</v>
      </c>
      <c r="F371" s="51">
        <v>0</v>
      </c>
      <c r="G371" s="51">
        <v>0</v>
      </c>
      <c r="I371"/>
      <c r="J371" s="284"/>
      <c r="K371" s="284"/>
      <c r="L371" s="284"/>
      <c r="M371" s="284"/>
    </row>
    <row r="372" spans="2:13" s="209" customFormat="1" ht="22.5" customHeight="1">
      <c r="B372" s="52" t="s">
        <v>286</v>
      </c>
      <c r="C372" s="250">
        <v>283.82</v>
      </c>
      <c r="D372" s="250">
        <v>313.60000000000002</v>
      </c>
      <c r="E372" s="250">
        <v>343.41</v>
      </c>
      <c r="F372" s="53">
        <v>323.72000000000003</v>
      </c>
      <c r="G372" s="53">
        <v>298.5383940546356</v>
      </c>
      <c r="I372"/>
      <c r="J372" s="284"/>
      <c r="K372" s="284"/>
      <c r="L372" s="284"/>
      <c r="M372" s="284"/>
    </row>
    <row r="373" spans="2:13" s="74" customFormat="1" ht="11.45" customHeight="1">
      <c r="B373" s="49" t="s">
        <v>37</v>
      </c>
      <c r="C373" s="50">
        <v>390.8</v>
      </c>
      <c r="D373" s="50">
        <v>429.1</v>
      </c>
      <c r="E373" s="50">
        <v>459.73</v>
      </c>
      <c r="F373" s="51">
        <v>442.76</v>
      </c>
      <c r="G373" s="51">
        <v>412.32436537280779</v>
      </c>
      <c r="I373"/>
      <c r="J373" s="284"/>
      <c r="K373" s="284"/>
      <c r="L373" s="284"/>
      <c r="M373" s="284"/>
    </row>
    <row r="374" spans="2:13" s="74" customFormat="1" ht="11.45" customHeight="1">
      <c r="B374" s="49" t="s">
        <v>38</v>
      </c>
      <c r="C374" s="50">
        <v>106.98</v>
      </c>
      <c r="D374" s="50">
        <v>115.5</v>
      </c>
      <c r="E374" s="50">
        <v>116.31</v>
      </c>
      <c r="F374" s="51">
        <v>119.03</v>
      </c>
      <c r="G374" s="51">
        <v>113.78597131817216</v>
      </c>
      <c r="I374"/>
      <c r="J374" s="284"/>
      <c r="K374" s="284"/>
      <c r="L374" s="284"/>
      <c r="M374" s="284"/>
    </row>
    <row r="375" spans="2:13" s="74" customFormat="1" ht="22.5" customHeight="1">
      <c r="B375" s="49" t="s">
        <v>287</v>
      </c>
      <c r="C375" s="50">
        <v>145.1</v>
      </c>
      <c r="D375" s="50">
        <v>143.6</v>
      </c>
      <c r="E375" s="50">
        <v>142.07</v>
      </c>
      <c r="F375" s="51">
        <v>153.83000000000001</v>
      </c>
      <c r="G375" s="51">
        <v>165.55827278848949</v>
      </c>
      <c r="I375"/>
      <c r="J375" s="284"/>
      <c r="K375" s="284"/>
      <c r="L375" s="284"/>
      <c r="M375" s="284"/>
    </row>
    <row r="376" spans="2:13" s="74" customFormat="1" ht="11.45" customHeight="1">
      <c r="B376" s="49" t="s">
        <v>39</v>
      </c>
      <c r="C376" s="249">
        <v>232.44</v>
      </c>
      <c r="D376" s="249">
        <v>235.25</v>
      </c>
      <c r="E376" s="249">
        <v>237.05</v>
      </c>
      <c r="F376" s="51">
        <v>246.94</v>
      </c>
      <c r="G376" s="51">
        <v>248.17472949576671</v>
      </c>
      <c r="I376"/>
      <c r="J376" s="284"/>
      <c r="K376" s="284"/>
      <c r="L376" s="284"/>
      <c r="M376" s="284"/>
    </row>
    <row r="377" spans="2:13" s="74" customFormat="1" ht="11.45" customHeight="1">
      <c r="B377" s="49" t="s">
        <v>40</v>
      </c>
      <c r="C377" s="249">
        <v>87.34</v>
      </c>
      <c r="D377" s="249">
        <v>91.65</v>
      </c>
      <c r="E377" s="249">
        <v>94.97</v>
      </c>
      <c r="F377" s="51">
        <v>93.11</v>
      </c>
      <c r="G377" s="51">
        <v>82.616456707277209</v>
      </c>
      <c r="I377"/>
      <c r="J377" s="284"/>
      <c r="K377" s="284"/>
      <c r="L377" s="284"/>
      <c r="M377" s="284"/>
    </row>
    <row r="378" spans="2:13" ht="11.45" hidden="1" customHeight="1">
      <c r="B378" s="49" t="s">
        <v>288</v>
      </c>
      <c r="C378" s="47">
        <v>0</v>
      </c>
      <c r="D378" s="47">
        <v>0</v>
      </c>
      <c r="E378" s="47">
        <v>0</v>
      </c>
      <c r="F378" s="51">
        <v>0</v>
      </c>
      <c r="G378" s="51">
        <v>0</v>
      </c>
      <c r="I378"/>
      <c r="J378" s="284"/>
      <c r="K378" s="284"/>
      <c r="L378" s="284"/>
      <c r="M378" s="284"/>
    </row>
    <row r="379" spans="2:13" ht="11.45" hidden="1" customHeight="1">
      <c r="B379" s="49" t="s">
        <v>41</v>
      </c>
      <c r="C379" s="47">
        <v>0</v>
      </c>
      <c r="D379" s="47">
        <v>0</v>
      </c>
      <c r="E379" s="47">
        <v>0</v>
      </c>
      <c r="F379" s="51">
        <v>0</v>
      </c>
      <c r="G379" s="51">
        <v>0</v>
      </c>
      <c r="I379"/>
      <c r="J379" s="284"/>
      <c r="K379" s="284"/>
      <c r="L379" s="284"/>
      <c r="M379" s="284"/>
    </row>
    <row r="380" spans="2:13" ht="11.45" hidden="1" customHeight="1">
      <c r="B380" s="49" t="s">
        <v>42</v>
      </c>
      <c r="C380" s="47">
        <v>0</v>
      </c>
      <c r="D380" s="47">
        <v>0</v>
      </c>
      <c r="E380" s="47">
        <v>0</v>
      </c>
      <c r="F380" s="51">
        <v>0</v>
      </c>
      <c r="G380" s="51">
        <v>0</v>
      </c>
      <c r="I380"/>
      <c r="J380" s="284"/>
      <c r="K380" s="284"/>
      <c r="L380" s="284"/>
      <c r="M380" s="284"/>
    </row>
    <row r="381" spans="2:13" s="74" customFormat="1" ht="11.45" customHeight="1">
      <c r="B381" s="49" t="s">
        <v>289</v>
      </c>
      <c r="C381" s="50">
        <v>138.72</v>
      </c>
      <c r="D381" s="50">
        <v>170</v>
      </c>
      <c r="E381" s="50">
        <v>201.34</v>
      </c>
      <c r="F381" s="51">
        <v>169.9</v>
      </c>
      <c r="G381" s="51">
        <v>132.98012126614611</v>
      </c>
      <c r="I381"/>
      <c r="J381" s="284"/>
      <c r="K381" s="284"/>
      <c r="L381" s="284"/>
      <c r="M381" s="284"/>
    </row>
    <row r="382" spans="2:13" s="74" customFormat="1" ht="11.45" customHeight="1">
      <c r="B382" s="49" t="s">
        <v>39</v>
      </c>
      <c r="C382" s="249">
        <v>158.36000000000001</v>
      </c>
      <c r="D382" s="249">
        <v>193.85</v>
      </c>
      <c r="E382" s="249">
        <v>222.68</v>
      </c>
      <c r="F382" s="51">
        <v>195.82</v>
      </c>
      <c r="G382" s="51">
        <v>164.14963587704108</v>
      </c>
      <c r="I382"/>
      <c r="J382" s="284"/>
      <c r="K382" s="284"/>
      <c r="L382" s="284"/>
      <c r="M382" s="284"/>
    </row>
    <row r="383" spans="2:13" s="74" customFormat="1" ht="11.45" customHeight="1">
      <c r="B383" s="49" t="s">
        <v>40</v>
      </c>
      <c r="C383" s="249">
        <v>19.63</v>
      </c>
      <c r="D383" s="249">
        <v>23.85</v>
      </c>
      <c r="E383" s="249">
        <v>21.34</v>
      </c>
      <c r="F383" s="51">
        <v>25.92</v>
      </c>
      <c r="G383" s="51">
        <v>31.169514610894954</v>
      </c>
      <c r="I383"/>
      <c r="J383" s="284"/>
      <c r="K383" s="284"/>
      <c r="L383" s="284"/>
      <c r="M383" s="284"/>
    </row>
    <row r="384" spans="2:13" s="74" customFormat="1" ht="11.45" customHeight="1">
      <c r="B384" s="49" t="s">
        <v>290</v>
      </c>
      <c r="C384" s="249">
        <v>7.19</v>
      </c>
      <c r="D384" s="249">
        <v>9.99</v>
      </c>
      <c r="E384" s="249">
        <v>8.74</v>
      </c>
      <c r="F384" s="51">
        <v>8.49</v>
      </c>
      <c r="G384" s="51">
        <v>5.8767012255488824</v>
      </c>
      <c r="I384"/>
      <c r="J384" s="284"/>
      <c r="K384" s="284"/>
      <c r="L384" s="284"/>
      <c r="M384" s="284"/>
    </row>
    <row r="385" spans="2:13" s="74" customFormat="1" ht="11.45" customHeight="1">
      <c r="B385" s="49" t="s">
        <v>291</v>
      </c>
      <c r="C385" s="50">
        <v>-0.01</v>
      </c>
      <c r="D385" s="50">
        <v>-0.01</v>
      </c>
      <c r="E385" s="50">
        <v>0</v>
      </c>
      <c r="F385" s="51">
        <v>0</v>
      </c>
      <c r="G385" s="51">
        <v>-1.9026965227422542E-2</v>
      </c>
      <c r="I385"/>
      <c r="J385" s="284"/>
      <c r="K385" s="284"/>
      <c r="L385" s="284"/>
      <c r="M385" s="284"/>
    </row>
    <row r="386" spans="2:13" ht="11.45" hidden="1" customHeight="1">
      <c r="B386" s="49" t="s">
        <v>39</v>
      </c>
      <c r="C386" s="249">
        <v>0</v>
      </c>
      <c r="D386" s="249">
        <v>0</v>
      </c>
      <c r="E386" s="249">
        <v>0</v>
      </c>
      <c r="F386" s="51">
        <v>0</v>
      </c>
      <c r="G386" s="51">
        <v>0</v>
      </c>
      <c r="I386"/>
      <c r="J386" s="284"/>
      <c r="K386" s="284"/>
      <c r="L386" s="284"/>
      <c r="M386" s="284"/>
    </row>
    <row r="387" spans="2:13" s="74" customFormat="1" ht="11.45" customHeight="1">
      <c r="B387" s="49" t="s">
        <v>40</v>
      </c>
      <c r="C387" s="249">
        <v>0.01</v>
      </c>
      <c r="D387" s="249">
        <v>0.01</v>
      </c>
      <c r="E387" s="249">
        <v>0</v>
      </c>
      <c r="F387" s="51">
        <v>0</v>
      </c>
      <c r="G387" s="51">
        <v>1.9026965227422542E-2</v>
      </c>
      <c r="I387"/>
      <c r="J387" s="284"/>
      <c r="K387" s="284"/>
      <c r="L387" s="284"/>
      <c r="M387" s="284"/>
    </row>
    <row r="388" spans="2:13" s="74" customFormat="1" ht="11.45" customHeight="1">
      <c r="B388" s="49" t="s">
        <v>292</v>
      </c>
      <c r="C388" s="50">
        <v>3.63</v>
      </c>
      <c r="D388" s="50">
        <v>3.76</v>
      </c>
      <c r="E388" s="50">
        <v>4.59</v>
      </c>
      <c r="F388" s="51">
        <v>6.07</v>
      </c>
      <c r="G388" s="51">
        <v>4.7662547894693477</v>
      </c>
      <c r="I388"/>
      <c r="J388" s="284"/>
      <c r="K388" s="284"/>
      <c r="L388" s="284"/>
      <c r="M388" s="284"/>
    </row>
    <row r="389" spans="2:13" s="74" customFormat="1" ht="11.45" customHeight="1">
      <c r="B389" s="49" t="s">
        <v>39</v>
      </c>
      <c r="C389" s="249">
        <v>3.64</v>
      </c>
      <c r="D389" s="249">
        <v>3.77</v>
      </c>
      <c r="E389" s="249">
        <v>4.6100000000000003</v>
      </c>
      <c r="F389" s="51">
        <v>6.08</v>
      </c>
      <c r="G389" s="51">
        <v>4.7852817546967694</v>
      </c>
      <c r="I389"/>
      <c r="J389" s="284"/>
      <c r="K389" s="284"/>
      <c r="L389" s="284"/>
      <c r="M389" s="284"/>
    </row>
    <row r="390" spans="2:13" s="74" customFormat="1" ht="11.45" customHeight="1">
      <c r="B390" s="49" t="s">
        <v>40</v>
      </c>
      <c r="C390" s="249">
        <v>0.01</v>
      </c>
      <c r="D390" s="249">
        <v>0.01</v>
      </c>
      <c r="E390" s="249">
        <v>0.02</v>
      </c>
      <c r="F390" s="51">
        <v>0.01</v>
      </c>
      <c r="G390" s="51">
        <v>1.9026965227422542E-2</v>
      </c>
      <c r="I390"/>
      <c r="J390" s="284"/>
      <c r="K390" s="284"/>
      <c r="L390" s="284"/>
      <c r="M390" s="284"/>
    </row>
    <row r="391" spans="2:13" s="74" customFormat="1" ht="11.45" customHeight="1">
      <c r="B391" s="49" t="s">
        <v>293</v>
      </c>
      <c r="C391" s="50">
        <v>-4.0599999999999996</v>
      </c>
      <c r="D391" s="50">
        <v>-6.71</v>
      </c>
      <c r="E391" s="50">
        <v>-4.1500000000000004</v>
      </c>
      <c r="F391" s="51">
        <v>-5.49</v>
      </c>
      <c r="G391" s="51">
        <v>-5.2186199268895743</v>
      </c>
      <c r="I391"/>
      <c r="J391" s="284"/>
      <c r="K391" s="284"/>
      <c r="L391" s="284"/>
      <c r="M391" s="284"/>
    </row>
    <row r="392" spans="2:13" s="74" customFormat="1" ht="11.45" customHeight="1">
      <c r="B392" s="49" t="s">
        <v>39</v>
      </c>
      <c r="C392" s="249">
        <v>0.37</v>
      </c>
      <c r="D392" s="249">
        <v>0.32</v>
      </c>
      <c r="E392" s="249">
        <v>0.27</v>
      </c>
      <c r="F392" s="51">
        <v>0.25</v>
      </c>
      <c r="G392" s="51">
        <v>0.32524094059003172</v>
      </c>
      <c r="I392"/>
      <c r="J392" s="284"/>
      <c r="K392" s="284"/>
      <c r="L392" s="284"/>
      <c r="M392" s="284"/>
    </row>
    <row r="393" spans="2:13" s="74" customFormat="1" ht="11.45" customHeight="1">
      <c r="B393" s="49" t="s">
        <v>40</v>
      </c>
      <c r="C393" s="249">
        <v>4.43</v>
      </c>
      <c r="D393" s="249">
        <v>7.04</v>
      </c>
      <c r="E393" s="249">
        <v>4.43</v>
      </c>
      <c r="F393" s="51">
        <v>5.74</v>
      </c>
      <c r="G393" s="51">
        <v>5.5438608674796059</v>
      </c>
      <c r="I393"/>
      <c r="J393" s="284"/>
      <c r="K393" s="284"/>
      <c r="L393" s="284"/>
      <c r="M393" s="284"/>
    </row>
    <row r="394" spans="2:13" s="74" customFormat="1" ht="11.45" customHeight="1">
      <c r="B394" s="49" t="s">
        <v>294</v>
      </c>
      <c r="C394" s="50">
        <v>1.39</v>
      </c>
      <c r="D394" s="50">
        <v>2.0099999999999998</v>
      </c>
      <c r="E394" s="50">
        <v>4.17</v>
      </c>
      <c r="F394" s="51">
        <v>6.42</v>
      </c>
      <c r="G394" s="51">
        <v>1.263675020338868</v>
      </c>
      <c r="I394"/>
      <c r="J394" s="284"/>
      <c r="K394" s="284"/>
      <c r="L394" s="284"/>
      <c r="M394" s="284"/>
    </row>
    <row r="395" spans="2:13" s="74" customFormat="1" ht="11.45" customHeight="1">
      <c r="B395" s="49" t="s">
        <v>39</v>
      </c>
      <c r="C395" s="249">
        <v>2.23</v>
      </c>
      <c r="D395" s="249">
        <v>2.44</v>
      </c>
      <c r="E395" s="249">
        <v>4.93</v>
      </c>
      <c r="F395" s="51">
        <v>7.47</v>
      </c>
      <c r="G395" s="51">
        <v>3.7073241090936055</v>
      </c>
      <c r="I395"/>
      <c r="J395" s="284"/>
      <c r="K395" s="284"/>
      <c r="L395" s="284"/>
      <c r="M395" s="284"/>
    </row>
    <row r="396" spans="2:13" s="74" customFormat="1" ht="11.45" customHeight="1">
      <c r="B396" s="49" t="s">
        <v>40</v>
      </c>
      <c r="C396" s="249">
        <v>0.84</v>
      </c>
      <c r="D396" s="249">
        <v>0.43</v>
      </c>
      <c r="E396" s="249">
        <v>0.76</v>
      </c>
      <c r="F396" s="51">
        <v>1.06</v>
      </c>
      <c r="G396" s="51">
        <v>2.4436490887547375</v>
      </c>
      <c r="I396"/>
      <c r="J396" s="284"/>
      <c r="K396" s="284"/>
      <c r="L396" s="284"/>
      <c r="M396" s="284"/>
    </row>
    <row r="397" spans="2:13" s="74" customFormat="1" ht="11.45" customHeight="1">
      <c r="B397" s="49" t="s">
        <v>283</v>
      </c>
      <c r="C397" s="50">
        <v>35.24</v>
      </c>
      <c r="D397" s="50">
        <v>42.04</v>
      </c>
      <c r="E397" s="50">
        <v>53.68</v>
      </c>
      <c r="F397" s="51">
        <v>46.4</v>
      </c>
      <c r="G397" s="51">
        <v>41.805716395742827</v>
      </c>
      <c r="I397"/>
      <c r="J397" s="284"/>
      <c r="K397" s="284"/>
      <c r="L397" s="284"/>
      <c r="M397" s="284"/>
    </row>
    <row r="398" spans="2:13" s="74" customFormat="1" ht="11.45" customHeight="1">
      <c r="B398" s="49" t="s">
        <v>39</v>
      </c>
      <c r="C398" s="249">
        <v>37.590000000000003</v>
      </c>
      <c r="D398" s="249">
        <v>42.93</v>
      </c>
      <c r="E398" s="249">
        <v>54.49</v>
      </c>
      <c r="F398" s="51">
        <v>47.54</v>
      </c>
      <c r="G398" s="51">
        <v>43.289819683481788</v>
      </c>
      <c r="I398"/>
      <c r="J398" s="284"/>
      <c r="K398" s="284"/>
      <c r="L398" s="284"/>
      <c r="M398" s="284"/>
    </row>
    <row r="399" spans="2:13" s="74" customFormat="1" ht="11.45" customHeight="1">
      <c r="B399" s="49" t="s">
        <v>40</v>
      </c>
      <c r="C399" s="249">
        <v>2.35</v>
      </c>
      <c r="D399" s="249">
        <v>0.88</v>
      </c>
      <c r="E399" s="249">
        <v>0.81</v>
      </c>
      <c r="F399" s="51">
        <v>1.1399999999999999</v>
      </c>
      <c r="G399" s="51">
        <v>1.4841032877389584</v>
      </c>
      <c r="I399"/>
      <c r="J399" s="284"/>
      <c r="K399" s="284"/>
      <c r="L399" s="284"/>
      <c r="M399" s="284"/>
    </row>
    <row r="400" spans="2:13" s="74" customFormat="1" ht="11.45" customHeight="1">
      <c r="B400" s="49" t="s">
        <v>295</v>
      </c>
      <c r="C400" s="50">
        <v>109.72</v>
      </c>
      <c r="D400" s="50">
        <v>138.88999999999999</v>
      </c>
      <c r="E400" s="50">
        <v>151.78</v>
      </c>
      <c r="F400" s="51">
        <v>124.99</v>
      </c>
      <c r="G400" s="51">
        <v>96.258823178260954</v>
      </c>
      <c r="I400"/>
      <c r="J400" s="284"/>
      <c r="K400" s="284"/>
      <c r="L400" s="284"/>
      <c r="M400" s="284"/>
    </row>
    <row r="401" spans="2:13" s="74" customFormat="1" ht="11.45" customHeight="1">
      <c r="B401" s="49" t="s">
        <v>39</v>
      </c>
      <c r="C401" s="249">
        <v>114.53</v>
      </c>
      <c r="D401" s="249">
        <v>144.38999999999999</v>
      </c>
      <c r="E401" s="249">
        <v>158.38</v>
      </c>
      <c r="F401" s="51">
        <v>134.47999999999999</v>
      </c>
      <c r="G401" s="51">
        <v>112.04196938917887</v>
      </c>
      <c r="I401"/>
      <c r="J401" s="284"/>
      <c r="K401" s="284"/>
      <c r="L401" s="284"/>
      <c r="M401" s="284"/>
    </row>
    <row r="402" spans="2:13" s="74" customFormat="1" ht="11.45" customHeight="1">
      <c r="B402" s="49" t="s">
        <v>40</v>
      </c>
      <c r="C402" s="249">
        <v>4.8099999999999996</v>
      </c>
      <c r="D402" s="249">
        <v>5.5</v>
      </c>
      <c r="E402" s="249">
        <v>6.59</v>
      </c>
      <c r="F402" s="51">
        <v>9.49</v>
      </c>
      <c r="G402" s="51">
        <v>15.783146210917929</v>
      </c>
      <c r="I402"/>
      <c r="J402" s="284"/>
      <c r="K402" s="284"/>
      <c r="L402" s="284"/>
      <c r="M402" s="284"/>
    </row>
    <row r="403" spans="2:13" ht="11.45" hidden="1" customHeight="1">
      <c r="B403" s="49" t="s">
        <v>285</v>
      </c>
      <c r="C403" s="47">
        <v>0</v>
      </c>
      <c r="D403" s="47">
        <v>0</v>
      </c>
      <c r="E403" s="47">
        <v>0</v>
      </c>
      <c r="F403" s="51">
        <v>0</v>
      </c>
      <c r="G403" s="51">
        <v>0</v>
      </c>
      <c r="I403"/>
      <c r="J403" s="284"/>
      <c r="K403" s="284"/>
      <c r="L403" s="284"/>
      <c r="M403" s="284"/>
    </row>
    <row r="404" spans="2:13" ht="11.45" hidden="1" customHeight="1">
      <c r="B404" s="49" t="s">
        <v>41</v>
      </c>
      <c r="C404" s="47">
        <v>0</v>
      </c>
      <c r="D404" s="47">
        <v>0</v>
      </c>
      <c r="E404" s="47">
        <v>0</v>
      </c>
      <c r="F404" s="51">
        <v>0</v>
      </c>
      <c r="G404" s="51">
        <v>0</v>
      </c>
      <c r="I404"/>
      <c r="J404" s="284"/>
      <c r="K404" s="284"/>
      <c r="L404" s="284"/>
      <c r="M404" s="284"/>
    </row>
    <row r="405" spans="2:13" ht="11.45" hidden="1" customHeight="1">
      <c r="B405" s="49" t="s">
        <v>42</v>
      </c>
      <c r="C405" s="47">
        <v>0</v>
      </c>
      <c r="D405" s="47">
        <v>0</v>
      </c>
      <c r="E405" s="47">
        <v>0</v>
      </c>
      <c r="F405" s="51">
        <v>0</v>
      </c>
      <c r="G405" s="51">
        <v>0</v>
      </c>
      <c r="I405"/>
      <c r="J405" s="284"/>
      <c r="K405" s="284"/>
      <c r="L405" s="284"/>
      <c r="M405" s="284"/>
    </row>
    <row r="406" spans="2:13" ht="11.45" hidden="1" customHeight="1">
      <c r="B406" s="49" t="s">
        <v>296</v>
      </c>
      <c r="C406" s="47">
        <v>0</v>
      </c>
      <c r="D406" s="47">
        <v>0</v>
      </c>
      <c r="E406" s="47">
        <v>0</v>
      </c>
      <c r="F406" s="51">
        <v>0</v>
      </c>
      <c r="G406" s="51">
        <v>0</v>
      </c>
      <c r="I406"/>
      <c r="J406" s="284"/>
      <c r="K406" s="284"/>
      <c r="L406" s="284"/>
      <c r="M406" s="284"/>
    </row>
    <row r="407" spans="2:13" ht="11.45" hidden="1" customHeight="1">
      <c r="B407" s="49" t="s">
        <v>37</v>
      </c>
      <c r="C407" s="47">
        <v>0</v>
      </c>
      <c r="D407" s="47">
        <v>0</v>
      </c>
      <c r="E407" s="47">
        <v>0</v>
      </c>
      <c r="F407" s="51">
        <v>0</v>
      </c>
      <c r="G407" s="51">
        <v>0</v>
      </c>
      <c r="I407"/>
      <c r="J407" s="284"/>
      <c r="K407" s="284"/>
      <c r="L407" s="284"/>
      <c r="M407" s="284"/>
    </row>
    <row r="408" spans="2:13" ht="11.45" hidden="1" customHeight="1">
      <c r="B408" s="49" t="s">
        <v>38</v>
      </c>
      <c r="C408" s="47">
        <v>0</v>
      </c>
      <c r="D408" s="47">
        <v>0</v>
      </c>
      <c r="E408" s="47">
        <v>0</v>
      </c>
      <c r="F408" s="51">
        <v>0</v>
      </c>
      <c r="G408" s="51">
        <v>0</v>
      </c>
      <c r="I408"/>
      <c r="J408" s="284"/>
      <c r="K408" s="284"/>
      <c r="L408" s="284"/>
      <c r="M408" s="284"/>
    </row>
    <row r="409" spans="2:13" s="208" customFormat="1" ht="11.45" customHeight="1">
      <c r="B409" s="46" t="s">
        <v>297</v>
      </c>
      <c r="C409" s="47">
        <v>15</v>
      </c>
      <c r="D409" s="47">
        <v>15.32</v>
      </c>
      <c r="E409" s="47">
        <v>18.920000000000002</v>
      </c>
      <c r="F409" s="48">
        <v>26.48</v>
      </c>
      <c r="G409" s="48">
        <v>12.11651681332353</v>
      </c>
      <c r="I409"/>
      <c r="J409" s="284"/>
      <c r="K409" s="284"/>
      <c r="L409" s="284"/>
      <c r="M409" s="284"/>
    </row>
    <row r="410" spans="2:13" s="74" customFormat="1" ht="11.45" customHeight="1">
      <c r="B410" s="49" t="s">
        <v>29</v>
      </c>
      <c r="C410" s="50">
        <v>19.61</v>
      </c>
      <c r="D410" s="50">
        <v>22.7</v>
      </c>
      <c r="E410" s="50">
        <v>25.74</v>
      </c>
      <c r="F410" s="51">
        <v>34.18</v>
      </c>
      <c r="G410" s="51">
        <v>20.871270933547965</v>
      </c>
      <c r="I410"/>
      <c r="J410" s="284"/>
      <c r="K410" s="284"/>
      <c r="L410" s="284"/>
      <c r="M410" s="284"/>
    </row>
    <row r="411" spans="2:13" s="74" customFormat="1" ht="11.45" customHeight="1">
      <c r="B411" s="49" t="s">
        <v>30</v>
      </c>
      <c r="C411" s="50">
        <v>4.5999999999999996</v>
      </c>
      <c r="D411" s="50">
        <v>7.38</v>
      </c>
      <c r="E411" s="50">
        <v>6.82</v>
      </c>
      <c r="F411" s="51">
        <v>7.71</v>
      </c>
      <c r="G411" s="51">
        <v>8.754754120224435</v>
      </c>
      <c r="I411"/>
      <c r="J411" s="284"/>
      <c r="K411" s="284"/>
      <c r="L411" s="284"/>
      <c r="M411" s="284"/>
    </row>
    <row r="412" spans="2:13" s="9" customFormat="1" ht="11.45" hidden="1" customHeight="1">
      <c r="B412" s="52" t="s">
        <v>298</v>
      </c>
      <c r="C412" s="250">
        <v>0</v>
      </c>
      <c r="D412" s="250">
        <v>0</v>
      </c>
      <c r="E412" s="250">
        <v>0</v>
      </c>
      <c r="F412" s="53">
        <v>0</v>
      </c>
      <c r="G412" s="53">
        <v>0</v>
      </c>
      <c r="I412"/>
      <c r="J412" s="284"/>
      <c r="K412" s="284"/>
      <c r="L412" s="284"/>
      <c r="M412" s="284"/>
    </row>
    <row r="413" spans="2:13" ht="11.45" hidden="1" customHeight="1">
      <c r="B413" s="49" t="s">
        <v>31</v>
      </c>
      <c r="C413" s="249">
        <v>0</v>
      </c>
      <c r="D413" s="249">
        <v>0</v>
      </c>
      <c r="E413" s="249">
        <v>0</v>
      </c>
      <c r="F413" s="51">
        <v>0</v>
      </c>
      <c r="G413" s="51">
        <v>0</v>
      </c>
      <c r="I413"/>
      <c r="J413" s="284"/>
      <c r="K413" s="284"/>
      <c r="L413" s="284"/>
      <c r="M413" s="284"/>
    </row>
    <row r="414" spans="2:13" ht="11.45" hidden="1" customHeight="1">
      <c r="B414" s="49" t="s">
        <v>32</v>
      </c>
      <c r="C414" s="249">
        <v>0</v>
      </c>
      <c r="D414" s="249">
        <v>0</v>
      </c>
      <c r="E414" s="249">
        <v>0</v>
      </c>
      <c r="F414" s="51">
        <v>0</v>
      </c>
      <c r="G414" s="51">
        <v>0</v>
      </c>
      <c r="I414"/>
      <c r="J414" s="284"/>
      <c r="K414" s="284"/>
      <c r="L414" s="284"/>
      <c r="M414" s="284"/>
    </row>
    <row r="415" spans="2:13" s="209" customFormat="1" ht="11.45" customHeight="1">
      <c r="B415" s="52" t="s">
        <v>299</v>
      </c>
      <c r="C415" s="250">
        <v>15</v>
      </c>
      <c r="D415" s="250">
        <v>15.32</v>
      </c>
      <c r="E415" s="250">
        <v>18.920000000000002</v>
      </c>
      <c r="F415" s="53">
        <v>26.48</v>
      </c>
      <c r="G415" s="53">
        <v>12.11651681332353</v>
      </c>
      <c r="I415"/>
      <c r="J415" s="284"/>
      <c r="K415" s="284"/>
      <c r="L415" s="284"/>
      <c r="M415" s="284"/>
    </row>
    <row r="416" spans="2:13" s="74" customFormat="1" ht="11.45" customHeight="1">
      <c r="B416" s="49" t="s">
        <v>31</v>
      </c>
      <c r="C416" s="50">
        <v>19.61</v>
      </c>
      <c r="D416" s="50">
        <v>22.7</v>
      </c>
      <c r="E416" s="50">
        <v>25.74</v>
      </c>
      <c r="F416" s="51">
        <v>34.18</v>
      </c>
      <c r="G416" s="51">
        <v>20.871270933547965</v>
      </c>
      <c r="I416"/>
      <c r="J416" s="284"/>
      <c r="K416" s="284"/>
      <c r="L416" s="284"/>
      <c r="M416" s="284"/>
    </row>
    <row r="417" spans="2:13" s="74" customFormat="1" ht="11.45" customHeight="1">
      <c r="B417" s="49" t="s">
        <v>32</v>
      </c>
      <c r="C417" s="50">
        <v>4.5999999999999996</v>
      </c>
      <c r="D417" s="50">
        <v>7.38</v>
      </c>
      <c r="E417" s="50">
        <v>6.82</v>
      </c>
      <c r="F417" s="51">
        <v>7.71</v>
      </c>
      <c r="G417" s="51">
        <v>8.754754120224435</v>
      </c>
      <c r="I417"/>
      <c r="J417" s="284"/>
      <c r="K417" s="284"/>
      <c r="L417" s="284"/>
      <c r="M417" s="284"/>
    </row>
    <row r="418" spans="2:13" s="74" customFormat="1" ht="11.45" customHeight="1">
      <c r="B418" s="49" t="s">
        <v>300</v>
      </c>
      <c r="C418" s="50">
        <v>7.58</v>
      </c>
      <c r="D418" s="50">
        <v>8.1199999999999992</v>
      </c>
      <c r="E418" s="50">
        <v>7.07</v>
      </c>
      <c r="F418" s="51">
        <v>15.21</v>
      </c>
      <c r="G418" s="51">
        <v>4.342846818969182</v>
      </c>
      <c r="I418"/>
      <c r="J418" s="284"/>
      <c r="K418" s="284"/>
      <c r="L418" s="284"/>
      <c r="M418" s="284"/>
    </row>
    <row r="419" spans="2:13" s="74" customFormat="1" ht="11.45" customHeight="1">
      <c r="B419" s="49" t="s">
        <v>33</v>
      </c>
      <c r="C419" s="50">
        <v>7.58</v>
      </c>
      <c r="D419" s="50">
        <v>8.1199999999999992</v>
      </c>
      <c r="E419" s="50">
        <v>7.07</v>
      </c>
      <c r="F419" s="51">
        <v>15.21</v>
      </c>
      <c r="G419" s="51">
        <v>4.342846818969182</v>
      </c>
      <c r="I419"/>
      <c r="J419" s="284"/>
      <c r="K419" s="284"/>
      <c r="L419" s="284"/>
      <c r="M419" s="284"/>
    </row>
    <row r="420" spans="2:13" ht="11.45" hidden="1" customHeight="1">
      <c r="B420" s="49" t="s">
        <v>34</v>
      </c>
      <c r="C420" s="50">
        <v>0</v>
      </c>
      <c r="D420" s="50">
        <v>0</v>
      </c>
      <c r="E420" s="50">
        <v>0</v>
      </c>
      <c r="F420" s="51">
        <v>0</v>
      </c>
      <c r="G420" s="51">
        <v>0</v>
      </c>
      <c r="I420"/>
      <c r="J420" s="284"/>
      <c r="K420" s="284"/>
      <c r="L420" s="284"/>
      <c r="M420" s="284"/>
    </row>
    <row r="421" spans="2:13" ht="11.45" hidden="1" customHeight="1">
      <c r="B421" s="49" t="s">
        <v>301</v>
      </c>
      <c r="C421" s="50">
        <v>0</v>
      </c>
      <c r="D421" s="50">
        <v>0</v>
      </c>
      <c r="E421" s="50">
        <v>0</v>
      </c>
      <c r="F421" s="51">
        <v>0</v>
      </c>
      <c r="G421" s="51">
        <v>0</v>
      </c>
      <c r="I421"/>
      <c r="J421" s="284"/>
      <c r="K421" s="284"/>
      <c r="L421" s="284"/>
      <c r="M421" s="284"/>
    </row>
    <row r="422" spans="2:13" ht="11.45" hidden="1" customHeight="1">
      <c r="B422" s="49" t="s">
        <v>35</v>
      </c>
      <c r="C422" s="50">
        <v>0</v>
      </c>
      <c r="D422" s="50">
        <v>0</v>
      </c>
      <c r="E422" s="50">
        <v>0</v>
      </c>
      <c r="F422" s="51">
        <v>0</v>
      </c>
      <c r="G422" s="51">
        <v>0</v>
      </c>
      <c r="I422"/>
      <c r="J422" s="284"/>
      <c r="K422" s="284"/>
      <c r="L422" s="284"/>
      <c r="M422" s="284"/>
    </row>
    <row r="423" spans="2:13" ht="11.45" hidden="1" customHeight="1">
      <c r="B423" s="49" t="s">
        <v>36</v>
      </c>
      <c r="C423" s="50">
        <v>0</v>
      </c>
      <c r="D423" s="50">
        <v>0</v>
      </c>
      <c r="E423" s="50">
        <v>0</v>
      </c>
      <c r="F423" s="51">
        <v>0</v>
      </c>
      <c r="G423" s="51">
        <v>0</v>
      </c>
      <c r="I423"/>
      <c r="J423" s="284"/>
      <c r="K423" s="284"/>
      <c r="L423" s="284"/>
      <c r="M423" s="284"/>
    </row>
    <row r="424" spans="2:13" s="74" customFormat="1" ht="11.45" customHeight="1">
      <c r="B424" s="49" t="s">
        <v>302</v>
      </c>
      <c r="C424" s="50">
        <v>7.58</v>
      </c>
      <c r="D424" s="50">
        <v>8.1199999999999992</v>
      </c>
      <c r="E424" s="50">
        <v>7.07</v>
      </c>
      <c r="F424" s="51">
        <v>15.21</v>
      </c>
      <c r="G424" s="51">
        <v>4.342846818969182</v>
      </c>
      <c r="I424"/>
      <c r="J424" s="284"/>
      <c r="K424" s="284"/>
      <c r="L424" s="284"/>
      <c r="M424" s="284"/>
    </row>
    <row r="425" spans="2:13" s="74" customFormat="1" ht="11.45" customHeight="1">
      <c r="B425" s="49" t="s">
        <v>35</v>
      </c>
      <c r="C425" s="249">
        <v>7.58</v>
      </c>
      <c r="D425" s="249">
        <v>8.1199999999999992</v>
      </c>
      <c r="E425" s="249">
        <v>7.07</v>
      </c>
      <c r="F425" s="51">
        <v>15.21</v>
      </c>
      <c r="G425" s="51">
        <v>4.342846818969182</v>
      </c>
      <c r="I425"/>
      <c r="J425" s="284"/>
      <c r="K425" s="284"/>
      <c r="L425" s="284"/>
      <c r="M425" s="284"/>
    </row>
    <row r="426" spans="2:13" ht="11.45" hidden="1" customHeight="1">
      <c r="B426" s="49" t="s">
        <v>36</v>
      </c>
      <c r="C426" s="249">
        <v>0</v>
      </c>
      <c r="D426" s="249">
        <v>0</v>
      </c>
      <c r="E426" s="249">
        <v>0</v>
      </c>
      <c r="F426" s="51">
        <v>0</v>
      </c>
      <c r="G426" s="51">
        <v>0</v>
      </c>
      <c r="I426"/>
      <c r="J426" s="284"/>
      <c r="K426" s="284"/>
      <c r="L426" s="284"/>
      <c r="M426" s="284"/>
    </row>
    <row r="427" spans="2:13" ht="11.45" hidden="1" customHeight="1">
      <c r="B427" s="49" t="s">
        <v>303</v>
      </c>
      <c r="C427" s="249">
        <v>0</v>
      </c>
      <c r="D427" s="249">
        <v>0</v>
      </c>
      <c r="E427" s="249">
        <v>0</v>
      </c>
      <c r="F427" s="51">
        <v>0</v>
      </c>
      <c r="G427" s="51">
        <v>0</v>
      </c>
      <c r="I427"/>
      <c r="J427" s="284"/>
      <c r="K427" s="284"/>
      <c r="L427" s="284"/>
      <c r="M427" s="284"/>
    </row>
    <row r="428" spans="2:13" s="74" customFormat="1" ht="22.5" customHeight="1">
      <c r="B428" s="49" t="s">
        <v>304</v>
      </c>
      <c r="C428" s="50">
        <v>7.43</v>
      </c>
      <c r="D428" s="50">
        <v>7.2</v>
      </c>
      <c r="E428" s="50">
        <v>11.85</v>
      </c>
      <c r="F428" s="51">
        <v>11.27</v>
      </c>
      <c r="G428" s="51">
        <v>7.7736699943543499</v>
      </c>
      <c r="I428"/>
      <c r="J428" s="284"/>
      <c r="K428" s="284"/>
      <c r="L428" s="284"/>
      <c r="M428" s="284"/>
    </row>
    <row r="429" spans="2:13" s="74" customFormat="1" ht="11.45" customHeight="1">
      <c r="B429" s="49" t="s">
        <v>33</v>
      </c>
      <c r="C429" s="50">
        <v>12.03</v>
      </c>
      <c r="D429" s="50">
        <v>14.58</v>
      </c>
      <c r="E429" s="50">
        <v>18.670000000000002</v>
      </c>
      <c r="F429" s="51">
        <v>18.97</v>
      </c>
      <c r="G429" s="51">
        <v>16.528424114578783</v>
      </c>
      <c r="I429"/>
      <c r="J429" s="284"/>
      <c r="K429" s="284"/>
      <c r="L429" s="284"/>
      <c r="M429" s="284"/>
    </row>
    <row r="430" spans="2:13" s="74" customFormat="1" ht="11.45" customHeight="1">
      <c r="B430" s="49" t="s">
        <v>34</v>
      </c>
      <c r="C430" s="50">
        <v>4.5999999999999996</v>
      </c>
      <c r="D430" s="50">
        <v>7.38</v>
      </c>
      <c r="E430" s="50">
        <v>6.82</v>
      </c>
      <c r="F430" s="51">
        <v>7.71</v>
      </c>
      <c r="G430" s="51">
        <v>8.754754120224435</v>
      </c>
      <c r="I430"/>
      <c r="J430" s="284"/>
      <c r="K430" s="284"/>
      <c r="L430" s="284"/>
      <c r="M430" s="284"/>
    </row>
    <row r="431" spans="2:13" ht="11.45" hidden="1" customHeight="1">
      <c r="B431" s="49" t="s">
        <v>301</v>
      </c>
      <c r="C431" s="50">
        <v>0</v>
      </c>
      <c r="D431" s="50">
        <v>0</v>
      </c>
      <c r="E431" s="50">
        <v>0</v>
      </c>
      <c r="F431" s="51">
        <v>0</v>
      </c>
      <c r="G431" s="51">
        <v>0</v>
      </c>
      <c r="I431"/>
      <c r="J431" s="284"/>
      <c r="K431" s="284"/>
      <c r="L431" s="284"/>
      <c r="M431" s="284"/>
    </row>
    <row r="432" spans="2:13" ht="11.45" hidden="1" customHeight="1">
      <c r="B432" s="49" t="s">
        <v>35</v>
      </c>
      <c r="C432" s="50">
        <v>0</v>
      </c>
      <c r="D432" s="50">
        <v>0</v>
      </c>
      <c r="E432" s="50">
        <v>0</v>
      </c>
      <c r="F432" s="51">
        <v>0</v>
      </c>
      <c r="G432" s="51">
        <v>0</v>
      </c>
      <c r="I432"/>
      <c r="J432" s="284"/>
      <c r="K432" s="284"/>
      <c r="L432" s="284"/>
      <c r="M432" s="284"/>
    </row>
    <row r="433" spans="2:13" ht="11.45" hidden="1" customHeight="1">
      <c r="B433" s="49" t="s">
        <v>36</v>
      </c>
      <c r="C433" s="50">
        <v>0</v>
      </c>
      <c r="D433" s="50">
        <v>0</v>
      </c>
      <c r="E433" s="50">
        <v>0</v>
      </c>
      <c r="F433" s="51">
        <v>0</v>
      </c>
      <c r="G433" s="51">
        <v>0</v>
      </c>
      <c r="I433"/>
      <c r="J433" s="284"/>
      <c r="K433" s="284"/>
      <c r="L433" s="284"/>
      <c r="M433" s="284"/>
    </row>
    <row r="434" spans="2:13" s="74" customFormat="1" ht="11.45" customHeight="1">
      <c r="B434" s="49" t="s">
        <v>302</v>
      </c>
      <c r="C434" s="50">
        <v>7.43</v>
      </c>
      <c r="D434" s="50">
        <v>7.2</v>
      </c>
      <c r="E434" s="50">
        <v>11.85</v>
      </c>
      <c r="F434" s="51">
        <v>11.27</v>
      </c>
      <c r="G434" s="51">
        <v>7.7736699943543499</v>
      </c>
      <c r="I434"/>
      <c r="J434" s="284"/>
      <c r="K434" s="284"/>
      <c r="L434" s="284"/>
      <c r="M434" s="284"/>
    </row>
    <row r="435" spans="2:13" s="74" customFormat="1" ht="11.45" customHeight="1">
      <c r="B435" s="49" t="s">
        <v>35</v>
      </c>
      <c r="C435" s="249">
        <v>12.03</v>
      </c>
      <c r="D435" s="249">
        <v>14.58</v>
      </c>
      <c r="E435" s="249">
        <v>18.670000000000002</v>
      </c>
      <c r="F435" s="51">
        <v>18.97</v>
      </c>
      <c r="G435" s="51">
        <v>16.528424114578783</v>
      </c>
      <c r="I435"/>
      <c r="J435" s="284"/>
      <c r="K435" s="284"/>
      <c r="L435" s="284"/>
      <c r="M435" s="284"/>
    </row>
    <row r="436" spans="2:13" s="74" customFormat="1" ht="11.45" customHeight="1">
      <c r="B436" s="49" t="s">
        <v>36</v>
      </c>
      <c r="C436" s="249">
        <v>4.5999999999999996</v>
      </c>
      <c r="D436" s="249">
        <v>7.38</v>
      </c>
      <c r="E436" s="249">
        <v>6.82</v>
      </c>
      <c r="F436" s="51">
        <v>7.71</v>
      </c>
      <c r="G436" s="51">
        <v>8.754754120224435</v>
      </c>
      <c r="I436"/>
      <c r="J436" s="284"/>
      <c r="K436" s="284"/>
      <c r="L436" s="284"/>
      <c r="M436" s="284"/>
    </row>
    <row r="437" spans="2:13" ht="11.45" hidden="1" customHeight="1">
      <c r="B437" s="49" t="s">
        <v>305</v>
      </c>
      <c r="C437" s="249">
        <v>0</v>
      </c>
      <c r="D437" s="249">
        <v>0</v>
      </c>
      <c r="E437" s="249">
        <v>0</v>
      </c>
      <c r="F437" s="51">
        <v>0</v>
      </c>
      <c r="G437" s="51">
        <v>0</v>
      </c>
      <c r="I437"/>
      <c r="J437" s="284"/>
      <c r="K437" s="284"/>
      <c r="L437" s="284"/>
      <c r="M437" s="284"/>
    </row>
    <row r="438" spans="2:13" ht="11.45" customHeight="1">
      <c r="B438" s="49" t="s">
        <v>306</v>
      </c>
      <c r="C438" s="50">
        <v>7.44</v>
      </c>
      <c r="D438" s="50">
        <v>7.24</v>
      </c>
      <c r="E438" s="50">
        <v>11.85</v>
      </c>
      <c r="F438" s="51">
        <v>11.27</v>
      </c>
      <c r="G438" s="51">
        <v>7.7736699943543499</v>
      </c>
      <c r="I438"/>
      <c r="J438" s="284"/>
      <c r="K438" s="284"/>
      <c r="L438" s="284"/>
      <c r="M438" s="284"/>
    </row>
    <row r="439" spans="2:13" ht="11.45" customHeight="1">
      <c r="B439" s="49" t="s">
        <v>37</v>
      </c>
      <c r="C439" s="50">
        <v>12.03</v>
      </c>
      <c r="D439" s="50">
        <v>14.58</v>
      </c>
      <c r="E439" s="50">
        <v>18.670000000000002</v>
      </c>
      <c r="F439" s="51">
        <v>18.97</v>
      </c>
      <c r="G439" s="51">
        <v>16.528424114578783</v>
      </c>
      <c r="I439"/>
      <c r="J439" s="284"/>
      <c r="K439" s="284"/>
      <c r="L439" s="284"/>
      <c r="M439" s="284"/>
    </row>
    <row r="440" spans="2:13" ht="11.45" customHeight="1">
      <c r="B440" s="49" t="s">
        <v>38</v>
      </c>
      <c r="C440" s="50">
        <v>4.59</v>
      </c>
      <c r="D440" s="50">
        <v>7.34</v>
      </c>
      <c r="E440" s="50">
        <v>6.82</v>
      </c>
      <c r="F440" s="51">
        <v>7.71</v>
      </c>
      <c r="G440" s="51">
        <v>8.754754120224435</v>
      </c>
      <c r="I440"/>
      <c r="J440" s="284"/>
      <c r="K440" s="284"/>
      <c r="L440" s="284"/>
      <c r="M440" s="284"/>
    </row>
    <row r="441" spans="2:13" ht="11.45" hidden="1" customHeight="1">
      <c r="B441" s="49" t="s">
        <v>307</v>
      </c>
      <c r="C441" s="47">
        <v>0</v>
      </c>
      <c r="D441" s="47">
        <v>0</v>
      </c>
      <c r="E441" s="47">
        <v>0</v>
      </c>
      <c r="F441" s="51">
        <v>0</v>
      </c>
      <c r="G441" s="51">
        <v>0</v>
      </c>
      <c r="I441"/>
      <c r="J441" s="284"/>
      <c r="K441" s="284"/>
      <c r="L441" s="284"/>
      <c r="M441" s="284"/>
    </row>
    <row r="442" spans="2:13" ht="11.45" hidden="1" customHeight="1">
      <c r="B442" s="49" t="s">
        <v>33</v>
      </c>
      <c r="C442" s="47">
        <v>0</v>
      </c>
      <c r="D442" s="47">
        <v>0</v>
      </c>
      <c r="E442" s="47">
        <v>0</v>
      </c>
      <c r="F442" s="51">
        <v>0</v>
      </c>
      <c r="G442" s="51">
        <v>0</v>
      </c>
      <c r="I442"/>
      <c r="J442" s="284"/>
      <c r="K442" s="284"/>
      <c r="L442" s="284"/>
      <c r="M442" s="284"/>
    </row>
    <row r="443" spans="2:13" ht="11.45" hidden="1" customHeight="1">
      <c r="B443" s="49" t="s">
        <v>34</v>
      </c>
      <c r="C443" s="47">
        <v>0</v>
      </c>
      <c r="D443" s="47">
        <v>0</v>
      </c>
      <c r="E443" s="47">
        <v>0</v>
      </c>
      <c r="F443" s="51">
        <v>0</v>
      </c>
      <c r="G443" s="51">
        <v>0</v>
      </c>
      <c r="I443"/>
      <c r="J443" s="284"/>
      <c r="K443" s="284"/>
      <c r="L443" s="284"/>
      <c r="M443" s="284"/>
    </row>
    <row r="444" spans="2:13" s="208" customFormat="1" ht="22.5" customHeight="1">
      <c r="B444" s="46" t="s">
        <v>308</v>
      </c>
      <c r="C444" s="47">
        <v>-397.1</v>
      </c>
      <c r="D444" s="47">
        <v>-644.91999999999996</v>
      </c>
      <c r="E444" s="47">
        <v>-777.19</v>
      </c>
      <c r="F444" s="48">
        <v>-801.68</v>
      </c>
      <c r="G444" s="48">
        <v>-958.73072959697072</v>
      </c>
      <c r="I444"/>
      <c r="J444" s="284"/>
      <c r="K444" s="284"/>
      <c r="L444" s="284"/>
      <c r="M444" s="284"/>
    </row>
    <row r="445" spans="2:13" s="208" customFormat="1" ht="11.45" customHeight="1">
      <c r="B445" s="46" t="s">
        <v>309</v>
      </c>
      <c r="C445" s="47">
        <v>0</v>
      </c>
      <c r="D445" s="47">
        <v>0</v>
      </c>
      <c r="E445" s="47">
        <v>0</v>
      </c>
      <c r="F445" s="48">
        <v>0</v>
      </c>
      <c r="G445" s="48">
        <v>0</v>
      </c>
      <c r="I445"/>
      <c r="J445" s="284"/>
      <c r="K445" s="284"/>
      <c r="L445" s="284"/>
      <c r="M445" s="284"/>
    </row>
    <row r="446" spans="2:13" s="208" customFormat="1" ht="22.5" customHeight="1">
      <c r="B446" s="46" t="s">
        <v>310</v>
      </c>
      <c r="C446" s="47">
        <v>-470.76</v>
      </c>
      <c r="D446" s="47">
        <v>-467.73</v>
      </c>
      <c r="E446" s="47">
        <v>-746.83</v>
      </c>
      <c r="F446" s="48">
        <v>-926.21</v>
      </c>
      <c r="G446" s="48">
        <v>-857.23004865940436</v>
      </c>
      <c r="I446"/>
      <c r="J446" s="284"/>
      <c r="K446" s="284"/>
      <c r="L446" s="284"/>
      <c r="M446" s="284"/>
    </row>
    <row r="447" spans="2:13" s="208" customFormat="1" ht="11.45" customHeight="1">
      <c r="B447" s="46" t="s">
        <v>311</v>
      </c>
      <c r="C447" s="47">
        <v>-23.88</v>
      </c>
      <c r="D447" s="47">
        <v>-36.82</v>
      </c>
      <c r="E447" s="47">
        <v>-125.77</v>
      </c>
      <c r="F447" s="48">
        <v>-37.58</v>
      </c>
      <c r="G447" s="48">
        <v>-97.954137034474243</v>
      </c>
      <c r="I447"/>
      <c r="J447" s="284"/>
      <c r="K447" s="284"/>
      <c r="L447" s="284"/>
      <c r="M447" s="284"/>
    </row>
    <row r="448" spans="2:13" s="209" customFormat="1" ht="11.45" customHeight="1">
      <c r="B448" s="52" t="s">
        <v>312</v>
      </c>
      <c r="C448" s="250">
        <v>18.989999999999998</v>
      </c>
      <c r="D448" s="250">
        <v>15.93</v>
      </c>
      <c r="E448" s="250">
        <v>16.39</v>
      </c>
      <c r="F448" s="53">
        <v>31.63</v>
      </c>
      <c r="G448" s="53">
        <v>20.535129111607255</v>
      </c>
      <c r="I448"/>
      <c r="J448" s="284"/>
      <c r="K448" s="284"/>
      <c r="L448" s="284"/>
      <c r="M448" s="284"/>
    </row>
    <row r="449" spans="2:13" s="74" customFormat="1" ht="11.45" customHeight="1">
      <c r="B449" s="49" t="s">
        <v>313</v>
      </c>
      <c r="C449" s="50">
        <v>18.489999999999998</v>
      </c>
      <c r="D449" s="50">
        <v>16.21</v>
      </c>
      <c r="E449" s="50">
        <v>21.08</v>
      </c>
      <c r="F449" s="51">
        <v>27.61</v>
      </c>
      <c r="G449" s="51">
        <v>20.113583633652304</v>
      </c>
      <c r="I449"/>
      <c r="J449" s="284"/>
      <c r="K449" s="284"/>
      <c r="L449" s="284"/>
      <c r="M449" s="284"/>
    </row>
    <row r="450" spans="2:13" s="74" customFormat="1" ht="11.45" customHeight="1">
      <c r="B450" s="49" t="s">
        <v>314</v>
      </c>
      <c r="C450" s="50">
        <v>18.489999999999998</v>
      </c>
      <c r="D450" s="50">
        <v>16.21</v>
      </c>
      <c r="E450" s="50">
        <v>21.08</v>
      </c>
      <c r="F450" s="51">
        <v>27.61</v>
      </c>
      <c r="G450" s="51">
        <v>20.113583633652304</v>
      </c>
      <c r="I450"/>
      <c r="J450" s="284"/>
      <c r="K450" s="284"/>
      <c r="L450" s="284"/>
      <c r="M450" s="284"/>
    </row>
    <row r="451" spans="2:13" s="74" customFormat="1" ht="11.45" customHeight="1">
      <c r="B451" s="49" t="s">
        <v>315</v>
      </c>
      <c r="C451" s="249">
        <v>18.489999999999998</v>
      </c>
      <c r="D451" s="249">
        <v>16.21</v>
      </c>
      <c r="E451" s="249">
        <v>21.08</v>
      </c>
      <c r="F451" s="51">
        <v>27.61</v>
      </c>
      <c r="G451" s="51">
        <v>20.113583633652304</v>
      </c>
      <c r="I451"/>
      <c r="J451" s="284"/>
      <c r="K451" s="284"/>
      <c r="L451" s="284"/>
      <c r="M451" s="284"/>
    </row>
    <row r="452" spans="2:13" ht="11.45" hidden="1" customHeight="1">
      <c r="B452" s="49" t="s">
        <v>316</v>
      </c>
      <c r="C452" s="50">
        <v>0</v>
      </c>
      <c r="D452" s="50">
        <v>0</v>
      </c>
      <c r="E452" s="50">
        <v>0</v>
      </c>
      <c r="F452" s="51">
        <v>0</v>
      </c>
      <c r="G452" s="51">
        <v>0</v>
      </c>
      <c r="I452"/>
      <c r="J452" s="284"/>
      <c r="K452" s="284"/>
      <c r="L452" s="284"/>
      <c r="M452" s="284"/>
    </row>
    <row r="453" spans="2:13" ht="11.45" hidden="1" customHeight="1">
      <c r="B453" s="49" t="s">
        <v>317</v>
      </c>
      <c r="C453" s="50">
        <v>0</v>
      </c>
      <c r="D453" s="50">
        <v>0</v>
      </c>
      <c r="E453" s="50">
        <v>0</v>
      </c>
      <c r="F453" s="51">
        <v>0</v>
      </c>
      <c r="G453" s="51">
        <v>0</v>
      </c>
      <c r="I453"/>
      <c r="J453" s="284"/>
      <c r="K453" s="284"/>
      <c r="L453" s="284"/>
      <c r="M453" s="284"/>
    </row>
    <row r="454" spans="2:13" ht="11.45" hidden="1" customHeight="1">
      <c r="B454" s="49" t="s">
        <v>318</v>
      </c>
      <c r="C454" s="50">
        <v>0</v>
      </c>
      <c r="D454" s="50">
        <v>0</v>
      </c>
      <c r="E454" s="50">
        <v>0</v>
      </c>
      <c r="F454" s="51">
        <v>0</v>
      </c>
      <c r="G454" s="51">
        <v>0</v>
      </c>
      <c r="I454"/>
      <c r="J454" s="284"/>
      <c r="K454" s="284"/>
      <c r="L454" s="284"/>
      <c r="M454" s="284"/>
    </row>
    <row r="455" spans="2:13" ht="11.45" hidden="1" customHeight="1">
      <c r="B455" s="49" t="s">
        <v>319</v>
      </c>
      <c r="C455" s="50">
        <v>0</v>
      </c>
      <c r="D455" s="50">
        <v>0</v>
      </c>
      <c r="E455" s="50">
        <v>0</v>
      </c>
      <c r="F455" s="51">
        <v>0</v>
      </c>
      <c r="G455" s="51">
        <v>0</v>
      </c>
      <c r="I455"/>
      <c r="J455" s="284"/>
      <c r="K455" s="284"/>
      <c r="L455" s="284"/>
      <c r="M455" s="284"/>
    </row>
    <row r="456" spans="2:13" ht="11.45" hidden="1" customHeight="1">
      <c r="B456" s="49" t="s">
        <v>320</v>
      </c>
      <c r="C456" s="50">
        <v>0</v>
      </c>
      <c r="D456" s="50">
        <v>0</v>
      </c>
      <c r="E456" s="50">
        <v>0</v>
      </c>
      <c r="F456" s="51">
        <v>0</v>
      </c>
      <c r="G456" s="51">
        <v>0</v>
      </c>
      <c r="I456"/>
      <c r="J456" s="284"/>
      <c r="K456" s="284"/>
      <c r="L456" s="284"/>
      <c r="M456" s="284"/>
    </row>
    <row r="457" spans="2:13" ht="11.45" hidden="1" customHeight="1">
      <c r="B457" s="49" t="s">
        <v>321</v>
      </c>
      <c r="C457" s="50">
        <v>0</v>
      </c>
      <c r="D457" s="50">
        <v>0</v>
      </c>
      <c r="E457" s="50">
        <v>0</v>
      </c>
      <c r="F457" s="51">
        <v>0</v>
      </c>
      <c r="G457" s="51">
        <v>0</v>
      </c>
      <c r="I457"/>
      <c r="J457" s="284"/>
      <c r="K457" s="284"/>
      <c r="L457" s="284"/>
      <c r="M457" s="284"/>
    </row>
    <row r="458" spans="2:13" ht="11.45" hidden="1" customHeight="1">
      <c r="B458" s="49" t="s">
        <v>322</v>
      </c>
      <c r="C458" s="50">
        <v>0</v>
      </c>
      <c r="D458" s="50">
        <v>0</v>
      </c>
      <c r="E458" s="50">
        <v>0</v>
      </c>
      <c r="F458" s="51">
        <v>0</v>
      </c>
      <c r="G458" s="51">
        <v>0</v>
      </c>
      <c r="I458"/>
      <c r="J458" s="284"/>
      <c r="K458" s="284"/>
      <c r="L458" s="284"/>
      <c r="M458" s="284"/>
    </row>
    <row r="459" spans="2:13" ht="11.45" hidden="1" customHeight="1">
      <c r="B459" s="49" t="s">
        <v>323</v>
      </c>
      <c r="C459" s="50">
        <v>0</v>
      </c>
      <c r="D459" s="50">
        <v>0</v>
      </c>
      <c r="E459" s="50">
        <v>0</v>
      </c>
      <c r="F459" s="51">
        <v>0</v>
      </c>
      <c r="G459" s="51">
        <v>0</v>
      </c>
      <c r="I459"/>
      <c r="J459" s="284"/>
      <c r="K459" s="284"/>
      <c r="L459" s="284"/>
      <c r="M459" s="284"/>
    </row>
    <row r="460" spans="2:13" s="74" customFormat="1" ht="11.45" customHeight="1">
      <c r="B460" s="49" t="s">
        <v>324</v>
      </c>
      <c r="C460" s="50">
        <v>0.5</v>
      </c>
      <c r="D460" s="50">
        <v>-0.28000000000000003</v>
      </c>
      <c r="E460" s="50">
        <v>-4.6900000000000004</v>
      </c>
      <c r="F460" s="51">
        <v>4.0199999999999996</v>
      </c>
      <c r="G460" s="51">
        <v>0.42154547795494807</v>
      </c>
      <c r="I460"/>
      <c r="J460" s="284"/>
      <c r="K460" s="284"/>
      <c r="L460" s="284"/>
      <c r="M460" s="284"/>
    </row>
    <row r="461" spans="2:13" s="74" customFormat="1" ht="11.45" customHeight="1">
      <c r="B461" s="49" t="s">
        <v>325</v>
      </c>
      <c r="C461" s="251">
        <v>-0.1</v>
      </c>
      <c r="D461" s="251">
        <v>3.9</v>
      </c>
      <c r="E461" s="251">
        <v>1.28</v>
      </c>
      <c r="F461" s="51">
        <v>4.0199999999999996</v>
      </c>
      <c r="G461" s="51">
        <v>0.15389079875710693</v>
      </c>
      <c r="I461"/>
      <c r="J461" s="284"/>
      <c r="K461" s="284"/>
      <c r="L461" s="284"/>
      <c r="M461" s="284"/>
    </row>
    <row r="462" spans="2:13" s="74" customFormat="1" ht="22.5" customHeight="1">
      <c r="B462" s="49" t="s">
        <v>326</v>
      </c>
      <c r="C462" s="251">
        <v>0.6</v>
      </c>
      <c r="D462" s="251">
        <v>-4.18</v>
      </c>
      <c r="E462" s="251">
        <v>-5.98</v>
      </c>
      <c r="F462" s="51">
        <v>0</v>
      </c>
      <c r="G462" s="51">
        <v>0.26765467919784114</v>
      </c>
      <c r="I462"/>
      <c r="J462" s="284"/>
      <c r="K462" s="284"/>
      <c r="L462" s="284"/>
      <c r="M462" s="284"/>
    </row>
    <row r="463" spans="2:13" ht="11.45" hidden="1" customHeight="1">
      <c r="B463" s="49" t="s">
        <v>327</v>
      </c>
      <c r="C463" s="50">
        <v>0</v>
      </c>
      <c r="D463" s="50">
        <v>0</v>
      </c>
      <c r="E463" s="50">
        <v>0</v>
      </c>
      <c r="F463" s="51">
        <v>0</v>
      </c>
      <c r="G463" s="51">
        <v>0</v>
      </c>
      <c r="I463"/>
      <c r="J463" s="284"/>
      <c r="K463" s="284"/>
      <c r="L463" s="284"/>
      <c r="M463" s="284"/>
    </row>
    <row r="464" spans="2:13" ht="11.45" hidden="1" customHeight="1">
      <c r="B464" s="49" t="s">
        <v>328</v>
      </c>
      <c r="C464" s="50">
        <v>0</v>
      </c>
      <c r="D464" s="50">
        <v>0</v>
      </c>
      <c r="E464" s="50">
        <v>0</v>
      </c>
      <c r="F464" s="51">
        <v>0</v>
      </c>
      <c r="G464" s="51">
        <v>0</v>
      </c>
      <c r="I464"/>
      <c r="J464" s="284"/>
      <c r="K464" s="284"/>
      <c r="L464" s="284"/>
      <c r="M464" s="284"/>
    </row>
    <row r="465" spans="2:13" ht="11.45" hidden="1" customHeight="1">
      <c r="B465" s="49" t="s">
        <v>329</v>
      </c>
      <c r="C465" s="50">
        <v>0</v>
      </c>
      <c r="D465" s="50">
        <v>0</v>
      </c>
      <c r="E465" s="50">
        <v>0</v>
      </c>
      <c r="F465" s="51">
        <v>0</v>
      </c>
      <c r="G465" s="51">
        <v>0</v>
      </c>
      <c r="I465"/>
      <c r="J465" s="284"/>
      <c r="K465" s="284"/>
      <c r="L465" s="284"/>
      <c r="M465" s="284"/>
    </row>
    <row r="466" spans="2:13" ht="11.45" hidden="1" customHeight="1">
      <c r="B466" s="49" t="s">
        <v>330</v>
      </c>
      <c r="C466" s="50">
        <v>0</v>
      </c>
      <c r="D466" s="50">
        <v>0</v>
      </c>
      <c r="E466" s="50">
        <v>0</v>
      </c>
      <c r="F466" s="51">
        <v>0</v>
      </c>
      <c r="G466" s="51">
        <v>0</v>
      </c>
      <c r="I466"/>
      <c r="J466" s="284"/>
      <c r="K466" s="284"/>
      <c r="L466" s="284"/>
      <c r="M466" s="284"/>
    </row>
    <row r="467" spans="2:13" ht="11.45" hidden="1" customHeight="1">
      <c r="B467" s="49" t="s">
        <v>331</v>
      </c>
      <c r="C467" s="50">
        <v>0</v>
      </c>
      <c r="D467" s="50">
        <v>0</v>
      </c>
      <c r="E467" s="50">
        <v>0</v>
      </c>
      <c r="F467" s="51">
        <v>0</v>
      </c>
      <c r="G467" s="51">
        <v>0</v>
      </c>
      <c r="I467"/>
      <c r="J467" s="284"/>
      <c r="K467" s="284"/>
      <c r="L467" s="284"/>
      <c r="M467" s="284"/>
    </row>
    <row r="468" spans="2:13" ht="11.45" hidden="1" customHeight="1">
      <c r="B468" s="49" t="s">
        <v>315</v>
      </c>
      <c r="C468" s="50">
        <v>0</v>
      </c>
      <c r="D468" s="50">
        <v>0</v>
      </c>
      <c r="E468" s="50">
        <v>0</v>
      </c>
      <c r="F468" s="51">
        <v>0</v>
      </c>
      <c r="G468" s="51">
        <v>0</v>
      </c>
      <c r="I468"/>
      <c r="J468" s="284"/>
      <c r="K468" s="284"/>
      <c r="L468" s="284"/>
      <c r="M468" s="284"/>
    </row>
    <row r="469" spans="2:13" ht="11.45" hidden="1" customHeight="1">
      <c r="B469" s="49" t="s">
        <v>316</v>
      </c>
      <c r="C469" s="50">
        <v>0</v>
      </c>
      <c r="D469" s="50">
        <v>0</v>
      </c>
      <c r="E469" s="50">
        <v>0</v>
      </c>
      <c r="F469" s="51">
        <v>0</v>
      </c>
      <c r="G469" s="51">
        <v>0</v>
      </c>
      <c r="I469"/>
      <c r="J469" s="284"/>
      <c r="K469" s="284"/>
      <c r="L469" s="284"/>
      <c r="M469" s="284"/>
    </row>
    <row r="470" spans="2:13" ht="11.45" hidden="1" customHeight="1">
      <c r="B470" s="49" t="s">
        <v>317</v>
      </c>
      <c r="C470" s="50">
        <v>0</v>
      </c>
      <c r="D470" s="50">
        <v>0</v>
      </c>
      <c r="E470" s="50">
        <v>0</v>
      </c>
      <c r="F470" s="51">
        <v>0</v>
      </c>
      <c r="G470" s="51">
        <v>0</v>
      </c>
      <c r="I470"/>
      <c r="J470" s="284"/>
      <c r="K470" s="284"/>
      <c r="L470" s="284"/>
      <c r="M470" s="284"/>
    </row>
    <row r="471" spans="2:13" ht="11.45" hidden="1" customHeight="1">
      <c r="B471" s="49" t="s">
        <v>318</v>
      </c>
      <c r="C471" s="50">
        <v>0</v>
      </c>
      <c r="D471" s="50">
        <v>0</v>
      </c>
      <c r="E471" s="50">
        <v>0</v>
      </c>
      <c r="F471" s="51">
        <v>0</v>
      </c>
      <c r="G471" s="51">
        <v>0</v>
      </c>
      <c r="I471"/>
      <c r="J471" s="284"/>
      <c r="K471" s="284"/>
      <c r="L471" s="284"/>
      <c r="M471" s="284"/>
    </row>
    <row r="472" spans="2:13" ht="11.45" hidden="1" customHeight="1">
      <c r="B472" s="49" t="s">
        <v>319</v>
      </c>
      <c r="C472" s="50">
        <v>0</v>
      </c>
      <c r="D472" s="50">
        <v>0</v>
      </c>
      <c r="E472" s="50">
        <v>0</v>
      </c>
      <c r="F472" s="51">
        <v>0</v>
      </c>
      <c r="G472" s="51">
        <v>0</v>
      </c>
      <c r="I472"/>
      <c r="J472" s="284"/>
      <c r="K472" s="284"/>
      <c r="L472" s="284"/>
      <c r="M472" s="284"/>
    </row>
    <row r="473" spans="2:13" ht="11.45" hidden="1" customHeight="1">
      <c r="B473" s="49" t="s">
        <v>320</v>
      </c>
      <c r="C473" s="50">
        <v>0</v>
      </c>
      <c r="D473" s="50">
        <v>0</v>
      </c>
      <c r="E473" s="50">
        <v>0</v>
      </c>
      <c r="F473" s="51">
        <v>0</v>
      </c>
      <c r="G473" s="51">
        <v>0</v>
      </c>
      <c r="I473"/>
      <c r="J473" s="284"/>
      <c r="K473" s="284"/>
      <c r="L473" s="284"/>
      <c r="M473" s="284"/>
    </row>
    <row r="474" spans="2:13" s="74" customFormat="1" ht="11.45" customHeight="1">
      <c r="B474" s="54" t="s">
        <v>332</v>
      </c>
      <c r="C474" s="50">
        <v>1.87</v>
      </c>
      <c r="D474" s="50">
        <v>-1.95</v>
      </c>
      <c r="E474" s="50">
        <v>-5.15</v>
      </c>
      <c r="F474" s="51">
        <v>0.13</v>
      </c>
      <c r="G474" s="51">
        <v>2.832974893629491</v>
      </c>
      <c r="I474"/>
      <c r="J474" s="284"/>
      <c r="K474" s="284"/>
      <c r="L474" s="284"/>
      <c r="M474" s="284"/>
    </row>
    <row r="475" spans="2:13" s="74" customFormat="1" ht="11.45" customHeight="1">
      <c r="B475" s="54" t="s">
        <v>325</v>
      </c>
      <c r="C475" s="50">
        <v>1.27</v>
      </c>
      <c r="D475" s="50">
        <v>2.23</v>
      </c>
      <c r="E475" s="50">
        <v>0.83</v>
      </c>
      <c r="F475" s="51">
        <v>0.13</v>
      </c>
      <c r="G475" s="51">
        <v>2.5686403057020435</v>
      </c>
      <c r="I475"/>
      <c r="J475" s="284"/>
      <c r="K475" s="284"/>
      <c r="L475" s="284"/>
      <c r="M475" s="284"/>
    </row>
    <row r="476" spans="2:13" ht="22.5" customHeight="1">
      <c r="B476" s="54" t="s">
        <v>326</v>
      </c>
      <c r="C476" s="50">
        <v>0.6</v>
      </c>
      <c r="D476" s="50">
        <v>-4.18</v>
      </c>
      <c r="E476" s="50">
        <v>-5.98</v>
      </c>
      <c r="F476" s="51">
        <v>0</v>
      </c>
      <c r="G476" s="51">
        <v>0.26637751318391562</v>
      </c>
      <c r="I476"/>
      <c r="J476" s="284"/>
      <c r="K476" s="284"/>
      <c r="L476" s="284"/>
      <c r="M476" s="284"/>
    </row>
    <row r="477" spans="2:13" ht="11.45" hidden="1" customHeight="1">
      <c r="B477" s="54" t="s">
        <v>327</v>
      </c>
      <c r="C477" s="50">
        <v>0</v>
      </c>
      <c r="D477" s="50">
        <v>0</v>
      </c>
      <c r="E477" s="50">
        <v>0</v>
      </c>
      <c r="F477" s="51">
        <v>0</v>
      </c>
      <c r="G477" s="51">
        <v>0</v>
      </c>
      <c r="I477"/>
      <c r="J477" s="284"/>
      <c r="K477" s="284"/>
      <c r="L477" s="284"/>
      <c r="M477" s="284"/>
    </row>
    <row r="478" spans="2:13" ht="11.45" hidden="1" customHeight="1">
      <c r="B478" s="54" t="s">
        <v>328</v>
      </c>
      <c r="C478" s="50">
        <v>0</v>
      </c>
      <c r="D478" s="50">
        <v>0</v>
      </c>
      <c r="E478" s="50">
        <v>0</v>
      </c>
      <c r="F478" s="51">
        <v>0</v>
      </c>
      <c r="G478" s="51">
        <v>0</v>
      </c>
      <c r="I478"/>
      <c r="J478" s="284"/>
      <c r="K478" s="284"/>
      <c r="L478" s="284"/>
      <c r="M478" s="284"/>
    </row>
    <row r="479" spans="2:13" ht="11.45" hidden="1" customHeight="1">
      <c r="B479" s="54" t="s">
        <v>329</v>
      </c>
      <c r="C479" s="50">
        <v>0</v>
      </c>
      <c r="D479" s="50">
        <v>0</v>
      </c>
      <c r="E479" s="50">
        <v>0</v>
      </c>
      <c r="F479" s="51">
        <v>0</v>
      </c>
      <c r="G479" s="51">
        <v>0</v>
      </c>
      <c r="I479"/>
      <c r="J479" s="284"/>
      <c r="K479" s="284"/>
      <c r="L479" s="284"/>
      <c r="M479" s="284"/>
    </row>
    <row r="480" spans="2:13" ht="11.45" hidden="1" customHeight="1">
      <c r="B480" s="54" t="s">
        <v>330</v>
      </c>
      <c r="C480" s="47">
        <v>0</v>
      </c>
      <c r="D480" s="47">
        <v>0</v>
      </c>
      <c r="E480" s="47">
        <v>0</v>
      </c>
      <c r="F480" s="51">
        <v>0</v>
      </c>
      <c r="G480" s="51">
        <v>0</v>
      </c>
      <c r="I480"/>
      <c r="J480" s="284"/>
      <c r="K480" s="284"/>
      <c r="L480" s="284"/>
      <c r="M480" s="284"/>
    </row>
    <row r="481" spans="2:13" s="74" customFormat="1" ht="11.45" customHeight="1">
      <c r="B481" s="54" t="s">
        <v>333</v>
      </c>
      <c r="C481" s="50">
        <v>-1.37</v>
      </c>
      <c r="D481" s="50">
        <v>1.67</v>
      </c>
      <c r="E481" s="50">
        <v>0.46</v>
      </c>
      <c r="F481" s="51">
        <v>3.89</v>
      </c>
      <c r="G481" s="51">
        <v>-2.4114294156745424</v>
      </c>
      <c r="I481"/>
      <c r="J481" s="284"/>
      <c r="K481" s="284"/>
      <c r="L481" s="284"/>
      <c r="M481" s="284"/>
    </row>
    <row r="482" spans="2:13" s="74" customFormat="1" ht="11.45" customHeight="1">
      <c r="B482" s="54" t="s">
        <v>325</v>
      </c>
      <c r="C482" s="50">
        <v>-1.37</v>
      </c>
      <c r="D482" s="50">
        <v>1.67</v>
      </c>
      <c r="E482" s="50">
        <v>0.46</v>
      </c>
      <c r="F482" s="51">
        <v>3.89</v>
      </c>
      <c r="G482" s="51">
        <v>-1.6553459747857613</v>
      </c>
      <c r="I482"/>
      <c r="J482" s="284"/>
      <c r="K482" s="284"/>
      <c r="L482" s="284"/>
      <c r="M482" s="284"/>
    </row>
    <row r="483" spans="2:13" ht="11.45" hidden="1" customHeight="1">
      <c r="B483" s="54" t="s">
        <v>326</v>
      </c>
      <c r="C483" s="47">
        <v>0</v>
      </c>
      <c r="D483" s="47">
        <v>0</v>
      </c>
      <c r="E483" s="47">
        <v>0</v>
      </c>
      <c r="F483" s="51">
        <v>0</v>
      </c>
      <c r="G483" s="51">
        <v>0</v>
      </c>
      <c r="I483"/>
      <c r="J483" s="284"/>
      <c r="K483" s="284"/>
      <c r="L483" s="284"/>
      <c r="M483" s="284"/>
    </row>
    <row r="484" spans="2:13" ht="11.45" hidden="1" customHeight="1">
      <c r="B484" s="54" t="s">
        <v>327</v>
      </c>
      <c r="C484" s="47">
        <v>0</v>
      </c>
      <c r="D484" s="47">
        <v>0</v>
      </c>
      <c r="E484" s="47">
        <v>0</v>
      </c>
      <c r="F484" s="51">
        <v>0</v>
      </c>
      <c r="G484" s="51">
        <v>0</v>
      </c>
      <c r="I484"/>
      <c r="J484" s="284"/>
      <c r="K484" s="284"/>
      <c r="L484" s="284"/>
      <c r="M484" s="284"/>
    </row>
    <row r="485" spans="2:13" ht="11.45" hidden="1" customHeight="1">
      <c r="B485" s="54" t="s">
        <v>328</v>
      </c>
      <c r="C485" s="47">
        <v>0</v>
      </c>
      <c r="D485" s="47">
        <v>0</v>
      </c>
      <c r="E485" s="47">
        <v>0</v>
      </c>
      <c r="F485" s="51">
        <v>0</v>
      </c>
      <c r="G485" s="51">
        <v>0</v>
      </c>
      <c r="I485"/>
      <c r="J485" s="284"/>
      <c r="K485" s="284"/>
      <c r="L485" s="284"/>
      <c r="M485" s="284"/>
    </row>
    <row r="486" spans="2:13" ht="11.45" hidden="1" customHeight="1">
      <c r="B486" s="54" t="s">
        <v>329</v>
      </c>
      <c r="C486" s="47">
        <v>0</v>
      </c>
      <c r="D486" s="47">
        <v>0</v>
      </c>
      <c r="E486" s="47">
        <v>0</v>
      </c>
      <c r="F486" s="51">
        <v>0</v>
      </c>
      <c r="G486" s="51">
        <v>0</v>
      </c>
      <c r="I486"/>
      <c r="J486" s="284"/>
      <c r="K486" s="284"/>
      <c r="L486" s="284"/>
      <c r="M486" s="284"/>
    </row>
    <row r="487" spans="2:13" ht="11.45" hidden="1" customHeight="1">
      <c r="B487" s="54" t="s">
        <v>330</v>
      </c>
      <c r="C487" s="47">
        <v>0</v>
      </c>
      <c r="D487" s="47">
        <v>0</v>
      </c>
      <c r="E487" s="47">
        <v>0</v>
      </c>
      <c r="F487" s="51">
        <v>0</v>
      </c>
      <c r="G487" s="51">
        <v>0</v>
      </c>
      <c r="I487"/>
      <c r="J487" s="284"/>
      <c r="K487" s="284"/>
      <c r="L487" s="284"/>
      <c r="M487" s="284"/>
    </row>
    <row r="488" spans="2:13" ht="11.45" hidden="1" customHeight="1">
      <c r="B488" s="54" t="s">
        <v>334</v>
      </c>
      <c r="C488" s="47">
        <v>0</v>
      </c>
      <c r="D488" s="47">
        <v>0</v>
      </c>
      <c r="E488" s="47">
        <v>0</v>
      </c>
      <c r="F488" s="51">
        <v>0</v>
      </c>
      <c r="G488" s="51">
        <v>0</v>
      </c>
      <c r="I488"/>
      <c r="J488" s="284"/>
      <c r="K488" s="284"/>
      <c r="L488" s="284"/>
      <c r="M488" s="284"/>
    </row>
    <row r="489" spans="2:13" ht="11.45" hidden="1" customHeight="1">
      <c r="B489" s="54" t="s">
        <v>325</v>
      </c>
      <c r="C489" s="47">
        <v>0</v>
      </c>
      <c r="D489" s="47">
        <v>0</v>
      </c>
      <c r="E489" s="47">
        <v>0</v>
      </c>
      <c r="F489" s="51">
        <v>0</v>
      </c>
      <c r="G489" s="51">
        <v>0</v>
      </c>
      <c r="I489"/>
      <c r="J489" s="284"/>
      <c r="K489" s="284"/>
      <c r="L489" s="284"/>
      <c r="M489" s="284"/>
    </row>
    <row r="490" spans="2:13" ht="11.45" hidden="1" customHeight="1">
      <c r="B490" s="54" t="s">
        <v>326</v>
      </c>
      <c r="C490" s="47">
        <v>0</v>
      </c>
      <c r="D490" s="47">
        <v>0</v>
      </c>
      <c r="E490" s="47">
        <v>0</v>
      </c>
      <c r="F490" s="51">
        <v>0</v>
      </c>
      <c r="G490" s="51">
        <v>0</v>
      </c>
      <c r="I490"/>
      <c r="J490" s="284"/>
      <c r="K490" s="284"/>
      <c r="L490" s="284"/>
      <c r="M490" s="284"/>
    </row>
    <row r="491" spans="2:13" ht="11.45" hidden="1" customHeight="1">
      <c r="B491" s="54" t="s">
        <v>327</v>
      </c>
      <c r="C491" s="47">
        <v>0</v>
      </c>
      <c r="D491" s="47">
        <v>0</v>
      </c>
      <c r="E491" s="47">
        <v>0</v>
      </c>
      <c r="F491" s="51">
        <v>0</v>
      </c>
      <c r="G491" s="51">
        <v>0</v>
      </c>
      <c r="I491"/>
      <c r="J491" s="284"/>
      <c r="K491" s="284"/>
      <c r="L491" s="284"/>
      <c r="M491" s="284"/>
    </row>
    <row r="492" spans="2:13" ht="11.45" hidden="1" customHeight="1">
      <c r="B492" s="54" t="s">
        <v>328</v>
      </c>
      <c r="C492" s="47">
        <v>0</v>
      </c>
      <c r="D492" s="47">
        <v>0</v>
      </c>
      <c r="E492" s="47">
        <v>0</v>
      </c>
      <c r="F492" s="51">
        <v>0</v>
      </c>
      <c r="G492" s="51">
        <v>0</v>
      </c>
      <c r="I492"/>
      <c r="J492" s="284"/>
      <c r="K492" s="284"/>
      <c r="L492" s="284"/>
      <c r="M492" s="284"/>
    </row>
    <row r="493" spans="2:13" ht="11.45" hidden="1" customHeight="1">
      <c r="B493" s="54" t="s">
        <v>329</v>
      </c>
      <c r="C493" s="47">
        <v>0</v>
      </c>
      <c r="D493" s="47">
        <v>0</v>
      </c>
      <c r="E493" s="47">
        <v>0</v>
      </c>
      <c r="F493" s="51">
        <v>0</v>
      </c>
      <c r="G493" s="51">
        <v>0</v>
      </c>
      <c r="I493"/>
      <c r="J493" s="284"/>
      <c r="K493" s="284"/>
      <c r="L493" s="284"/>
      <c r="M493" s="284"/>
    </row>
    <row r="494" spans="2:13" ht="11.45" hidden="1" customHeight="1">
      <c r="B494" s="54" t="s">
        <v>330</v>
      </c>
      <c r="C494" s="47">
        <v>0</v>
      </c>
      <c r="D494" s="47">
        <v>0</v>
      </c>
      <c r="E494" s="47">
        <v>0</v>
      </c>
      <c r="F494" s="51">
        <v>0</v>
      </c>
      <c r="G494" s="51">
        <v>0</v>
      </c>
      <c r="I494"/>
      <c r="J494" s="284"/>
      <c r="K494" s="284"/>
      <c r="L494" s="284"/>
      <c r="M494" s="284"/>
    </row>
    <row r="495" spans="2:13" s="209" customFormat="1" ht="11.45" customHeight="1">
      <c r="B495" s="52" t="s">
        <v>335</v>
      </c>
      <c r="C495" s="250">
        <v>42.87</v>
      </c>
      <c r="D495" s="250">
        <v>52.76</v>
      </c>
      <c r="E495" s="250">
        <v>142.16</v>
      </c>
      <c r="F495" s="53">
        <v>69.2</v>
      </c>
      <c r="G495" s="53">
        <v>118.48926614608149</v>
      </c>
      <c r="I495"/>
      <c r="J495" s="284"/>
      <c r="K495" s="284"/>
      <c r="L495" s="284"/>
      <c r="M495" s="284"/>
    </row>
    <row r="496" spans="2:13" s="74" customFormat="1" ht="11.45" customHeight="1">
      <c r="B496" s="49" t="s">
        <v>313</v>
      </c>
      <c r="C496" s="50">
        <v>50.94</v>
      </c>
      <c r="D496" s="50">
        <v>83.72</v>
      </c>
      <c r="E496" s="50">
        <v>154.32</v>
      </c>
      <c r="F496" s="51">
        <v>73.930000000000007</v>
      </c>
      <c r="G496" s="51">
        <v>109.40883955369567</v>
      </c>
      <c r="I496"/>
      <c r="J496" s="284"/>
      <c r="K496" s="284"/>
      <c r="L496" s="284"/>
      <c r="M496" s="284"/>
    </row>
    <row r="497" spans="2:13" s="74" customFormat="1" ht="11.45" customHeight="1">
      <c r="B497" s="49" t="s">
        <v>314</v>
      </c>
      <c r="C497" s="50">
        <v>-11.67</v>
      </c>
      <c r="D497" s="50">
        <v>7.25</v>
      </c>
      <c r="E497" s="50">
        <v>15.49</v>
      </c>
      <c r="F497" s="51">
        <v>-10.36</v>
      </c>
      <c r="G497" s="51">
        <v>9.6664679096797226</v>
      </c>
      <c r="I497"/>
      <c r="J497" s="284"/>
      <c r="K497" s="284"/>
      <c r="L497" s="284"/>
      <c r="M497" s="284"/>
    </row>
    <row r="498" spans="2:13" s="74" customFormat="1" ht="11.45" customHeight="1">
      <c r="B498" s="49" t="s">
        <v>315</v>
      </c>
      <c r="C498" s="249">
        <v>-11.67</v>
      </c>
      <c r="D498" s="249">
        <v>7.25</v>
      </c>
      <c r="E498" s="249">
        <v>15.49</v>
      </c>
      <c r="F498" s="51">
        <v>-10.36</v>
      </c>
      <c r="G498" s="51">
        <v>9.6664679096797226</v>
      </c>
      <c r="I498"/>
      <c r="J498" s="284"/>
      <c r="K498" s="284"/>
      <c r="L498" s="284"/>
      <c r="M498" s="284"/>
    </row>
    <row r="499" spans="2:13" ht="11.45" hidden="1" customHeight="1">
      <c r="B499" s="49" t="s">
        <v>316</v>
      </c>
      <c r="C499" s="47">
        <v>0</v>
      </c>
      <c r="D499" s="47">
        <v>0</v>
      </c>
      <c r="E499" s="47">
        <v>0</v>
      </c>
      <c r="F499" s="51">
        <v>0</v>
      </c>
      <c r="G499" s="51">
        <v>0</v>
      </c>
      <c r="I499"/>
      <c r="J499" s="284"/>
      <c r="K499" s="284"/>
      <c r="L499" s="284"/>
      <c r="M499" s="284"/>
    </row>
    <row r="500" spans="2:13" ht="11.45" hidden="1" customHeight="1">
      <c r="B500" s="49" t="s">
        <v>317</v>
      </c>
      <c r="C500" s="47">
        <v>0</v>
      </c>
      <c r="D500" s="47">
        <v>0</v>
      </c>
      <c r="E500" s="47">
        <v>0</v>
      </c>
      <c r="F500" s="51">
        <v>0</v>
      </c>
      <c r="G500" s="51">
        <v>0</v>
      </c>
      <c r="I500"/>
      <c r="J500" s="284"/>
      <c r="K500" s="284"/>
      <c r="L500" s="284"/>
      <c r="M500" s="284"/>
    </row>
    <row r="501" spans="2:13" ht="11.45" hidden="1" customHeight="1">
      <c r="B501" s="49" t="s">
        <v>318</v>
      </c>
      <c r="C501" s="47">
        <v>0</v>
      </c>
      <c r="D501" s="47">
        <v>0</v>
      </c>
      <c r="E501" s="47">
        <v>0</v>
      </c>
      <c r="F501" s="51">
        <v>0</v>
      </c>
      <c r="G501" s="51">
        <v>0</v>
      </c>
      <c r="I501"/>
      <c r="J501" s="284"/>
      <c r="K501" s="284"/>
      <c r="L501" s="284"/>
      <c r="M501" s="284"/>
    </row>
    <row r="502" spans="2:13" ht="11.45" hidden="1" customHeight="1">
      <c r="B502" s="49" t="s">
        <v>319</v>
      </c>
      <c r="C502" s="47">
        <v>0</v>
      </c>
      <c r="D502" s="47">
        <v>0</v>
      </c>
      <c r="E502" s="47">
        <v>0</v>
      </c>
      <c r="F502" s="51">
        <v>0</v>
      </c>
      <c r="G502" s="51">
        <v>0</v>
      </c>
      <c r="I502"/>
      <c r="J502" s="284"/>
      <c r="K502" s="284"/>
      <c r="L502" s="284"/>
      <c r="M502" s="284"/>
    </row>
    <row r="503" spans="2:13" ht="11.45" hidden="1" customHeight="1">
      <c r="B503" s="49" t="s">
        <v>320</v>
      </c>
      <c r="C503" s="47">
        <v>0</v>
      </c>
      <c r="D503" s="47">
        <v>0</v>
      </c>
      <c r="E503" s="47">
        <v>0</v>
      </c>
      <c r="F503" s="51">
        <v>0</v>
      </c>
      <c r="G503" s="51">
        <v>0</v>
      </c>
      <c r="I503"/>
      <c r="J503" s="284"/>
      <c r="K503" s="284"/>
      <c r="L503" s="284"/>
      <c r="M503" s="284"/>
    </row>
    <row r="504" spans="2:13" s="74" customFormat="1" ht="11.25" customHeight="1">
      <c r="B504" s="49" t="s">
        <v>321</v>
      </c>
      <c r="C504" s="249">
        <v>62.61</v>
      </c>
      <c r="D504" s="249">
        <v>76.47</v>
      </c>
      <c r="E504" s="249">
        <v>138.83000000000001</v>
      </c>
      <c r="F504" s="51">
        <v>84.29</v>
      </c>
      <c r="G504" s="51">
        <v>99.742371644015947</v>
      </c>
      <c r="I504"/>
      <c r="J504" s="284"/>
      <c r="K504" s="284"/>
      <c r="L504" s="284"/>
      <c r="M504" s="284"/>
    </row>
    <row r="505" spans="2:13" ht="11.45" hidden="1" customHeight="1">
      <c r="B505" s="49" t="s">
        <v>322</v>
      </c>
      <c r="C505" s="249">
        <v>0</v>
      </c>
      <c r="D505" s="249">
        <v>0</v>
      </c>
      <c r="E505" s="249">
        <v>0</v>
      </c>
      <c r="F505" s="51">
        <v>0</v>
      </c>
      <c r="G505" s="51">
        <v>0</v>
      </c>
      <c r="I505"/>
      <c r="J505" s="284"/>
      <c r="K505" s="284"/>
      <c r="L505" s="284"/>
      <c r="M505" s="284"/>
    </row>
    <row r="506" spans="2:13" ht="11.45" hidden="1" customHeight="1">
      <c r="B506" s="49" t="s">
        <v>323</v>
      </c>
      <c r="C506" s="249">
        <v>0</v>
      </c>
      <c r="D506" s="249">
        <v>0</v>
      </c>
      <c r="E506" s="249">
        <v>0</v>
      </c>
      <c r="F506" s="51">
        <v>0</v>
      </c>
      <c r="G506" s="51">
        <v>0</v>
      </c>
      <c r="I506"/>
      <c r="J506" s="284"/>
      <c r="K506" s="284"/>
      <c r="L506" s="284"/>
      <c r="M506" s="284"/>
    </row>
    <row r="507" spans="2:13" s="74" customFormat="1" ht="11.45" customHeight="1">
      <c r="B507" s="49" t="s">
        <v>324</v>
      </c>
      <c r="C507" s="50">
        <v>-8.07</v>
      </c>
      <c r="D507" s="50">
        <v>-30.96</v>
      </c>
      <c r="E507" s="50">
        <v>-12.16</v>
      </c>
      <c r="F507" s="51">
        <v>-4.7300000000000004</v>
      </c>
      <c r="G507" s="51">
        <v>9.0804265923858249</v>
      </c>
      <c r="I507"/>
      <c r="J507" s="284"/>
      <c r="K507" s="284"/>
      <c r="L507" s="284"/>
      <c r="M507" s="284"/>
    </row>
    <row r="508" spans="2:13" s="74" customFormat="1" ht="11.45" customHeight="1">
      <c r="B508" s="49" t="s">
        <v>315</v>
      </c>
      <c r="C508" s="249">
        <v>-8.07</v>
      </c>
      <c r="D508" s="249">
        <v>-30.96</v>
      </c>
      <c r="E508" s="249">
        <v>-12.16</v>
      </c>
      <c r="F508" s="51">
        <v>-4.7300000000000004</v>
      </c>
      <c r="G508" s="51">
        <v>9.0804265923858249</v>
      </c>
      <c r="I508"/>
      <c r="J508" s="284"/>
      <c r="K508" s="284"/>
      <c r="L508" s="284"/>
      <c r="M508" s="284"/>
    </row>
    <row r="509" spans="2:13" ht="11.45" hidden="1" customHeight="1">
      <c r="B509" s="49" t="s">
        <v>316</v>
      </c>
      <c r="C509" s="47">
        <v>0</v>
      </c>
      <c r="D509" s="47">
        <v>0</v>
      </c>
      <c r="E509" s="47">
        <v>0</v>
      </c>
      <c r="F509" s="51">
        <v>0</v>
      </c>
      <c r="G509" s="51">
        <v>0</v>
      </c>
      <c r="I509"/>
      <c r="J509" s="284"/>
      <c r="K509" s="284"/>
      <c r="L509" s="284"/>
      <c r="M509" s="284"/>
    </row>
    <row r="510" spans="2:13" ht="11.45" hidden="1" customHeight="1">
      <c r="B510" s="49" t="s">
        <v>317</v>
      </c>
      <c r="C510" s="47">
        <v>0</v>
      </c>
      <c r="D510" s="47">
        <v>0</v>
      </c>
      <c r="E510" s="47">
        <v>0</v>
      </c>
      <c r="F510" s="51">
        <v>0</v>
      </c>
      <c r="G510" s="51">
        <v>0</v>
      </c>
      <c r="I510"/>
      <c r="J510" s="284"/>
      <c r="K510" s="284"/>
      <c r="L510" s="284"/>
      <c r="M510" s="284"/>
    </row>
    <row r="511" spans="2:13" ht="11.45" hidden="1" customHeight="1">
      <c r="B511" s="49" t="s">
        <v>318</v>
      </c>
      <c r="C511" s="47">
        <v>0</v>
      </c>
      <c r="D511" s="47">
        <v>0</v>
      </c>
      <c r="E511" s="47">
        <v>0</v>
      </c>
      <c r="F511" s="51">
        <v>0</v>
      </c>
      <c r="G511" s="51">
        <v>0</v>
      </c>
      <c r="I511"/>
      <c r="J511" s="284"/>
      <c r="K511" s="284"/>
      <c r="L511" s="284"/>
      <c r="M511" s="284"/>
    </row>
    <row r="512" spans="2:13" ht="11.45" hidden="1" customHeight="1">
      <c r="B512" s="49" t="s">
        <v>319</v>
      </c>
      <c r="C512" s="47">
        <v>0</v>
      </c>
      <c r="D512" s="47">
        <v>0</v>
      </c>
      <c r="E512" s="47">
        <v>0</v>
      </c>
      <c r="F512" s="51">
        <v>0</v>
      </c>
      <c r="G512" s="51">
        <v>0</v>
      </c>
      <c r="I512"/>
      <c r="J512" s="284"/>
      <c r="K512" s="284"/>
      <c r="L512" s="284"/>
      <c r="M512" s="284"/>
    </row>
    <row r="513" spans="2:13" ht="11.45" hidden="1" customHeight="1">
      <c r="B513" s="49" t="s">
        <v>320</v>
      </c>
      <c r="C513" s="47">
        <v>0</v>
      </c>
      <c r="D513" s="47">
        <v>0</v>
      </c>
      <c r="E513" s="47">
        <v>0</v>
      </c>
      <c r="F513" s="51">
        <v>0</v>
      </c>
      <c r="G513" s="51">
        <v>0</v>
      </c>
      <c r="I513"/>
      <c r="J513" s="284"/>
      <c r="K513" s="284"/>
      <c r="L513" s="284"/>
      <c r="M513" s="284"/>
    </row>
    <row r="514" spans="2:13" ht="11.45" hidden="1" customHeight="1">
      <c r="B514" s="49" t="s">
        <v>336</v>
      </c>
      <c r="C514" s="47">
        <v>0</v>
      </c>
      <c r="D514" s="47">
        <v>0</v>
      </c>
      <c r="E514" s="47">
        <v>0</v>
      </c>
      <c r="F514" s="51">
        <v>0</v>
      </c>
      <c r="G514" s="51">
        <v>0</v>
      </c>
      <c r="I514"/>
      <c r="J514" s="284"/>
      <c r="K514" s="284"/>
      <c r="L514" s="284"/>
      <c r="M514" s="284"/>
    </row>
    <row r="515" spans="2:13" ht="11.45" hidden="1" customHeight="1">
      <c r="B515" s="49" t="s">
        <v>315</v>
      </c>
      <c r="C515" s="47">
        <v>0</v>
      </c>
      <c r="D515" s="47">
        <v>0</v>
      </c>
      <c r="E515" s="47">
        <v>0</v>
      </c>
      <c r="F515" s="51">
        <v>0</v>
      </c>
      <c r="G515" s="51">
        <v>0</v>
      </c>
      <c r="I515"/>
      <c r="J515" s="284"/>
      <c r="K515" s="284"/>
      <c r="L515" s="284"/>
      <c r="M515" s="284"/>
    </row>
    <row r="516" spans="2:13" ht="11.45" hidden="1" customHeight="1">
      <c r="B516" s="49" t="s">
        <v>316</v>
      </c>
      <c r="C516" s="47">
        <v>0</v>
      </c>
      <c r="D516" s="47">
        <v>0</v>
      </c>
      <c r="E516" s="47">
        <v>0</v>
      </c>
      <c r="F516" s="51">
        <v>0</v>
      </c>
      <c r="G516" s="51">
        <v>0</v>
      </c>
      <c r="I516"/>
      <c r="J516" s="284"/>
      <c r="K516" s="284"/>
      <c r="L516" s="284"/>
      <c r="M516" s="284"/>
    </row>
    <row r="517" spans="2:13" ht="11.45" hidden="1" customHeight="1">
      <c r="B517" s="49" t="s">
        <v>317</v>
      </c>
      <c r="C517" s="47">
        <v>0</v>
      </c>
      <c r="D517" s="47">
        <v>0</v>
      </c>
      <c r="E517" s="47">
        <v>0</v>
      </c>
      <c r="F517" s="51">
        <v>0</v>
      </c>
      <c r="G517" s="51">
        <v>0</v>
      </c>
      <c r="I517"/>
      <c r="J517" s="284"/>
      <c r="K517" s="284"/>
      <c r="L517" s="284"/>
      <c r="M517" s="284"/>
    </row>
    <row r="518" spans="2:13" ht="11.45" hidden="1" customHeight="1">
      <c r="B518" s="49" t="s">
        <v>318</v>
      </c>
      <c r="C518" s="47">
        <v>0</v>
      </c>
      <c r="D518" s="47">
        <v>0</v>
      </c>
      <c r="E518" s="47">
        <v>0</v>
      </c>
      <c r="F518" s="51">
        <v>0</v>
      </c>
      <c r="G518" s="51">
        <v>0</v>
      </c>
      <c r="I518"/>
      <c r="J518" s="284"/>
      <c r="K518" s="284"/>
      <c r="L518" s="284"/>
      <c r="M518" s="284"/>
    </row>
    <row r="519" spans="2:13" ht="11.45" hidden="1" customHeight="1">
      <c r="B519" s="49" t="s">
        <v>319</v>
      </c>
      <c r="C519" s="47">
        <v>0</v>
      </c>
      <c r="D519" s="47">
        <v>0</v>
      </c>
      <c r="E519" s="47">
        <v>0</v>
      </c>
      <c r="F519" s="51">
        <v>0</v>
      </c>
      <c r="G519" s="51">
        <v>0</v>
      </c>
      <c r="I519"/>
      <c r="J519" s="284"/>
      <c r="K519" s="284"/>
      <c r="L519" s="284"/>
      <c r="M519" s="284"/>
    </row>
    <row r="520" spans="2:13" ht="11.45" hidden="1" customHeight="1">
      <c r="B520" s="49" t="s">
        <v>320</v>
      </c>
      <c r="C520" s="47">
        <v>0</v>
      </c>
      <c r="D520" s="47">
        <v>0</v>
      </c>
      <c r="E520" s="47">
        <v>0</v>
      </c>
      <c r="F520" s="51">
        <v>0</v>
      </c>
      <c r="G520" s="51">
        <v>0</v>
      </c>
      <c r="I520"/>
      <c r="J520" s="284"/>
      <c r="K520" s="284"/>
      <c r="L520" s="284"/>
      <c r="M520" s="284"/>
    </row>
    <row r="521" spans="2:13" s="74" customFormat="1" ht="11.45" customHeight="1">
      <c r="B521" s="54" t="s">
        <v>167</v>
      </c>
      <c r="C521" s="50">
        <v>-13.73</v>
      </c>
      <c r="D521" s="50">
        <v>-28.22</v>
      </c>
      <c r="E521" s="50">
        <v>-10.28</v>
      </c>
      <c r="F521" s="51">
        <v>5.77</v>
      </c>
      <c r="G521" s="51">
        <v>-2.7607645067635032</v>
      </c>
      <c r="I521"/>
      <c r="J521" s="284"/>
      <c r="K521" s="284"/>
      <c r="L521" s="284"/>
      <c r="M521" s="284"/>
    </row>
    <row r="522" spans="2:13" s="74" customFormat="1" ht="11.45" customHeight="1">
      <c r="B522" s="54" t="s">
        <v>315</v>
      </c>
      <c r="C522" s="50">
        <v>-13.73</v>
      </c>
      <c r="D522" s="50">
        <v>-28.22</v>
      </c>
      <c r="E522" s="50">
        <v>-10.28</v>
      </c>
      <c r="F522" s="51">
        <v>5.77</v>
      </c>
      <c r="G522" s="51">
        <v>-2.7607645067635032</v>
      </c>
      <c r="I522"/>
      <c r="J522" s="284"/>
      <c r="K522" s="284"/>
      <c r="L522" s="284"/>
      <c r="M522" s="284"/>
    </row>
    <row r="523" spans="2:13" ht="11.45" hidden="1" customHeight="1">
      <c r="B523" s="54" t="s">
        <v>316</v>
      </c>
      <c r="C523" s="47">
        <v>0</v>
      </c>
      <c r="D523" s="47">
        <v>0</v>
      </c>
      <c r="E523" s="47">
        <v>0</v>
      </c>
      <c r="F523" s="51">
        <v>0</v>
      </c>
      <c r="G523" s="51">
        <v>0</v>
      </c>
      <c r="I523"/>
      <c r="J523" s="284"/>
      <c r="K523" s="284"/>
      <c r="L523" s="284"/>
      <c r="M523" s="284"/>
    </row>
    <row r="524" spans="2:13" ht="11.45" hidden="1" customHeight="1">
      <c r="B524" s="54" t="s">
        <v>317</v>
      </c>
      <c r="C524" s="47">
        <v>0</v>
      </c>
      <c r="D524" s="47">
        <v>0</v>
      </c>
      <c r="E524" s="47">
        <v>0</v>
      </c>
      <c r="F524" s="51">
        <v>0</v>
      </c>
      <c r="G524" s="51">
        <v>0</v>
      </c>
      <c r="I524"/>
      <c r="J524" s="284"/>
      <c r="K524" s="284"/>
      <c r="L524" s="284"/>
      <c r="M524" s="284"/>
    </row>
    <row r="525" spans="2:13" ht="11.45" hidden="1" customHeight="1">
      <c r="B525" s="54" t="s">
        <v>318</v>
      </c>
      <c r="C525" s="47">
        <v>0</v>
      </c>
      <c r="D525" s="47">
        <v>0</v>
      </c>
      <c r="E525" s="47">
        <v>0</v>
      </c>
      <c r="F525" s="51">
        <v>0</v>
      </c>
      <c r="G525" s="51">
        <v>0</v>
      </c>
      <c r="I525"/>
      <c r="J525" s="284"/>
      <c r="K525" s="284"/>
      <c r="L525" s="284"/>
      <c r="M525" s="284"/>
    </row>
    <row r="526" spans="2:13" ht="11.45" hidden="1" customHeight="1">
      <c r="B526" s="54" t="s">
        <v>319</v>
      </c>
      <c r="C526" s="47">
        <v>0</v>
      </c>
      <c r="D526" s="47">
        <v>0</v>
      </c>
      <c r="E526" s="47">
        <v>0</v>
      </c>
      <c r="F526" s="51">
        <v>0</v>
      </c>
      <c r="G526" s="51">
        <v>0</v>
      </c>
      <c r="I526"/>
      <c r="J526" s="284"/>
      <c r="K526" s="284"/>
      <c r="L526" s="284"/>
      <c r="M526" s="284"/>
    </row>
    <row r="527" spans="2:13" ht="11.45" hidden="1" customHeight="1">
      <c r="B527" s="54" t="s">
        <v>320</v>
      </c>
      <c r="C527" s="47">
        <v>0</v>
      </c>
      <c r="D527" s="47">
        <v>0</v>
      </c>
      <c r="E527" s="47">
        <v>0</v>
      </c>
      <c r="F527" s="51">
        <v>0</v>
      </c>
      <c r="G527" s="51">
        <v>0</v>
      </c>
      <c r="I527"/>
      <c r="J527" s="284"/>
      <c r="K527" s="284"/>
      <c r="L527" s="284"/>
      <c r="M527" s="284"/>
    </row>
    <row r="528" spans="2:13" s="74" customFormat="1" ht="11.45" customHeight="1">
      <c r="B528" s="54" t="s">
        <v>337</v>
      </c>
      <c r="C528" s="50">
        <v>5.66</v>
      </c>
      <c r="D528" s="50">
        <v>-2.74</v>
      </c>
      <c r="E528" s="50">
        <v>-1.88</v>
      </c>
      <c r="F528" s="51">
        <v>-10.5</v>
      </c>
      <c r="G528" s="51">
        <v>11.841191099149327</v>
      </c>
      <c r="I528"/>
      <c r="J528" s="284"/>
      <c r="K528" s="284"/>
      <c r="L528" s="284"/>
      <c r="M528" s="284"/>
    </row>
    <row r="529" spans="2:13" s="74" customFormat="1" ht="11.45" customHeight="1">
      <c r="B529" s="54" t="s">
        <v>315</v>
      </c>
      <c r="C529" s="50">
        <v>5.66</v>
      </c>
      <c r="D529" s="50">
        <v>-2.74</v>
      </c>
      <c r="E529" s="50">
        <v>-1.88</v>
      </c>
      <c r="F529" s="51">
        <v>-10.5</v>
      </c>
      <c r="G529" s="51">
        <v>11.841191099149327</v>
      </c>
      <c r="I529"/>
      <c r="J529" s="284"/>
      <c r="K529" s="284"/>
      <c r="L529" s="284"/>
      <c r="M529" s="284"/>
    </row>
    <row r="530" spans="2:13" ht="11.45" hidden="1" customHeight="1">
      <c r="B530" s="54" t="s">
        <v>316</v>
      </c>
      <c r="C530" s="47">
        <v>0</v>
      </c>
      <c r="D530" s="47">
        <v>0</v>
      </c>
      <c r="E530" s="47">
        <v>0</v>
      </c>
      <c r="F530" s="51">
        <v>0</v>
      </c>
      <c r="G530" s="51">
        <v>0</v>
      </c>
      <c r="I530"/>
      <c r="J530" s="284"/>
      <c r="K530" s="284"/>
      <c r="L530" s="284"/>
      <c r="M530" s="284"/>
    </row>
    <row r="531" spans="2:13" ht="11.45" hidden="1" customHeight="1">
      <c r="B531" s="54" t="s">
        <v>317</v>
      </c>
      <c r="C531" s="47">
        <v>0</v>
      </c>
      <c r="D531" s="47">
        <v>0</v>
      </c>
      <c r="E531" s="47">
        <v>0</v>
      </c>
      <c r="F531" s="51">
        <v>0</v>
      </c>
      <c r="G531" s="51">
        <v>0</v>
      </c>
      <c r="I531"/>
      <c r="J531" s="284"/>
      <c r="K531" s="284"/>
      <c r="L531" s="284"/>
      <c r="M531" s="284"/>
    </row>
    <row r="532" spans="2:13" ht="11.45" hidden="1" customHeight="1">
      <c r="B532" s="54" t="s">
        <v>318</v>
      </c>
      <c r="C532" s="47">
        <v>0</v>
      </c>
      <c r="D532" s="47">
        <v>0</v>
      </c>
      <c r="E532" s="47">
        <v>0</v>
      </c>
      <c r="F532" s="51">
        <v>0</v>
      </c>
      <c r="G532" s="51">
        <v>0</v>
      </c>
      <c r="I532"/>
      <c r="J532" s="284"/>
      <c r="K532" s="284"/>
      <c r="L532" s="284"/>
      <c r="M532" s="284"/>
    </row>
    <row r="533" spans="2:13" ht="11.45" hidden="1" customHeight="1">
      <c r="B533" s="54" t="s">
        <v>319</v>
      </c>
      <c r="C533" s="47">
        <v>0</v>
      </c>
      <c r="D533" s="47">
        <v>0</v>
      </c>
      <c r="E533" s="47">
        <v>0</v>
      </c>
      <c r="F533" s="51">
        <v>0</v>
      </c>
      <c r="G533" s="51">
        <v>0</v>
      </c>
      <c r="I533"/>
      <c r="J533" s="284"/>
      <c r="K533" s="284"/>
      <c r="L533" s="284"/>
      <c r="M533" s="284"/>
    </row>
    <row r="534" spans="2:13" ht="11.45" hidden="1" customHeight="1">
      <c r="B534" s="54" t="s">
        <v>320</v>
      </c>
      <c r="C534" s="47">
        <v>0</v>
      </c>
      <c r="D534" s="47">
        <v>0</v>
      </c>
      <c r="E534" s="47">
        <v>0</v>
      </c>
      <c r="F534" s="51">
        <v>0</v>
      </c>
      <c r="G534" s="51">
        <v>0</v>
      </c>
      <c r="I534"/>
      <c r="J534" s="284"/>
      <c r="K534" s="284"/>
      <c r="L534" s="284"/>
      <c r="M534" s="284"/>
    </row>
    <row r="535" spans="2:13" s="74" customFormat="1" ht="11.45" hidden="1" customHeight="1">
      <c r="B535" s="54" t="s">
        <v>338</v>
      </c>
      <c r="C535" s="50">
        <v>0</v>
      </c>
      <c r="D535" s="50">
        <v>0</v>
      </c>
      <c r="E535" s="50">
        <v>0</v>
      </c>
      <c r="F535" s="51">
        <v>0</v>
      </c>
      <c r="G535" s="51">
        <v>0</v>
      </c>
      <c r="I535"/>
      <c r="J535" s="284"/>
      <c r="K535" s="284"/>
      <c r="L535" s="284"/>
      <c r="M535" s="284"/>
    </row>
    <row r="536" spans="2:13" s="74" customFormat="1" ht="11.45" hidden="1" customHeight="1">
      <c r="B536" s="54" t="s">
        <v>315</v>
      </c>
      <c r="C536" s="50">
        <v>0</v>
      </c>
      <c r="D536" s="50">
        <v>0</v>
      </c>
      <c r="E536" s="50">
        <v>0</v>
      </c>
      <c r="F536" s="51">
        <v>0</v>
      </c>
      <c r="G536" s="51">
        <v>0</v>
      </c>
      <c r="I536"/>
      <c r="J536" s="284"/>
      <c r="K536" s="284"/>
      <c r="L536" s="284"/>
      <c r="M536" s="284"/>
    </row>
    <row r="537" spans="2:13" ht="11.45" hidden="1" customHeight="1">
      <c r="B537" s="54" t="s">
        <v>316</v>
      </c>
      <c r="C537" s="47">
        <v>0</v>
      </c>
      <c r="D537" s="47">
        <v>0</v>
      </c>
      <c r="E537" s="47">
        <v>0</v>
      </c>
      <c r="F537" s="51">
        <v>0</v>
      </c>
      <c r="G537" s="51">
        <v>0</v>
      </c>
      <c r="I537"/>
      <c r="J537" s="284"/>
      <c r="K537" s="284"/>
      <c r="L537" s="284"/>
      <c r="M537" s="284"/>
    </row>
    <row r="538" spans="2:13" ht="11.45" hidden="1" customHeight="1">
      <c r="B538" s="54" t="s">
        <v>317</v>
      </c>
      <c r="C538" s="47">
        <v>0</v>
      </c>
      <c r="D538" s="47">
        <v>0</v>
      </c>
      <c r="E538" s="47">
        <v>0</v>
      </c>
      <c r="F538" s="51">
        <v>0</v>
      </c>
      <c r="G538" s="51">
        <v>0</v>
      </c>
      <c r="I538"/>
      <c r="J538" s="284"/>
      <c r="K538" s="284"/>
      <c r="L538" s="284"/>
      <c r="M538" s="284"/>
    </row>
    <row r="539" spans="2:13" ht="11.45" hidden="1" customHeight="1">
      <c r="B539" s="54" t="s">
        <v>318</v>
      </c>
      <c r="C539" s="47">
        <v>0</v>
      </c>
      <c r="D539" s="47">
        <v>0</v>
      </c>
      <c r="E539" s="47">
        <v>0</v>
      </c>
      <c r="F539" s="51">
        <v>0</v>
      </c>
      <c r="G539" s="51">
        <v>0</v>
      </c>
      <c r="I539"/>
      <c r="J539" s="284"/>
      <c r="K539" s="284"/>
      <c r="L539" s="284"/>
      <c r="M539" s="284"/>
    </row>
    <row r="540" spans="2:13" ht="11.45" hidden="1" customHeight="1">
      <c r="B540" s="54" t="s">
        <v>319</v>
      </c>
      <c r="C540" s="47">
        <v>0</v>
      </c>
      <c r="D540" s="47">
        <v>0</v>
      </c>
      <c r="E540" s="47">
        <v>0</v>
      </c>
      <c r="F540" s="51">
        <v>0</v>
      </c>
      <c r="G540" s="51">
        <v>0</v>
      </c>
      <c r="I540"/>
      <c r="J540" s="284"/>
      <c r="K540" s="284"/>
      <c r="L540" s="284"/>
      <c r="M540" s="284"/>
    </row>
    <row r="541" spans="2:13" ht="11.45" hidden="1" customHeight="1">
      <c r="B541" s="54" t="s">
        <v>320</v>
      </c>
      <c r="C541" s="47">
        <v>0</v>
      </c>
      <c r="D541" s="47">
        <v>0</v>
      </c>
      <c r="E541" s="47">
        <v>0</v>
      </c>
      <c r="F541" s="51">
        <v>0</v>
      </c>
      <c r="G541" s="51">
        <v>0</v>
      </c>
      <c r="I541"/>
      <c r="J541" s="284"/>
      <c r="K541" s="284"/>
      <c r="L541" s="284"/>
      <c r="M541" s="284"/>
    </row>
    <row r="542" spans="2:13" s="208" customFormat="1" ht="11.45" customHeight="1">
      <c r="B542" s="46" t="s">
        <v>339</v>
      </c>
      <c r="C542" s="47">
        <v>-0.24</v>
      </c>
      <c r="D542" s="47">
        <v>-0.1</v>
      </c>
      <c r="E542" s="47">
        <v>1.54</v>
      </c>
      <c r="F542" s="48">
        <v>63.12</v>
      </c>
      <c r="G542" s="48">
        <v>22.870412203361898</v>
      </c>
      <c r="I542"/>
      <c r="J542" s="284"/>
      <c r="K542" s="284"/>
      <c r="L542" s="284"/>
      <c r="M542" s="284"/>
    </row>
    <row r="543" spans="2:13" s="209" customFormat="1" ht="11.45" customHeight="1">
      <c r="B543" s="52" t="s">
        <v>312</v>
      </c>
      <c r="C543" s="250">
        <v>-0.25</v>
      </c>
      <c r="D543" s="250">
        <v>-0.06</v>
      </c>
      <c r="E543" s="250">
        <v>0.81</v>
      </c>
      <c r="F543" s="53">
        <v>62.98</v>
      </c>
      <c r="G543" s="53">
        <v>21.909550459377058</v>
      </c>
      <c r="I543"/>
      <c r="J543" s="284"/>
      <c r="K543" s="284"/>
      <c r="L543" s="284"/>
      <c r="M543" s="284"/>
    </row>
    <row r="544" spans="2:13" s="74" customFormat="1" ht="11.45" customHeight="1">
      <c r="B544" s="49" t="s">
        <v>313</v>
      </c>
      <c r="C544" s="50">
        <v>0.31</v>
      </c>
      <c r="D544" s="50">
        <v>0.06</v>
      </c>
      <c r="E544" s="50">
        <v>0.05</v>
      </c>
      <c r="F544" s="51">
        <v>-0.02</v>
      </c>
      <c r="G544" s="51">
        <v>-0.23783706534278179</v>
      </c>
      <c r="I544"/>
      <c r="J544" s="284"/>
      <c r="K544" s="284"/>
      <c r="L544" s="284"/>
      <c r="M544" s="284"/>
    </row>
    <row r="545" spans="2:13" ht="11.45" hidden="1" customHeight="1">
      <c r="B545" s="49" t="s">
        <v>340</v>
      </c>
      <c r="C545" s="47">
        <v>0</v>
      </c>
      <c r="D545" s="47">
        <v>0</v>
      </c>
      <c r="E545" s="47">
        <v>0</v>
      </c>
      <c r="F545" s="51">
        <v>0</v>
      </c>
      <c r="G545" s="51">
        <v>0</v>
      </c>
      <c r="I545"/>
      <c r="J545" s="284"/>
      <c r="K545" s="284"/>
      <c r="L545" s="284"/>
      <c r="M545" s="284"/>
    </row>
    <row r="546" spans="2:13" ht="11.45" hidden="1" customHeight="1">
      <c r="B546" s="49" t="s">
        <v>341</v>
      </c>
      <c r="C546" s="47">
        <v>0</v>
      </c>
      <c r="D546" s="47">
        <v>0</v>
      </c>
      <c r="E546" s="47">
        <v>0</v>
      </c>
      <c r="F546" s="51">
        <v>0</v>
      </c>
      <c r="G546" s="51">
        <v>0</v>
      </c>
      <c r="I546"/>
      <c r="J546" s="284"/>
      <c r="K546" s="284"/>
      <c r="L546" s="284"/>
      <c r="M546" s="284"/>
    </row>
    <row r="547" spans="2:13" s="74" customFormat="1" ht="11.45" hidden="1" customHeight="1">
      <c r="B547" s="49" t="s">
        <v>342</v>
      </c>
      <c r="C547" s="249">
        <v>0</v>
      </c>
      <c r="D547" s="249">
        <v>0</v>
      </c>
      <c r="E547" s="249">
        <v>0</v>
      </c>
      <c r="F547" s="51">
        <v>0</v>
      </c>
      <c r="G547" s="51">
        <v>0</v>
      </c>
      <c r="I547"/>
      <c r="J547" s="284"/>
      <c r="K547" s="284"/>
      <c r="L547" s="284"/>
      <c r="M547" s="284"/>
    </row>
    <row r="548" spans="2:13" ht="11.45" hidden="1" customHeight="1">
      <c r="B548" s="49" t="s">
        <v>278</v>
      </c>
      <c r="C548" s="47">
        <v>0</v>
      </c>
      <c r="D548" s="47">
        <v>0</v>
      </c>
      <c r="E548" s="47">
        <v>0</v>
      </c>
      <c r="F548" s="51">
        <v>0</v>
      </c>
      <c r="G548" s="51">
        <v>0</v>
      </c>
      <c r="I548"/>
      <c r="J548" s="284"/>
      <c r="K548" s="284"/>
      <c r="L548" s="284"/>
      <c r="M548" s="284"/>
    </row>
    <row r="549" spans="2:13" s="74" customFormat="1" ht="11.45" customHeight="1">
      <c r="B549" s="49" t="s">
        <v>343</v>
      </c>
      <c r="C549" s="50">
        <v>0.31</v>
      </c>
      <c r="D549" s="50">
        <v>0.06</v>
      </c>
      <c r="E549" s="50">
        <v>0.05</v>
      </c>
      <c r="F549" s="51">
        <v>-0.02</v>
      </c>
      <c r="G549" s="51">
        <v>-0.23783706534278179</v>
      </c>
      <c r="I549"/>
      <c r="J549" s="284"/>
      <c r="K549" s="284"/>
      <c r="L549" s="284"/>
      <c r="M549" s="284"/>
    </row>
    <row r="550" spans="2:13" ht="11.45" hidden="1" customHeight="1">
      <c r="B550" s="49" t="s">
        <v>344</v>
      </c>
      <c r="C550" s="249">
        <v>0</v>
      </c>
      <c r="D550" s="249">
        <v>0</v>
      </c>
      <c r="E550" s="249">
        <v>0</v>
      </c>
      <c r="F550" s="51">
        <v>0</v>
      </c>
      <c r="G550" s="51">
        <v>0</v>
      </c>
      <c r="I550"/>
      <c r="J550" s="284"/>
      <c r="K550" s="284"/>
      <c r="L550" s="284"/>
      <c r="M550" s="284"/>
    </row>
    <row r="551" spans="2:13" s="74" customFormat="1" ht="22.5" customHeight="1">
      <c r="B551" s="49" t="s">
        <v>345</v>
      </c>
      <c r="C551" s="249">
        <v>0.31</v>
      </c>
      <c r="D551" s="249">
        <v>0.06</v>
      </c>
      <c r="E551" s="249">
        <v>0.05</v>
      </c>
      <c r="F551" s="51">
        <v>-0.02</v>
      </c>
      <c r="G551" s="51">
        <v>-0.23783706534278179</v>
      </c>
      <c r="I551"/>
      <c r="J551" s="284"/>
      <c r="K551" s="284"/>
      <c r="L551" s="284"/>
      <c r="M551" s="284"/>
    </row>
    <row r="552" spans="2:13" s="74" customFormat="1" ht="22.5" customHeight="1">
      <c r="B552" s="49" t="s">
        <v>346</v>
      </c>
      <c r="C552" s="50">
        <v>0.31</v>
      </c>
      <c r="D552" s="50">
        <v>0.06</v>
      </c>
      <c r="E552" s="50">
        <v>0.05</v>
      </c>
      <c r="F552" s="51">
        <v>-0.02</v>
      </c>
      <c r="G552" s="51">
        <v>-0.23783706534278179</v>
      </c>
      <c r="I552"/>
      <c r="J552" s="284"/>
      <c r="K552" s="284"/>
      <c r="L552" s="284"/>
      <c r="M552" s="284"/>
    </row>
    <row r="553" spans="2:13" ht="11.45" hidden="1" customHeight="1">
      <c r="B553" s="49" t="s">
        <v>347</v>
      </c>
      <c r="C553" s="47">
        <v>0</v>
      </c>
      <c r="D553" s="47">
        <v>0</v>
      </c>
      <c r="E553" s="47">
        <v>0</v>
      </c>
      <c r="F553" s="51">
        <v>0</v>
      </c>
      <c r="G553" s="51">
        <v>0</v>
      </c>
      <c r="I553"/>
      <c r="J553" s="284"/>
      <c r="K553" s="284"/>
      <c r="L553" s="284"/>
      <c r="M553" s="284"/>
    </row>
    <row r="554" spans="2:13" s="74" customFormat="1" ht="11.45" customHeight="1">
      <c r="B554" s="49" t="s">
        <v>348</v>
      </c>
      <c r="C554" s="249">
        <v>0.31</v>
      </c>
      <c r="D554" s="249">
        <v>0.06</v>
      </c>
      <c r="E554" s="249">
        <v>0.05</v>
      </c>
      <c r="F554" s="51">
        <v>-0.02</v>
      </c>
      <c r="G554" s="51">
        <v>-0.23783706534278179</v>
      </c>
      <c r="I554"/>
      <c r="J554" s="284"/>
      <c r="K554" s="284"/>
      <c r="L554" s="284"/>
      <c r="M554" s="284"/>
    </row>
    <row r="555" spans="2:13" ht="11.45" hidden="1" customHeight="1">
      <c r="B555" s="49" t="s">
        <v>349</v>
      </c>
      <c r="C555" s="47">
        <v>0</v>
      </c>
      <c r="D555" s="47">
        <v>0</v>
      </c>
      <c r="E555" s="47">
        <v>0</v>
      </c>
      <c r="F555" s="51">
        <v>0</v>
      </c>
      <c r="G555" s="51">
        <v>0</v>
      </c>
      <c r="I555"/>
      <c r="J555" s="284"/>
      <c r="K555" s="284"/>
      <c r="L555" s="284"/>
      <c r="M555" s="284"/>
    </row>
    <row r="556" spans="2:13" ht="11.45" hidden="1" customHeight="1">
      <c r="B556" s="49" t="s">
        <v>350</v>
      </c>
      <c r="C556" s="47">
        <v>0</v>
      </c>
      <c r="D556" s="47">
        <v>0</v>
      </c>
      <c r="E556" s="47">
        <v>0</v>
      </c>
      <c r="F556" s="51">
        <v>0</v>
      </c>
      <c r="G556" s="51">
        <v>0</v>
      </c>
      <c r="I556"/>
      <c r="J556" s="284"/>
      <c r="K556" s="284"/>
      <c r="L556" s="284"/>
      <c r="M556" s="284"/>
    </row>
    <row r="557" spans="2:13" ht="11.45" hidden="1" customHeight="1">
      <c r="B557" s="49" t="s">
        <v>351</v>
      </c>
      <c r="C557" s="47">
        <v>0</v>
      </c>
      <c r="D557" s="47">
        <v>0</v>
      </c>
      <c r="E557" s="47">
        <v>0</v>
      </c>
      <c r="F557" s="51">
        <v>0</v>
      </c>
      <c r="G557" s="51">
        <v>0</v>
      </c>
      <c r="I557"/>
      <c r="J557" s="284"/>
      <c r="K557" s="284"/>
      <c r="L557" s="284"/>
      <c r="M557" s="284"/>
    </row>
    <row r="558" spans="2:13" ht="11.45" customHeight="1">
      <c r="B558" s="49" t="s">
        <v>336</v>
      </c>
      <c r="C558" s="50">
        <v>-0.56000000000000005</v>
      </c>
      <c r="D558" s="50">
        <v>-0.11</v>
      </c>
      <c r="E558" s="50">
        <v>0.76</v>
      </c>
      <c r="F558" s="51">
        <v>63</v>
      </c>
      <c r="G558" s="51">
        <v>22.147387524719843</v>
      </c>
      <c r="I558"/>
      <c r="J558" s="284"/>
      <c r="K558" s="284"/>
      <c r="L558" s="284"/>
      <c r="M558" s="284"/>
    </row>
    <row r="559" spans="2:13" ht="11.45" hidden="1" customHeight="1">
      <c r="B559" s="49" t="s">
        <v>340</v>
      </c>
      <c r="C559" s="50">
        <v>0</v>
      </c>
      <c r="D559" s="50">
        <v>0</v>
      </c>
      <c r="E559" s="50">
        <v>0</v>
      </c>
      <c r="F559" s="51">
        <v>0</v>
      </c>
      <c r="G559" s="51">
        <v>0</v>
      </c>
      <c r="I559"/>
      <c r="J559" s="284"/>
      <c r="K559" s="284"/>
      <c r="L559" s="284"/>
      <c r="M559" s="284"/>
    </row>
    <row r="560" spans="2:13" ht="11.45" hidden="1" customHeight="1">
      <c r="B560" s="49" t="s">
        <v>352</v>
      </c>
      <c r="C560" s="50">
        <v>0</v>
      </c>
      <c r="D560" s="50">
        <v>0</v>
      </c>
      <c r="E560" s="50">
        <v>0</v>
      </c>
      <c r="F560" s="51">
        <v>0</v>
      </c>
      <c r="G560" s="51">
        <v>0</v>
      </c>
      <c r="I560"/>
      <c r="J560" s="284"/>
      <c r="K560" s="284"/>
      <c r="L560" s="284"/>
      <c r="M560" s="284"/>
    </row>
    <row r="561" spans="2:13" ht="11.45" hidden="1" customHeight="1">
      <c r="B561" s="49" t="s">
        <v>353</v>
      </c>
      <c r="C561" s="50">
        <v>0</v>
      </c>
      <c r="D561" s="50">
        <v>0</v>
      </c>
      <c r="E561" s="50">
        <v>0</v>
      </c>
      <c r="F561" s="51">
        <v>0</v>
      </c>
      <c r="G561" s="51">
        <v>0</v>
      </c>
      <c r="I561"/>
      <c r="J561" s="284"/>
      <c r="K561" s="284"/>
      <c r="L561" s="284"/>
      <c r="M561" s="284"/>
    </row>
    <row r="562" spans="2:13" ht="11.45" hidden="1" customHeight="1">
      <c r="B562" s="49" t="s">
        <v>341</v>
      </c>
      <c r="C562" s="50">
        <v>0</v>
      </c>
      <c r="D562" s="50">
        <v>0</v>
      </c>
      <c r="E562" s="50">
        <v>0</v>
      </c>
      <c r="F562" s="51">
        <v>0</v>
      </c>
      <c r="G562" s="51">
        <v>0</v>
      </c>
      <c r="I562"/>
      <c r="J562" s="284"/>
      <c r="K562" s="284"/>
      <c r="L562" s="284"/>
      <c r="M562" s="284"/>
    </row>
    <row r="563" spans="2:13" ht="11.45" hidden="1" customHeight="1">
      <c r="B563" s="49" t="s">
        <v>352</v>
      </c>
      <c r="C563" s="50">
        <v>0</v>
      </c>
      <c r="D563" s="50">
        <v>0</v>
      </c>
      <c r="E563" s="50">
        <v>0</v>
      </c>
      <c r="F563" s="51">
        <v>0</v>
      </c>
      <c r="G563" s="51">
        <v>0</v>
      </c>
      <c r="I563"/>
      <c r="J563" s="284"/>
      <c r="K563" s="284"/>
      <c r="L563" s="284"/>
      <c r="M563" s="284"/>
    </row>
    <row r="564" spans="2:13" ht="11.45" hidden="1" customHeight="1">
      <c r="B564" s="49" t="s">
        <v>353</v>
      </c>
      <c r="C564" s="50">
        <v>0</v>
      </c>
      <c r="D564" s="50">
        <v>0</v>
      </c>
      <c r="E564" s="50">
        <v>0</v>
      </c>
      <c r="F564" s="51">
        <v>0</v>
      </c>
      <c r="G564" s="51">
        <v>0</v>
      </c>
      <c r="I564"/>
      <c r="J564" s="284"/>
      <c r="K564" s="284"/>
      <c r="L564" s="284"/>
      <c r="M564" s="284"/>
    </row>
    <row r="565" spans="2:13" ht="11.45" customHeight="1">
      <c r="B565" s="49" t="s">
        <v>342</v>
      </c>
      <c r="C565" s="50">
        <v>-0.56000000000000005</v>
      </c>
      <c r="D565" s="50">
        <v>-0.11</v>
      </c>
      <c r="E565" s="50">
        <v>0.76</v>
      </c>
      <c r="F565" s="51">
        <v>63</v>
      </c>
      <c r="G565" s="51">
        <v>22.147387524719843</v>
      </c>
      <c r="I565"/>
      <c r="J565" s="284"/>
      <c r="K565" s="284"/>
      <c r="L565" s="284"/>
      <c r="M565" s="284"/>
    </row>
    <row r="566" spans="2:13" ht="11.45" customHeight="1">
      <c r="B566" s="49" t="s">
        <v>352</v>
      </c>
      <c r="C566" s="47">
        <v>0</v>
      </c>
      <c r="D566" s="47">
        <v>0</v>
      </c>
      <c r="E566" s="47">
        <v>0</v>
      </c>
      <c r="F566" s="51">
        <v>55.75</v>
      </c>
      <c r="G566" s="51">
        <v>13.918225063859591</v>
      </c>
      <c r="I566"/>
      <c r="J566" s="284"/>
      <c r="K566" s="284"/>
      <c r="L566" s="284"/>
      <c r="M566" s="284"/>
    </row>
    <row r="567" spans="2:13" ht="11.45" customHeight="1">
      <c r="B567" s="49" t="s">
        <v>353</v>
      </c>
      <c r="C567" s="249">
        <v>-0.56000000000000005</v>
      </c>
      <c r="D567" s="249">
        <v>-0.11</v>
      </c>
      <c r="E567" s="249">
        <v>0.76</v>
      </c>
      <c r="F567" s="51">
        <v>7.25</v>
      </c>
      <c r="G567" s="51">
        <v>8.2291624608602501</v>
      </c>
      <c r="I567"/>
      <c r="J567" s="284"/>
      <c r="K567" s="284"/>
      <c r="L567" s="284"/>
      <c r="M567" s="284"/>
    </row>
    <row r="568" spans="2:13" ht="11.45" hidden="1" customHeight="1">
      <c r="B568" s="49" t="s">
        <v>278</v>
      </c>
      <c r="C568" s="47">
        <v>0</v>
      </c>
      <c r="D568" s="47">
        <v>0</v>
      </c>
      <c r="E568" s="47">
        <v>0</v>
      </c>
      <c r="F568" s="51">
        <v>0</v>
      </c>
      <c r="G568" s="51">
        <v>0</v>
      </c>
      <c r="I568"/>
      <c r="J568" s="284"/>
      <c r="K568" s="284"/>
      <c r="L568" s="284"/>
      <c r="M568" s="284"/>
    </row>
    <row r="569" spans="2:13" ht="11.45" hidden="1" customHeight="1">
      <c r="B569" s="49" t="s">
        <v>352</v>
      </c>
      <c r="C569" s="47">
        <v>0</v>
      </c>
      <c r="D569" s="47">
        <v>0</v>
      </c>
      <c r="E569" s="47">
        <v>0</v>
      </c>
      <c r="F569" s="51">
        <v>0</v>
      </c>
      <c r="G569" s="51">
        <v>0</v>
      </c>
      <c r="I569"/>
      <c r="J569" s="284"/>
      <c r="K569" s="284"/>
      <c r="L569" s="284"/>
      <c r="M569" s="284"/>
    </row>
    <row r="570" spans="2:13" ht="11.45" hidden="1" customHeight="1">
      <c r="B570" s="49" t="s">
        <v>353</v>
      </c>
      <c r="C570" s="47">
        <v>0</v>
      </c>
      <c r="D570" s="47">
        <v>0</v>
      </c>
      <c r="E570" s="47">
        <v>0</v>
      </c>
      <c r="F570" s="51">
        <v>0</v>
      </c>
      <c r="G570" s="51">
        <v>0</v>
      </c>
      <c r="I570"/>
      <c r="J570" s="284"/>
      <c r="K570" s="284"/>
      <c r="L570" s="284"/>
      <c r="M570" s="284"/>
    </row>
    <row r="571" spans="2:13" ht="11.45" hidden="1" customHeight="1">
      <c r="B571" s="49" t="s">
        <v>343</v>
      </c>
      <c r="C571" s="47">
        <v>0</v>
      </c>
      <c r="D571" s="47">
        <v>0</v>
      </c>
      <c r="E571" s="47">
        <v>0</v>
      </c>
      <c r="F571" s="51">
        <v>0</v>
      </c>
      <c r="G571" s="51">
        <v>0</v>
      </c>
      <c r="I571"/>
      <c r="J571" s="284"/>
      <c r="K571" s="284"/>
      <c r="L571" s="284"/>
      <c r="M571" s="284"/>
    </row>
    <row r="572" spans="2:13" ht="11.45" hidden="1" customHeight="1">
      <c r="B572" s="49" t="s">
        <v>352</v>
      </c>
      <c r="C572" s="47">
        <v>0</v>
      </c>
      <c r="D572" s="47">
        <v>0</v>
      </c>
      <c r="E572" s="47">
        <v>0</v>
      </c>
      <c r="F572" s="51">
        <v>0</v>
      </c>
      <c r="G572" s="51">
        <v>0</v>
      </c>
      <c r="I572"/>
      <c r="J572" s="284"/>
      <c r="K572" s="284"/>
      <c r="L572" s="284"/>
      <c r="M572" s="284"/>
    </row>
    <row r="573" spans="2:13" ht="11.45" hidden="1" customHeight="1">
      <c r="B573" s="49" t="s">
        <v>353</v>
      </c>
      <c r="C573" s="47">
        <v>0</v>
      </c>
      <c r="D573" s="47">
        <v>0</v>
      </c>
      <c r="E573" s="47">
        <v>0</v>
      </c>
      <c r="F573" s="51">
        <v>0</v>
      </c>
      <c r="G573" s="51">
        <v>0</v>
      </c>
      <c r="I573"/>
      <c r="J573" s="284"/>
      <c r="K573" s="284"/>
      <c r="L573" s="284"/>
      <c r="M573" s="284"/>
    </row>
    <row r="574" spans="2:13" ht="11.45" hidden="1" customHeight="1">
      <c r="B574" s="49" t="s">
        <v>344</v>
      </c>
      <c r="C574" s="47">
        <v>0</v>
      </c>
      <c r="D574" s="47">
        <v>0</v>
      </c>
      <c r="E574" s="47">
        <v>0</v>
      </c>
      <c r="F574" s="51">
        <v>0</v>
      </c>
      <c r="G574" s="51">
        <v>0</v>
      </c>
      <c r="I574"/>
      <c r="J574" s="284"/>
      <c r="K574" s="284"/>
      <c r="L574" s="284"/>
      <c r="M574" s="284"/>
    </row>
    <row r="575" spans="2:13" ht="11.45" hidden="1" customHeight="1">
      <c r="B575" s="49" t="s">
        <v>354</v>
      </c>
      <c r="C575" s="47">
        <v>0</v>
      </c>
      <c r="D575" s="47">
        <v>0</v>
      </c>
      <c r="E575" s="47">
        <v>0</v>
      </c>
      <c r="F575" s="51">
        <v>0</v>
      </c>
      <c r="G575" s="51">
        <v>0</v>
      </c>
      <c r="I575"/>
      <c r="J575" s="284"/>
      <c r="K575" s="284"/>
      <c r="L575" s="284"/>
      <c r="M575" s="284"/>
    </row>
    <row r="576" spans="2:13" ht="11.45" hidden="1" customHeight="1">
      <c r="B576" s="49" t="s">
        <v>355</v>
      </c>
      <c r="C576" s="47">
        <v>0</v>
      </c>
      <c r="D576" s="47">
        <v>0</v>
      </c>
      <c r="E576" s="47">
        <v>0</v>
      </c>
      <c r="F576" s="51">
        <v>0</v>
      </c>
      <c r="G576" s="51">
        <v>0</v>
      </c>
      <c r="I576"/>
      <c r="J576" s="284"/>
      <c r="K576" s="284"/>
      <c r="L576" s="284"/>
      <c r="M576" s="284"/>
    </row>
    <row r="577" spans="2:13" ht="11.45" hidden="1" customHeight="1">
      <c r="B577" s="49" t="s">
        <v>345</v>
      </c>
      <c r="C577" s="47">
        <v>0</v>
      </c>
      <c r="D577" s="47">
        <v>0</v>
      </c>
      <c r="E577" s="47">
        <v>0</v>
      </c>
      <c r="F577" s="51">
        <v>0</v>
      </c>
      <c r="G577" s="51">
        <v>0</v>
      </c>
      <c r="I577"/>
      <c r="J577" s="284"/>
      <c r="K577" s="284"/>
      <c r="L577" s="284"/>
      <c r="M577" s="284"/>
    </row>
    <row r="578" spans="2:13" ht="11.45" hidden="1" customHeight="1">
      <c r="B578" s="49" t="s">
        <v>354</v>
      </c>
      <c r="C578" s="47">
        <v>0</v>
      </c>
      <c r="D578" s="47">
        <v>0</v>
      </c>
      <c r="E578" s="47">
        <v>0</v>
      </c>
      <c r="F578" s="51">
        <v>0</v>
      </c>
      <c r="G578" s="51">
        <v>0</v>
      </c>
      <c r="I578"/>
      <c r="J578" s="284"/>
      <c r="K578" s="284"/>
      <c r="L578" s="284"/>
      <c r="M578" s="284"/>
    </row>
    <row r="579" spans="2:13" ht="11.45" hidden="1" customHeight="1">
      <c r="B579" s="49" t="s">
        <v>355</v>
      </c>
      <c r="C579" s="47">
        <v>0</v>
      </c>
      <c r="D579" s="47">
        <v>0</v>
      </c>
      <c r="E579" s="47">
        <v>0</v>
      </c>
      <c r="F579" s="51">
        <v>0</v>
      </c>
      <c r="G579" s="51">
        <v>0</v>
      </c>
      <c r="I579"/>
      <c r="J579" s="284"/>
      <c r="K579" s="284"/>
      <c r="L579" s="284"/>
      <c r="M579" s="284"/>
    </row>
    <row r="580" spans="2:13" s="209" customFormat="1" ht="11.45" customHeight="1">
      <c r="B580" s="52" t="s">
        <v>335</v>
      </c>
      <c r="C580" s="250">
        <v>-0.01</v>
      </c>
      <c r="D580" s="250">
        <v>0.05</v>
      </c>
      <c r="E580" s="250">
        <v>-0.73</v>
      </c>
      <c r="F580" s="53">
        <v>-0.14000000000000001</v>
      </c>
      <c r="G580" s="53">
        <v>-0.96086174398483848</v>
      </c>
      <c r="I580"/>
      <c r="J580" s="284"/>
      <c r="K580" s="284"/>
      <c r="L580" s="284"/>
      <c r="M580" s="284"/>
    </row>
    <row r="581" spans="2:13" s="74" customFormat="1" ht="11.45" customHeight="1">
      <c r="B581" s="49" t="s">
        <v>313</v>
      </c>
      <c r="C581" s="50">
        <v>0.02</v>
      </c>
      <c r="D581" s="50">
        <v>0.02</v>
      </c>
      <c r="E581" s="50">
        <v>-0.71</v>
      </c>
      <c r="F581" s="51">
        <v>-0.18</v>
      </c>
      <c r="G581" s="51">
        <v>-0.96086174398483848</v>
      </c>
      <c r="I581"/>
      <c r="J581" s="284"/>
      <c r="K581" s="284"/>
      <c r="L581" s="284"/>
      <c r="M581" s="284"/>
    </row>
    <row r="582" spans="2:13" ht="11.45" hidden="1" customHeight="1">
      <c r="B582" s="49" t="s">
        <v>340</v>
      </c>
      <c r="C582" s="249">
        <v>0</v>
      </c>
      <c r="D582" s="249">
        <v>0</v>
      </c>
      <c r="E582" s="249">
        <v>0</v>
      </c>
      <c r="F582" s="51">
        <v>0</v>
      </c>
      <c r="G582" s="51">
        <v>0</v>
      </c>
      <c r="I582"/>
      <c r="J582" s="284"/>
      <c r="K582" s="284"/>
      <c r="L582" s="284"/>
      <c r="M582" s="284"/>
    </row>
    <row r="583" spans="2:13" ht="11.45" hidden="1" customHeight="1">
      <c r="B583" s="49" t="s">
        <v>341</v>
      </c>
      <c r="C583" s="249">
        <v>0</v>
      </c>
      <c r="D583" s="249">
        <v>0</v>
      </c>
      <c r="E583" s="249">
        <v>0</v>
      </c>
      <c r="F583" s="51">
        <v>0</v>
      </c>
      <c r="G583" s="51">
        <v>0</v>
      </c>
      <c r="I583"/>
      <c r="J583" s="284"/>
      <c r="K583" s="284"/>
      <c r="L583" s="284"/>
      <c r="M583" s="284"/>
    </row>
    <row r="584" spans="2:13" s="74" customFormat="1" ht="11.45" hidden="1" customHeight="1">
      <c r="B584" s="49" t="s">
        <v>342</v>
      </c>
      <c r="C584" s="249">
        <v>0</v>
      </c>
      <c r="D584" s="249">
        <v>0</v>
      </c>
      <c r="E584" s="249">
        <v>0</v>
      </c>
      <c r="F584" s="51">
        <v>0</v>
      </c>
      <c r="G584" s="51">
        <v>0</v>
      </c>
      <c r="I584"/>
      <c r="J584" s="284"/>
      <c r="K584" s="284"/>
      <c r="L584" s="284"/>
      <c r="M584" s="284"/>
    </row>
    <row r="585" spans="2:13" ht="11.45" hidden="1" customHeight="1">
      <c r="B585" s="49" t="s">
        <v>278</v>
      </c>
      <c r="C585" s="47">
        <v>0</v>
      </c>
      <c r="D585" s="47">
        <v>0</v>
      </c>
      <c r="E585" s="47">
        <v>0</v>
      </c>
      <c r="F585" s="51">
        <v>0</v>
      </c>
      <c r="G585" s="51">
        <v>0</v>
      </c>
      <c r="I585"/>
      <c r="J585" s="284"/>
      <c r="K585" s="284"/>
      <c r="L585" s="284"/>
      <c r="M585" s="284"/>
    </row>
    <row r="586" spans="2:13" s="74" customFormat="1" ht="11.45" customHeight="1">
      <c r="B586" s="49" t="s">
        <v>343</v>
      </c>
      <c r="C586" s="50">
        <v>0.02</v>
      </c>
      <c r="D586" s="50">
        <v>0.02</v>
      </c>
      <c r="E586" s="50">
        <v>-0.71</v>
      </c>
      <c r="F586" s="51">
        <v>-0.18</v>
      </c>
      <c r="G586" s="51">
        <v>-0.96086174398483848</v>
      </c>
      <c r="I586"/>
      <c r="J586" s="284"/>
      <c r="K586" s="284"/>
      <c r="L586" s="284"/>
      <c r="M586" s="284"/>
    </row>
    <row r="587" spans="2:13" ht="11.45" hidden="1" customHeight="1">
      <c r="B587" s="49" t="s">
        <v>344</v>
      </c>
      <c r="C587" s="249">
        <v>0</v>
      </c>
      <c r="D587" s="249">
        <v>0</v>
      </c>
      <c r="E587" s="249">
        <v>0</v>
      </c>
      <c r="F587" s="51">
        <v>0</v>
      </c>
      <c r="G587" s="51">
        <v>0</v>
      </c>
      <c r="I587"/>
      <c r="J587" s="284"/>
      <c r="K587" s="284"/>
      <c r="L587" s="284"/>
      <c r="M587" s="284"/>
    </row>
    <row r="588" spans="2:13" s="74" customFormat="1" ht="22.5" customHeight="1">
      <c r="B588" s="49" t="s">
        <v>345</v>
      </c>
      <c r="C588" s="249">
        <v>0.02</v>
      </c>
      <c r="D588" s="249">
        <v>0.02</v>
      </c>
      <c r="E588" s="249">
        <v>-0.71</v>
      </c>
      <c r="F588" s="51">
        <v>-0.18</v>
      </c>
      <c r="G588" s="51">
        <v>-0.96086174398483848</v>
      </c>
      <c r="I588"/>
      <c r="J588" s="284"/>
      <c r="K588" s="284"/>
      <c r="L588" s="284"/>
      <c r="M588" s="284"/>
    </row>
    <row r="589" spans="2:13" s="74" customFormat="1" ht="22.5" customHeight="1">
      <c r="B589" s="49" t="s">
        <v>346</v>
      </c>
      <c r="C589" s="50">
        <v>0.02</v>
      </c>
      <c r="D589" s="50">
        <v>0.02</v>
      </c>
      <c r="E589" s="50">
        <v>-0.71</v>
      </c>
      <c r="F589" s="51">
        <v>-0.18</v>
      </c>
      <c r="G589" s="51">
        <v>-0.96086174398483848</v>
      </c>
      <c r="I589"/>
      <c r="J589" s="284"/>
      <c r="K589" s="284"/>
      <c r="L589" s="284"/>
      <c r="M589" s="284"/>
    </row>
    <row r="590" spans="2:13" ht="11.45" customHeight="1">
      <c r="B590" s="49" t="s">
        <v>347</v>
      </c>
      <c r="C590" s="249">
        <v>0</v>
      </c>
      <c r="D590" s="249">
        <v>0</v>
      </c>
      <c r="E590" s="249">
        <v>0</v>
      </c>
      <c r="F590" s="51">
        <v>0</v>
      </c>
      <c r="G590" s="51">
        <v>0</v>
      </c>
      <c r="I590"/>
      <c r="J590" s="284"/>
      <c r="K590" s="284"/>
      <c r="L590" s="284"/>
      <c r="M590" s="284"/>
    </row>
    <row r="591" spans="2:13" s="74" customFormat="1" ht="11.45" customHeight="1">
      <c r="B591" s="49" t="s">
        <v>348</v>
      </c>
      <c r="C591" s="249">
        <v>0.02</v>
      </c>
      <c r="D591" s="249">
        <v>0.02</v>
      </c>
      <c r="E591" s="249">
        <v>-0.71</v>
      </c>
      <c r="F591" s="51">
        <v>-0.18</v>
      </c>
      <c r="G591" s="51">
        <v>-0.96086174398483848</v>
      </c>
      <c r="I591"/>
      <c r="J591" s="284"/>
      <c r="K591" s="284"/>
      <c r="L591" s="284"/>
      <c r="M591" s="284"/>
    </row>
    <row r="592" spans="2:13" ht="11.45" hidden="1" customHeight="1">
      <c r="B592" s="49" t="s">
        <v>349</v>
      </c>
      <c r="C592" s="47">
        <v>0</v>
      </c>
      <c r="D592" s="47">
        <v>0</v>
      </c>
      <c r="E592" s="47">
        <v>0</v>
      </c>
      <c r="F592" s="51">
        <v>0</v>
      </c>
      <c r="G592" s="51">
        <v>0</v>
      </c>
      <c r="I592"/>
      <c r="J592" s="284"/>
      <c r="K592" s="284"/>
      <c r="L592" s="284"/>
      <c r="M592" s="284"/>
    </row>
    <row r="593" spans="2:13" ht="11.45" hidden="1" customHeight="1">
      <c r="B593" s="49" t="s">
        <v>350</v>
      </c>
      <c r="C593" s="47">
        <v>0</v>
      </c>
      <c r="D593" s="47">
        <v>0</v>
      </c>
      <c r="E593" s="47">
        <v>0</v>
      </c>
      <c r="F593" s="51">
        <v>0</v>
      </c>
      <c r="G593" s="51">
        <v>0</v>
      </c>
      <c r="I593"/>
      <c r="J593" s="284"/>
      <c r="K593" s="284"/>
      <c r="L593" s="284"/>
      <c r="M593" s="284"/>
    </row>
    <row r="594" spans="2:13" ht="11.45" hidden="1" customHeight="1">
      <c r="B594" s="49" t="s">
        <v>351</v>
      </c>
      <c r="C594" s="47">
        <v>0</v>
      </c>
      <c r="D594" s="47">
        <v>0</v>
      </c>
      <c r="E594" s="47">
        <v>0</v>
      </c>
      <c r="F594" s="51">
        <v>0</v>
      </c>
      <c r="G594" s="51">
        <v>0</v>
      </c>
      <c r="I594"/>
      <c r="J594" s="284"/>
      <c r="K594" s="284"/>
      <c r="L594" s="284"/>
      <c r="M594" s="284"/>
    </row>
    <row r="595" spans="2:13" s="74" customFormat="1" ht="11.45" customHeight="1">
      <c r="B595" s="49" t="s">
        <v>336</v>
      </c>
      <c r="C595" s="50">
        <v>-0.03</v>
      </c>
      <c r="D595" s="50">
        <v>0.03</v>
      </c>
      <c r="E595" s="50">
        <v>-0.02</v>
      </c>
      <c r="F595" s="51">
        <v>0.04</v>
      </c>
      <c r="G595" s="51">
        <v>0</v>
      </c>
      <c r="I595"/>
      <c r="J595" s="284"/>
      <c r="K595" s="284"/>
      <c r="L595" s="284"/>
      <c r="M595" s="284"/>
    </row>
    <row r="596" spans="2:13" ht="11.45" hidden="1" customHeight="1">
      <c r="B596" s="49" t="s">
        <v>340</v>
      </c>
      <c r="C596" s="47">
        <v>0</v>
      </c>
      <c r="D596" s="47">
        <v>0</v>
      </c>
      <c r="E596" s="47">
        <v>0</v>
      </c>
      <c r="F596" s="51">
        <v>0</v>
      </c>
      <c r="G596" s="51">
        <v>0</v>
      </c>
      <c r="I596"/>
      <c r="J596" s="284"/>
      <c r="K596" s="284"/>
      <c r="L596" s="284"/>
      <c r="M596" s="284"/>
    </row>
    <row r="597" spans="2:13" ht="11.45" hidden="1" customHeight="1">
      <c r="B597" s="49" t="s">
        <v>352</v>
      </c>
      <c r="C597" s="47">
        <v>0</v>
      </c>
      <c r="D597" s="47">
        <v>0</v>
      </c>
      <c r="E597" s="47">
        <v>0</v>
      </c>
      <c r="F597" s="51">
        <v>0</v>
      </c>
      <c r="G597" s="51">
        <v>0</v>
      </c>
      <c r="I597"/>
      <c r="J597" s="284"/>
      <c r="K597" s="284"/>
      <c r="L597" s="284"/>
      <c r="M597" s="284"/>
    </row>
    <row r="598" spans="2:13" ht="11.45" hidden="1" customHeight="1">
      <c r="B598" s="49" t="s">
        <v>353</v>
      </c>
      <c r="C598" s="47">
        <v>0</v>
      </c>
      <c r="D598" s="47">
        <v>0</v>
      </c>
      <c r="E598" s="47">
        <v>0</v>
      </c>
      <c r="F598" s="51">
        <v>0</v>
      </c>
      <c r="G598" s="51">
        <v>0</v>
      </c>
      <c r="I598"/>
      <c r="J598" s="284"/>
      <c r="K598" s="284"/>
      <c r="L598" s="284"/>
      <c r="M598" s="284"/>
    </row>
    <row r="599" spans="2:13" ht="11.45" hidden="1" customHeight="1">
      <c r="B599" s="49" t="s">
        <v>341</v>
      </c>
      <c r="C599" s="47">
        <v>0</v>
      </c>
      <c r="D599" s="47">
        <v>0</v>
      </c>
      <c r="E599" s="47">
        <v>0</v>
      </c>
      <c r="F599" s="51">
        <v>0</v>
      </c>
      <c r="G599" s="51">
        <v>0</v>
      </c>
      <c r="I599"/>
      <c r="J599" s="284"/>
      <c r="K599" s="284"/>
      <c r="L599" s="284"/>
      <c r="M599" s="284"/>
    </row>
    <row r="600" spans="2:13" ht="11.45" hidden="1" customHeight="1">
      <c r="B600" s="49" t="s">
        <v>352</v>
      </c>
      <c r="C600" s="47">
        <v>0</v>
      </c>
      <c r="D600" s="47">
        <v>0</v>
      </c>
      <c r="E600" s="47">
        <v>0</v>
      </c>
      <c r="F600" s="51">
        <v>0</v>
      </c>
      <c r="G600" s="51">
        <v>0</v>
      </c>
      <c r="I600"/>
      <c r="J600" s="284"/>
      <c r="K600" s="284"/>
      <c r="L600" s="284"/>
      <c r="M600" s="284"/>
    </row>
    <row r="601" spans="2:13" ht="11.45" hidden="1" customHeight="1">
      <c r="B601" s="49" t="s">
        <v>353</v>
      </c>
      <c r="C601" s="47">
        <v>0</v>
      </c>
      <c r="D601" s="47">
        <v>0</v>
      </c>
      <c r="E601" s="47">
        <v>0</v>
      </c>
      <c r="F601" s="51">
        <v>0</v>
      </c>
      <c r="G601" s="51">
        <v>0</v>
      </c>
      <c r="I601"/>
      <c r="J601" s="284"/>
      <c r="K601" s="284"/>
      <c r="L601" s="284"/>
      <c r="M601" s="284"/>
    </row>
    <row r="602" spans="2:13" ht="11.45" hidden="1" customHeight="1">
      <c r="B602" s="49" t="s">
        <v>342</v>
      </c>
      <c r="C602" s="47">
        <v>0</v>
      </c>
      <c r="D602" s="47">
        <v>0</v>
      </c>
      <c r="E602" s="47">
        <v>0</v>
      </c>
      <c r="F602" s="51">
        <v>0</v>
      </c>
      <c r="G602" s="51">
        <v>0</v>
      </c>
      <c r="I602"/>
      <c r="J602" s="284"/>
      <c r="K602" s="284"/>
      <c r="L602" s="284"/>
      <c r="M602" s="284"/>
    </row>
    <row r="603" spans="2:13" ht="11.45" hidden="1" customHeight="1">
      <c r="B603" s="49" t="s">
        <v>352</v>
      </c>
      <c r="C603" s="47">
        <v>0</v>
      </c>
      <c r="D603" s="47">
        <v>0</v>
      </c>
      <c r="E603" s="47">
        <v>0</v>
      </c>
      <c r="F603" s="51">
        <v>0</v>
      </c>
      <c r="G603" s="51">
        <v>0</v>
      </c>
      <c r="I603"/>
      <c r="J603" s="284"/>
      <c r="K603" s="284"/>
      <c r="L603" s="284"/>
      <c r="M603" s="284"/>
    </row>
    <row r="604" spans="2:13" ht="11.45" hidden="1" customHeight="1">
      <c r="B604" s="49" t="s">
        <v>353</v>
      </c>
      <c r="C604" s="47">
        <v>0</v>
      </c>
      <c r="D604" s="47">
        <v>0</v>
      </c>
      <c r="E604" s="47">
        <v>0</v>
      </c>
      <c r="F604" s="51">
        <v>0</v>
      </c>
      <c r="G604" s="51">
        <v>0</v>
      </c>
      <c r="I604"/>
      <c r="J604" s="284"/>
      <c r="K604" s="284"/>
      <c r="L604" s="284"/>
      <c r="M604" s="284"/>
    </row>
    <row r="605" spans="2:13" s="74" customFormat="1" ht="11.45" customHeight="1">
      <c r="B605" s="49" t="s">
        <v>278</v>
      </c>
      <c r="C605" s="50">
        <v>-0.03</v>
      </c>
      <c r="D605" s="50">
        <v>0.03</v>
      </c>
      <c r="E605" s="50">
        <v>-0.02</v>
      </c>
      <c r="F605" s="51">
        <v>0.04</v>
      </c>
      <c r="G605" s="51">
        <v>0</v>
      </c>
      <c r="I605"/>
      <c r="J605" s="284"/>
      <c r="K605" s="284"/>
      <c r="L605" s="284"/>
      <c r="M605" s="284"/>
    </row>
    <row r="606" spans="2:13" s="74" customFormat="1" ht="11.45" customHeight="1">
      <c r="B606" s="49" t="s">
        <v>352</v>
      </c>
      <c r="C606" s="249">
        <v>-0.03</v>
      </c>
      <c r="D606" s="249">
        <v>0.03</v>
      </c>
      <c r="E606" s="249">
        <v>-0.02</v>
      </c>
      <c r="F606" s="51">
        <v>0.04</v>
      </c>
      <c r="G606" s="51">
        <v>0</v>
      </c>
      <c r="I606"/>
      <c r="J606" s="284"/>
      <c r="K606" s="284"/>
      <c r="L606" s="284"/>
      <c r="M606" s="284"/>
    </row>
    <row r="607" spans="2:13" ht="11.45" hidden="1" customHeight="1">
      <c r="B607" s="49" t="s">
        <v>353</v>
      </c>
      <c r="C607" s="50">
        <v>0</v>
      </c>
      <c r="D607" s="50">
        <v>0</v>
      </c>
      <c r="E607" s="50">
        <v>0</v>
      </c>
      <c r="F607" s="51">
        <v>0</v>
      </c>
      <c r="G607" s="51">
        <v>0</v>
      </c>
      <c r="I607"/>
      <c r="J607" s="284"/>
      <c r="K607" s="284"/>
      <c r="L607" s="284"/>
      <c r="M607" s="284"/>
    </row>
    <row r="608" spans="2:13" ht="11.45" hidden="1" customHeight="1">
      <c r="B608" s="49" t="s">
        <v>343</v>
      </c>
      <c r="C608" s="50">
        <v>0</v>
      </c>
      <c r="D608" s="50">
        <v>0</v>
      </c>
      <c r="E608" s="50">
        <v>0</v>
      </c>
      <c r="F608" s="51">
        <v>0</v>
      </c>
      <c r="G608" s="51">
        <v>0</v>
      </c>
      <c r="I608"/>
      <c r="J608" s="284"/>
      <c r="K608" s="284"/>
      <c r="L608" s="284"/>
      <c r="M608" s="284"/>
    </row>
    <row r="609" spans="2:13" ht="11.45" hidden="1" customHeight="1">
      <c r="B609" s="49" t="s">
        <v>352</v>
      </c>
      <c r="C609" s="50">
        <v>0</v>
      </c>
      <c r="D609" s="50">
        <v>0</v>
      </c>
      <c r="E609" s="50">
        <v>0</v>
      </c>
      <c r="F609" s="51">
        <v>0</v>
      </c>
      <c r="G609" s="51">
        <v>0</v>
      </c>
      <c r="I609"/>
      <c r="J609" s="284"/>
      <c r="K609" s="284"/>
      <c r="L609" s="284"/>
      <c r="M609" s="284"/>
    </row>
    <row r="610" spans="2:13" ht="11.45" hidden="1" customHeight="1">
      <c r="B610" s="49" t="s">
        <v>353</v>
      </c>
      <c r="C610" s="50">
        <v>0</v>
      </c>
      <c r="D610" s="50">
        <v>0</v>
      </c>
      <c r="E610" s="50">
        <v>0</v>
      </c>
      <c r="F610" s="51">
        <v>0</v>
      </c>
      <c r="G610" s="51">
        <v>0</v>
      </c>
      <c r="I610"/>
      <c r="J610" s="284"/>
      <c r="K610" s="284"/>
      <c r="L610" s="284"/>
      <c r="M610" s="284"/>
    </row>
    <row r="611" spans="2:13" ht="11.45" hidden="1" customHeight="1">
      <c r="B611" s="49" t="s">
        <v>344</v>
      </c>
      <c r="C611" s="50">
        <v>0</v>
      </c>
      <c r="D611" s="50">
        <v>0</v>
      </c>
      <c r="E611" s="50">
        <v>0</v>
      </c>
      <c r="F611" s="51">
        <v>0</v>
      </c>
      <c r="G611" s="51">
        <v>0</v>
      </c>
      <c r="I611"/>
      <c r="J611" s="284"/>
      <c r="K611" s="284"/>
      <c r="L611" s="284"/>
      <c r="M611" s="284"/>
    </row>
    <row r="612" spans="2:13" ht="11.45" hidden="1" customHeight="1">
      <c r="B612" s="49" t="s">
        <v>354</v>
      </c>
      <c r="C612" s="50">
        <v>0</v>
      </c>
      <c r="D612" s="50">
        <v>0</v>
      </c>
      <c r="E612" s="50">
        <v>0</v>
      </c>
      <c r="F612" s="51">
        <v>0</v>
      </c>
      <c r="G612" s="51">
        <v>0</v>
      </c>
      <c r="I612"/>
      <c r="J612" s="284"/>
      <c r="K612" s="284"/>
      <c r="L612" s="284"/>
      <c r="M612" s="284"/>
    </row>
    <row r="613" spans="2:13" ht="11.45" hidden="1" customHeight="1">
      <c r="B613" s="49" t="s">
        <v>355</v>
      </c>
      <c r="C613" s="50">
        <v>0</v>
      </c>
      <c r="D613" s="50">
        <v>0</v>
      </c>
      <c r="E613" s="50">
        <v>0</v>
      </c>
      <c r="F613" s="51">
        <v>0</v>
      </c>
      <c r="G613" s="51">
        <v>0</v>
      </c>
      <c r="I613"/>
      <c r="J613" s="284"/>
      <c r="K613" s="284"/>
      <c r="L613" s="284"/>
      <c r="M613" s="284"/>
    </row>
    <row r="614" spans="2:13" ht="11.45" hidden="1" customHeight="1">
      <c r="B614" s="49" t="s">
        <v>345</v>
      </c>
      <c r="C614" s="50">
        <v>0</v>
      </c>
      <c r="D614" s="50">
        <v>0</v>
      </c>
      <c r="E614" s="50">
        <v>0</v>
      </c>
      <c r="F614" s="51">
        <v>0</v>
      </c>
      <c r="G614" s="51">
        <v>0</v>
      </c>
      <c r="I614"/>
      <c r="J614" s="284"/>
      <c r="K614" s="284"/>
      <c r="L614" s="284"/>
      <c r="M614" s="284"/>
    </row>
    <row r="615" spans="2:13" ht="11.45" hidden="1" customHeight="1">
      <c r="B615" s="49" t="s">
        <v>354</v>
      </c>
      <c r="C615" s="50">
        <v>0</v>
      </c>
      <c r="D615" s="50">
        <v>0</v>
      </c>
      <c r="E615" s="50">
        <v>0</v>
      </c>
      <c r="F615" s="51">
        <v>0</v>
      </c>
      <c r="G615" s="51">
        <v>0</v>
      </c>
      <c r="I615"/>
      <c r="J615" s="284"/>
      <c r="K615" s="284"/>
      <c r="L615" s="284"/>
      <c r="M615" s="284"/>
    </row>
    <row r="616" spans="2:13" ht="11.45" hidden="1" customHeight="1">
      <c r="B616" s="49" t="s">
        <v>355</v>
      </c>
      <c r="C616" s="50">
        <v>0</v>
      </c>
      <c r="D616" s="50">
        <v>0</v>
      </c>
      <c r="E616" s="50">
        <v>0</v>
      </c>
      <c r="F616" s="51">
        <v>0</v>
      </c>
      <c r="G616" s="51">
        <v>0</v>
      </c>
      <c r="I616"/>
      <c r="J616" s="284"/>
      <c r="K616" s="284"/>
      <c r="L616" s="284"/>
      <c r="M616" s="284"/>
    </row>
    <row r="617" spans="2:13" s="7" customFormat="1" ht="11.45" hidden="1" customHeight="1">
      <c r="B617" s="46" t="s">
        <v>356</v>
      </c>
      <c r="C617" s="47">
        <v>0</v>
      </c>
      <c r="D617" s="47">
        <v>0</v>
      </c>
      <c r="E617" s="47">
        <v>0</v>
      </c>
      <c r="F617" s="48">
        <v>0</v>
      </c>
      <c r="G617" s="48">
        <v>0</v>
      </c>
      <c r="I617"/>
      <c r="J617" s="284"/>
      <c r="K617" s="284"/>
      <c r="L617" s="284"/>
      <c r="M617" s="284"/>
    </row>
    <row r="618" spans="2:13" ht="11.45" hidden="1" customHeight="1">
      <c r="B618" s="49" t="s">
        <v>357</v>
      </c>
      <c r="C618" s="50">
        <v>0</v>
      </c>
      <c r="D618" s="50">
        <v>0</v>
      </c>
      <c r="E618" s="50">
        <v>0</v>
      </c>
      <c r="F618" s="51">
        <v>0</v>
      </c>
      <c r="G618" s="51">
        <v>0</v>
      </c>
      <c r="I618"/>
      <c r="J618" s="284"/>
      <c r="K618" s="284"/>
      <c r="L618" s="284"/>
      <c r="M618" s="284"/>
    </row>
    <row r="619" spans="2:13" ht="11.45" hidden="1" customHeight="1">
      <c r="B619" s="49" t="s">
        <v>358</v>
      </c>
      <c r="C619" s="50">
        <v>0</v>
      </c>
      <c r="D619" s="50">
        <v>0</v>
      </c>
      <c r="E619" s="50">
        <v>0</v>
      </c>
      <c r="F619" s="51">
        <v>0</v>
      </c>
      <c r="G619" s="51">
        <v>0</v>
      </c>
      <c r="I619"/>
      <c r="J619" s="284"/>
      <c r="K619" s="284"/>
      <c r="L619" s="284"/>
      <c r="M619" s="284"/>
    </row>
    <row r="620" spans="2:13" ht="11.45" hidden="1" customHeight="1">
      <c r="B620" s="49" t="s">
        <v>359</v>
      </c>
      <c r="C620" s="50">
        <v>0</v>
      </c>
      <c r="D620" s="50">
        <v>0</v>
      </c>
      <c r="E620" s="50">
        <v>0</v>
      </c>
      <c r="F620" s="51">
        <v>0</v>
      </c>
      <c r="G620" s="51">
        <v>0</v>
      </c>
      <c r="I620"/>
      <c r="J620" s="284"/>
      <c r="K620" s="284"/>
      <c r="L620" s="284"/>
      <c r="M620" s="284"/>
    </row>
    <row r="621" spans="2:13" ht="11.45" hidden="1" customHeight="1">
      <c r="B621" s="49" t="s">
        <v>360</v>
      </c>
      <c r="C621" s="47">
        <v>0</v>
      </c>
      <c r="D621" s="47">
        <v>0</v>
      </c>
      <c r="E621" s="47">
        <v>0</v>
      </c>
      <c r="F621" s="51">
        <v>0</v>
      </c>
      <c r="G621" s="51">
        <v>0</v>
      </c>
      <c r="I621"/>
      <c r="J621" s="284"/>
      <c r="K621" s="284"/>
      <c r="L621" s="284"/>
      <c r="M621" s="284"/>
    </row>
    <row r="622" spans="2:13" ht="11.45" hidden="1" customHeight="1">
      <c r="B622" s="49" t="s">
        <v>361</v>
      </c>
      <c r="C622" s="47">
        <v>0</v>
      </c>
      <c r="D622" s="47">
        <v>0</v>
      </c>
      <c r="E622" s="47">
        <v>0</v>
      </c>
      <c r="F622" s="51">
        <v>0</v>
      </c>
      <c r="G622" s="51">
        <v>0</v>
      </c>
      <c r="I622"/>
      <c r="J622" s="284"/>
      <c r="K622" s="284"/>
      <c r="L622" s="284"/>
      <c r="M622" s="284"/>
    </row>
    <row r="623" spans="2:13" ht="11.45" hidden="1" customHeight="1">
      <c r="B623" s="49" t="s">
        <v>362</v>
      </c>
      <c r="C623" s="47">
        <v>0</v>
      </c>
      <c r="D623" s="47">
        <v>0</v>
      </c>
      <c r="E623" s="47">
        <v>0</v>
      </c>
      <c r="F623" s="51">
        <v>0</v>
      </c>
      <c r="G623" s="51">
        <v>0</v>
      </c>
      <c r="I623"/>
      <c r="J623" s="284"/>
      <c r="K623" s="284"/>
      <c r="L623" s="284"/>
      <c r="M623" s="284"/>
    </row>
    <row r="624" spans="2:13" ht="11.45" hidden="1" customHeight="1">
      <c r="B624" s="49" t="s">
        <v>363</v>
      </c>
      <c r="C624" s="47">
        <v>0</v>
      </c>
      <c r="D624" s="47">
        <v>0</v>
      </c>
      <c r="E624" s="47">
        <v>0</v>
      </c>
      <c r="F624" s="51">
        <v>0</v>
      </c>
      <c r="G624" s="51">
        <v>0</v>
      </c>
      <c r="I624"/>
      <c r="J624" s="284"/>
      <c r="K624" s="284"/>
      <c r="L624" s="284"/>
      <c r="M624" s="284"/>
    </row>
    <row r="625" spans="2:13" ht="11.45" hidden="1" customHeight="1">
      <c r="B625" s="49" t="s">
        <v>364</v>
      </c>
      <c r="C625" s="50">
        <v>0</v>
      </c>
      <c r="D625" s="50">
        <v>0</v>
      </c>
      <c r="E625" s="50">
        <v>0</v>
      </c>
      <c r="F625" s="51">
        <v>0</v>
      </c>
      <c r="G625" s="51">
        <v>0</v>
      </c>
      <c r="I625"/>
      <c r="J625" s="284"/>
      <c r="K625" s="284"/>
      <c r="L625" s="284"/>
      <c r="M625" s="284"/>
    </row>
    <row r="626" spans="2:13" ht="11.45" hidden="1" customHeight="1">
      <c r="B626" s="49" t="s">
        <v>365</v>
      </c>
      <c r="C626" s="50">
        <v>0</v>
      </c>
      <c r="D626" s="50">
        <v>0</v>
      </c>
      <c r="E626" s="50">
        <v>0</v>
      </c>
      <c r="F626" s="51">
        <v>0</v>
      </c>
      <c r="G626" s="51">
        <v>0</v>
      </c>
      <c r="I626"/>
      <c r="J626" s="284"/>
      <c r="K626" s="284"/>
      <c r="L626" s="284"/>
      <c r="M626" s="284"/>
    </row>
    <row r="627" spans="2:13" ht="11.45" hidden="1" customHeight="1">
      <c r="B627" s="49" t="s">
        <v>366</v>
      </c>
      <c r="C627" s="50">
        <v>0</v>
      </c>
      <c r="D627" s="50">
        <v>0</v>
      </c>
      <c r="E627" s="50">
        <v>0</v>
      </c>
      <c r="F627" s="51">
        <v>0</v>
      </c>
      <c r="G627" s="51">
        <v>0</v>
      </c>
      <c r="I627"/>
      <c r="J627" s="284"/>
      <c r="K627" s="284"/>
      <c r="L627" s="284"/>
      <c r="M627" s="284"/>
    </row>
    <row r="628" spans="2:13" ht="11.45" hidden="1" customHeight="1">
      <c r="B628" s="49" t="s">
        <v>367</v>
      </c>
      <c r="C628" s="47">
        <v>0</v>
      </c>
      <c r="D628" s="47">
        <v>0</v>
      </c>
      <c r="E628" s="47">
        <v>0</v>
      </c>
      <c r="F628" s="51">
        <v>0</v>
      </c>
      <c r="G628" s="51">
        <v>0</v>
      </c>
      <c r="I628"/>
      <c r="J628" s="284"/>
      <c r="K628" s="284"/>
      <c r="L628" s="284"/>
      <c r="M628" s="284"/>
    </row>
    <row r="629" spans="2:13" s="9" customFormat="1" ht="11.45" hidden="1" customHeight="1">
      <c r="B629" s="52" t="s">
        <v>312</v>
      </c>
      <c r="C629" s="252">
        <v>0</v>
      </c>
      <c r="D629" s="252">
        <v>0</v>
      </c>
      <c r="E629" s="252">
        <v>0</v>
      </c>
      <c r="F629" s="53">
        <v>0</v>
      </c>
      <c r="G629" s="53">
        <v>0</v>
      </c>
      <c r="I629"/>
      <c r="J629" s="284"/>
      <c r="K629" s="284"/>
      <c r="L629" s="284"/>
      <c r="M629" s="284"/>
    </row>
    <row r="630" spans="2:13" ht="11.45" hidden="1" customHeight="1">
      <c r="B630" s="49" t="s">
        <v>357</v>
      </c>
      <c r="C630" s="47">
        <v>0</v>
      </c>
      <c r="D630" s="47">
        <v>0</v>
      </c>
      <c r="E630" s="47">
        <v>0</v>
      </c>
      <c r="F630" s="51">
        <v>0</v>
      </c>
      <c r="G630" s="51">
        <v>0</v>
      </c>
      <c r="I630"/>
      <c r="J630" s="284"/>
      <c r="K630" s="284"/>
      <c r="L630" s="284"/>
      <c r="M630" s="284"/>
    </row>
    <row r="631" spans="2:13" ht="11.45" hidden="1" customHeight="1">
      <c r="B631" s="49" t="s">
        <v>358</v>
      </c>
      <c r="C631" s="47">
        <v>0</v>
      </c>
      <c r="D631" s="47">
        <v>0</v>
      </c>
      <c r="E631" s="47">
        <v>0</v>
      </c>
      <c r="F631" s="51">
        <v>0</v>
      </c>
      <c r="G631" s="51">
        <v>0</v>
      </c>
      <c r="I631"/>
      <c r="J631" s="284"/>
      <c r="K631" s="284"/>
      <c r="L631" s="284"/>
      <c r="M631" s="284"/>
    </row>
    <row r="632" spans="2:13" ht="11.45" hidden="1" customHeight="1">
      <c r="B632" s="49" t="s">
        <v>359</v>
      </c>
      <c r="C632" s="47">
        <v>0</v>
      </c>
      <c r="D632" s="47">
        <v>0</v>
      </c>
      <c r="E632" s="47">
        <v>0</v>
      </c>
      <c r="F632" s="51">
        <v>0</v>
      </c>
      <c r="G632" s="51">
        <v>0</v>
      </c>
      <c r="I632"/>
      <c r="J632" s="284"/>
      <c r="K632" s="284"/>
      <c r="L632" s="284"/>
      <c r="M632" s="284"/>
    </row>
    <row r="633" spans="2:13" ht="11.45" hidden="1" customHeight="1">
      <c r="B633" s="49" t="s">
        <v>360</v>
      </c>
      <c r="C633" s="47">
        <v>0</v>
      </c>
      <c r="D633" s="47">
        <v>0</v>
      </c>
      <c r="E633" s="47">
        <v>0</v>
      </c>
      <c r="F633" s="51">
        <v>0</v>
      </c>
      <c r="G633" s="51">
        <v>0</v>
      </c>
      <c r="I633"/>
      <c r="J633" s="284"/>
      <c r="K633" s="284"/>
      <c r="L633" s="284"/>
      <c r="M633" s="284"/>
    </row>
    <row r="634" spans="2:13" ht="11.45" hidden="1" customHeight="1">
      <c r="B634" s="49" t="s">
        <v>361</v>
      </c>
      <c r="C634" s="47">
        <v>0</v>
      </c>
      <c r="D634" s="47">
        <v>0</v>
      </c>
      <c r="E634" s="47">
        <v>0</v>
      </c>
      <c r="F634" s="51">
        <v>0</v>
      </c>
      <c r="G634" s="51">
        <v>0</v>
      </c>
      <c r="I634"/>
      <c r="J634" s="284"/>
      <c r="K634" s="284"/>
      <c r="L634" s="284"/>
      <c r="M634" s="284"/>
    </row>
    <row r="635" spans="2:13" ht="11.45" hidden="1" customHeight="1">
      <c r="B635" s="49" t="s">
        <v>362</v>
      </c>
      <c r="C635" s="47">
        <v>0</v>
      </c>
      <c r="D635" s="47">
        <v>0</v>
      </c>
      <c r="E635" s="47">
        <v>0</v>
      </c>
      <c r="F635" s="51">
        <v>0</v>
      </c>
      <c r="G635" s="51">
        <v>0</v>
      </c>
      <c r="I635"/>
      <c r="J635" s="284"/>
      <c r="K635" s="284"/>
      <c r="L635" s="284"/>
      <c r="M635" s="284"/>
    </row>
    <row r="636" spans="2:13" ht="11.45" hidden="1" customHeight="1">
      <c r="B636" s="49" t="s">
        <v>363</v>
      </c>
      <c r="C636" s="47">
        <v>0</v>
      </c>
      <c r="D636" s="47">
        <v>0</v>
      </c>
      <c r="E636" s="47">
        <v>0</v>
      </c>
      <c r="F636" s="51">
        <v>0</v>
      </c>
      <c r="G636" s="51">
        <v>0</v>
      </c>
      <c r="I636"/>
      <c r="J636" s="284"/>
      <c r="K636" s="284"/>
      <c r="L636" s="284"/>
      <c r="M636" s="284"/>
    </row>
    <row r="637" spans="2:13" ht="11.45" hidden="1" customHeight="1">
      <c r="B637" s="49" t="s">
        <v>364</v>
      </c>
      <c r="C637" s="47">
        <v>0</v>
      </c>
      <c r="D637" s="47">
        <v>0</v>
      </c>
      <c r="E637" s="47">
        <v>0</v>
      </c>
      <c r="F637" s="51">
        <v>0</v>
      </c>
      <c r="G637" s="51">
        <v>0</v>
      </c>
      <c r="I637"/>
      <c r="J637" s="284"/>
      <c r="K637" s="284"/>
      <c r="L637" s="284"/>
      <c r="M637" s="284"/>
    </row>
    <row r="638" spans="2:13" ht="11.45" hidden="1" customHeight="1">
      <c r="B638" s="49" t="s">
        <v>365</v>
      </c>
      <c r="C638" s="47">
        <v>0</v>
      </c>
      <c r="D638" s="47">
        <v>0</v>
      </c>
      <c r="E638" s="47">
        <v>0</v>
      </c>
      <c r="F638" s="51">
        <v>0</v>
      </c>
      <c r="G638" s="51">
        <v>0</v>
      </c>
      <c r="I638"/>
      <c r="J638" s="284"/>
      <c r="K638" s="284"/>
      <c r="L638" s="284"/>
      <c r="M638" s="284"/>
    </row>
    <row r="639" spans="2:13" ht="11.45" hidden="1" customHeight="1">
      <c r="B639" s="49" t="s">
        <v>366</v>
      </c>
      <c r="C639" s="47">
        <v>0</v>
      </c>
      <c r="D639" s="47">
        <v>0</v>
      </c>
      <c r="E639" s="47">
        <v>0</v>
      </c>
      <c r="F639" s="51">
        <v>0</v>
      </c>
      <c r="G639" s="51">
        <v>0</v>
      </c>
      <c r="I639"/>
      <c r="J639" s="284"/>
      <c r="K639" s="284"/>
      <c r="L639" s="284"/>
      <c r="M639" s="284"/>
    </row>
    <row r="640" spans="2:13" ht="11.45" hidden="1" customHeight="1">
      <c r="B640" s="49" t="s">
        <v>367</v>
      </c>
      <c r="C640" s="47">
        <v>0</v>
      </c>
      <c r="D640" s="47">
        <v>0</v>
      </c>
      <c r="E640" s="47">
        <v>0</v>
      </c>
      <c r="F640" s="51">
        <v>0</v>
      </c>
      <c r="G640" s="51">
        <v>0</v>
      </c>
      <c r="I640"/>
      <c r="J640" s="284"/>
      <c r="K640" s="284"/>
      <c r="L640" s="284"/>
      <c r="M640" s="284"/>
    </row>
    <row r="641" spans="2:13" s="9" customFormat="1" ht="11.45" hidden="1" customHeight="1">
      <c r="B641" s="52" t="s">
        <v>335</v>
      </c>
      <c r="C641" s="250">
        <v>0</v>
      </c>
      <c r="D641" s="250">
        <v>0</v>
      </c>
      <c r="E641" s="250">
        <v>0</v>
      </c>
      <c r="F641" s="53">
        <v>0</v>
      </c>
      <c r="G641" s="53">
        <v>0</v>
      </c>
      <c r="I641"/>
      <c r="J641" s="284"/>
      <c r="K641" s="284"/>
      <c r="L641" s="284"/>
      <c r="M641" s="284"/>
    </row>
    <row r="642" spans="2:13" ht="11.45" hidden="1" customHeight="1">
      <c r="B642" s="55" t="s">
        <v>357</v>
      </c>
      <c r="C642" s="249">
        <v>0</v>
      </c>
      <c r="D642" s="249">
        <v>0</v>
      </c>
      <c r="E642" s="249">
        <v>0</v>
      </c>
      <c r="F642" s="51">
        <v>0</v>
      </c>
      <c r="G642" s="51">
        <v>0</v>
      </c>
      <c r="I642"/>
      <c r="J642" s="284"/>
      <c r="K642" s="284"/>
      <c r="L642" s="284"/>
      <c r="M642" s="284"/>
    </row>
    <row r="643" spans="2:13" ht="11.45" hidden="1" customHeight="1">
      <c r="B643" s="56" t="s">
        <v>358</v>
      </c>
      <c r="C643" s="249">
        <v>0</v>
      </c>
      <c r="D643" s="249">
        <v>0</v>
      </c>
      <c r="E643" s="249">
        <v>0</v>
      </c>
      <c r="F643" s="51">
        <v>0</v>
      </c>
      <c r="G643" s="51">
        <v>0</v>
      </c>
      <c r="I643"/>
      <c r="J643" s="284"/>
      <c r="K643" s="284"/>
      <c r="L643" s="284"/>
      <c r="M643" s="284"/>
    </row>
    <row r="644" spans="2:13" ht="11.45" hidden="1" customHeight="1">
      <c r="B644" s="56" t="s">
        <v>368</v>
      </c>
      <c r="C644" s="249">
        <v>0</v>
      </c>
      <c r="D644" s="249">
        <v>0</v>
      </c>
      <c r="E644" s="249">
        <v>0</v>
      </c>
      <c r="F644" s="51">
        <v>0</v>
      </c>
      <c r="G644" s="51">
        <v>0</v>
      </c>
      <c r="I644"/>
      <c r="J644" s="284"/>
      <c r="K644" s="284"/>
      <c r="L644" s="284"/>
      <c r="M644" s="284"/>
    </row>
    <row r="645" spans="2:13" ht="11.45" hidden="1" customHeight="1">
      <c r="B645" s="56" t="s">
        <v>360</v>
      </c>
      <c r="C645" s="47">
        <v>0</v>
      </c>
      <c r="D645" s="47">
        <v>0</v>
      </c>
      <c r="E645" s="47">
        <v>0</v>
      </c>
      <c r="F645" s="51">
        <v>0</v>
      </c>
      <c r="G645" s="51">
        <v>0</v>
      </c>
      <c r="I645"/>
      <c r="J645" s="284"/>
      <c r="K645" s="284"/>
      <c r="L645" s="284"/>
      <c r="M645" s="284"/>
    </row>
    <row r="646" spans="2:13" ht="11.45" hidden="1" customHeight="1">
      <c r="B646" s="57" t="s">
        <v>361</v>
      </c>
      <c r="C646" s="47">
        <v>0</v>
      </c>
      <c r="D646" s="47">
        <v>0</v>
      </c>
      <c r="E646" s="47">
        <v>0</v>
      </c>
      <c r="F646" s="51">
        <v>0</v>
      </c>
      <c r="G646" s="51">
        <v>0</v>
      </c>
      <c r="I646"/>
      <c r="J646" s="284"/>
      <c r="K646" s="284"/>
      <c r="L646" s="284"/>
      <c r="M646" s="284"/>
    </row>
    <row r="647" spans="2:13" ht="11.45" hidden="1" customHeight="1">
      <c r="B647" s="49" t="s">
        <v>362</v>
      </c>
      <c r="C647" s="47">
        <v>0</v>
      </c>
      <c r="D647" s="47">
        <v>0</v>
      </c>
      <c r="E647" s="47">
        <v>0</v>
      </c>
      <c r="F647" s="51">
        <v>0</v>
      </c>
      <c r="G647" s="51">
        <v>0</v>
      </c>
      <c r="I647"/>
      <c r="J647" s="284"/>
      <c r="K647" s="284"/>
      <c r="L647" s="284"/>
      <c r="M647" s="284"/>
    </row>
    <row r="648" spans="2:13" ht="11.45" hidden="1" customHeight="1">
      <c r="B648" s="49" t="s">
        <v>363</v>
      </c>
      <c r="C648" s="249">
        <v>0</v>
      </c>
      <c r="D648" s="249">
        <v>0</v>
      </c>
      <c r="E648" s="249">
        <v>0</v>
      </c>
      <c r="F648" s="51">
        <v>0</v>
      </c>
      <c r="G648" s="51">
        <v>0</v>
      </c>
      <c r="I648"/>
      <c r="J648" s="284"/>
      <c r="K648" s="284"/>
      <c r="L648" s="284"/>
      <c r="M648" s="284"/>
    </row>
    <row r="649" spans="2:13" ht="11.45" hidden="1" customHeight="1">
      <c r="B649" s="49" t="s">
        <v>364</v>
      </c>
      <c r="C649" s="50">
        <v>0</v>
      </c>
      <c r="D649" s="50">
        <v>0</v>
      </c>
      <c r="E649" s="50">
        <v>0</v>
      </c>
      <c r="F649" s="51">
        <v>0</v>
      </c>
      <c r="G649" s="51">
        <v>0</v>
      </c>
      <c r="I649"/>
      <c r="J649" s="284"/>
      <c r="K649" s="284"/>
      <c r="L649" s="284"/>
      <c r="M649" s="284"/>
    </row>
    <row r="650" spans="2:13" ht="11.45" hidden="1" customHeight="1">
      <c r="B650" s="49" t="s">
        <v>365</v>
      </c>
      <c r="C650" s="249">
        <v>0</v>
      </c>
      <c r="D650" s="249">
        <v>0</v>
      </c>
      <c r="E650" s="249">
        <v>0</v>
      </c>
      <c r="F650" s="51">
        <v>0</v>
      </c>
      <c r="G650" s="51">
        <v>0</v>
      </c>
      <c r="I650"/>
      <c r="J650" s="284"/>
      <c r="K650" s="284"/>
      <c r="L650" s="284"/>
      <c r="M650" s="284"/>
    </row>
    <row r="651" spans="2:13" ht="11.45" hidden="1" customHeight="1">
      <c r="B651" s="49" t="s">
        <v>366</v>
      </c>
      <c r="C651" s="249">
        <v>0</v>
      </c>
      <c r="D651" s="249">
        <v>0</v>
      </c>
      <c r="E651" s="249">
        <v>0</v>
      </c>
      <c r="F651" s="51">
        <v>0</v>
      </c>
      <c r="G651" s="51">
        <v>0</v>
      </c>
      <c r="I651"/>
      <c r="J651" s="284"/>
      <c r="K651" s="284"/>
      <c r="L651" s="284"/>
      <c r="M651" s="284"/>
    </row>
    <row r="652" spans="2:13" ht="11.45" hidden="1" customHeight="1">
      <c r="B652" s="49" t="s">
        <v>367</v>
      </c>
      <c r="C652" s="47">
        <v>0</v>
      </c>
      <c r="D652" s="47">
        <v>0</v>
      </c>
      <c r="E652" s="47">
        <v>0</v>
      </c>
      <c r="F652" s="51">
        <v>0</v>
      </c>
      <c r="G652" s="51">
        <v>0</v>
      </c>
      <c r="I652"/>
      <c r="J652" s="284"/>
      <c r="K652" s="284"/>
      <c r="L652" s="284"/>
      <c r="M652" s="284"/>
    </row>
    <row r="653" spans="2:13" s="208" customFormat="1" ht="11.45" customHeight="1">
      <c r="B653" s="46" t="s">
        <v>369</v>
      </c>
      <c r="C653" s="47">
        <v>-453.19</v>
      </c>
      <c r="D653" s="47">
        <v>-347.21</v>
      </c>
      <c r="E653" s="47">
        <v>-858.26</v>
      </c>
      <c r="F653" s="48">
        <v>-932.87</v>
      </c>
      <c r="G653" s="48">
        <v>-647.81229483250456</v>
      </c>
      <c r="I653"/>
      <c r="J653" s="284"/>
      <c r="K653" s="284"/>
      <c r="L653" s="284"/>
      <c r="M653" s="284"/>
    </row>
    <row r="654" spans="2:13" s="209" customFormat="1" ht="11.45" customHeight="1">
      <c r="B654" s="52" t="s">
        <v>312</v>
      </c>
      <c r="C654" s="250">
        <v>-399.52</v>
      </c>
      <c r="D654" s="250">
        <v>-491.62</v>
      </c>
      <c r="E654" s="250">
        <v>-705.79</v>
      </c>
      <c r="F654" s="53">
        <v>-531.41</v>
      </c>
      <c r="G654" s="53">
        <v>-554.44875700494811</v>
      </c>
      <c r="I654"/>
      <c r="J654" s="284"/>
      <c r="K654" s="284"/>
      <c r="L654" s="284"/>
      <c r="M654" s="284"/>
    </row>
    <row r="655" spans="2:13" s="209" customFormat="1" ht="11.45" customHeight="1">
      <c r="B655" s="52" t="s">
        <v>335</v>
      </c>
      <c r="C655" s="250">
        <v>53.66</v>
      </c>
      <c r="D655" s="250">
        <v>-144.41</v>
      </c>
      <c r="E655" s="250">
        <v>152.47999999999999</v>
      </c>
      <c r="F655" s="53">
        <v>401.46</v>
      </c>
      <c r="G655" s="53">
        <v>93.363537827556442</v>
      </c>
      <c r="I655"/>
      <c r="J655" s="284"/>
      <c r="K655" s="284"/>
      <c r="L655" s="284"/>
      <c r="M655" s="284"/>
    </row>
    <row r="656" spans="2:13" s="7" customFormat="1" ht="11.45" hidden="1" customHeight="1">
      <c r="B656" s="46" t="s">
        <v>370</v>
      </c>
      <c r="C656" s="47">
        <v>0</v>
      </c>
      <c r="D656" s="47">
        <v>0</v>
      </c>
      <c r="E656" s="47">
        <v>0</v>
      </c>
      <c r="F656" s="48">
        <v>0</v>
      </c>
      <c r="G656" s="48">
        <v>0</v>
      </c>
      <c r="I656"/>
      <c r="J656" s="284"/>
      <c r="K656" s="284"/>
      <c r="L656" s="284"/>
      <c r="M656" s="284"/>
    </row>
    <row r="657" spans="2:13" ht="11.45" hidden="1" customHeight="1">
      <c r="B657" s="49" t="s">
        <v>312</v>
      </c>
      <c r="C657" s="249">
        <v>0</v>
      </c>
      <c r="D657" s="249">
        <v>0</v>
      </c>
      <c r="E657" s="249">
        <v>0</v>
      </c>
      <c r="F657" s="51">
        <v>0</v>
      </c>
      <c r="G657" s="51">
        <v>0</v>
      </c>
      <c r="I657"/>
      <c r="J657" s="284"/>
      <c r="K657" s="284"/>
      <c r="L657" s="284"/>
      <c r="M657" s="284"/>
    </row>
    <row r="658" spans="2:13" ht="11.45" hidden="1" customHeight="1">
      <c r="B658" s="49" t="s">
        <v>335</v>
      </c>
      <c r="C658" s="249">
        <v>0</v>
      </c>
      <c r="D658" s="249">
        <v>0</v>
      </c>
      <c r="E658" s="249">
        <v>0</v>
      </c>
      <c r="F658" s="51">
        <v>0</v>
      </c>
      <c r="G658" s="51">
        <v>0</v>
      </c>
      <c r="I658"/>
      <c r="J658" s="284"/>
      <c r="K658" s="284"/>
      <c r="L658" s="284"/>
      <c r="M658" s="284"/>
    </row>
    <row r="659" spans="2:13" s="208" customFormat="1" ht="11.45" customHeight="1">
      <c r="B659" s="46" t="s">
        <v>371</v>
      </c>
      <c r="C659" s="47">
        <v>-355.29</v>
      </c>
      <c r="D659" s="47">
        <v>-548.33000000000004</v>
      </c>
      <c r="E659" s="47">
        <v>-782.39</v>
      </c>
      <c r="F659" s="48">
        <v>-634.84</v>
      </c>
      <c r="G659" s="48">
        <v>-457.11716609979464</v>
      </c>
      <c r="I659"/>
      <c r="J659" s="284"/>
      <c r="K659" s="284"/>
      <c r="L659" s="284"/>
      <c r="M659" s="284"/>
    </row>
    <row r="660" spans="2:13" s="209" customFormat="1" ht="11.45" customHeight="1">
      <c r="B660" s="52" t="s">
        <v>312</v>
      </c>
      <c r="C660" s="250">
        <v>-378.73</v>
      </c>
      <c r="D660" s="250">
        <v>-547.62</v>
      </c>
      <c r="E660" s="250">
        <v>-775.2</v>
      </c>
      <c r="F660" s="53">
        <v>-628.34</v>
      </c>
      <c r="G660" s="53">
        <v>-456.83666638296614</v>
      </c>
      <c r="I660"/>
      <c r="J660" s="284"/>
      <c r="K660" s="284"/>
      <c r="L660" s="284"/>
      <c r="M660" s="284"/>
    </row>
    <row r="661" spans="2:13" ht="11.45" hidden="1" customHeight="1">
      <c r="B661" s="49" t="s">
        <v>372</v>
      </c>
      <c r="C661" s="47">
        <v>0</v>
      </c>
      <c r="D661" s="47">
        <v>0</v>
      </c>
      <c r="E661" s="47">
        <v>0</v>
      </c>
      <c r="F661" s="51">
        <v>0</v>
      </c>
      <c r="G661" s="51">
        <v>0</v>
      </c>
      <c r="I661"/>
      <c r="J661" s="284"/>
      <c r="K661" s="284"/>
      <c r="L661" s="284"/>
      <c r="M661" s="284"/>
    </row>
    <row r="662" spans="2:13" ht="11.45" hidden="1" customHeight="1">
      <c r="B662" s="49" t="s">
        <v>352</v>
      </c>
      <c r="C662" s="47">
        <v>0</v>
      </c>
      <c r="D662" s="47">
        <v>0</v>
      </c>
      <c r="E662" s="47">
        <v>0</v>
      </c>
      <c r="F662" s="51">
        <v>0</v>
      </c>
      <c r="G662" s="51">
        <v>0</v>
      </c>
      <c r="I662"/>
      <c r="J662" s="284"/>
      <c r="K662" s="284"/>
      <c r="L662" s="284"/>
      <c r="M662" s="284"/>
    </row>
    <row r="663" spans="2:13" ht="11.45" hidden="1" customHeight="1">
      <c r="B663" s="49" t="s">
        <v>353</v>
      </c>
      <c r="C663" s="47">
        <v>0</v>
      </c>
      <c r="D663" s="47">
        <v>0</v>
      </c>
      <c r="E663" s="47">
        <v>0</v>
      </c>
      <c r="F663" s="51">
        <v>0</v>
      </c>
      <c r="G663" s="51">
        <v>0</v>
      </c>
      <c r="I663"/>
      <c r="J663" s="284"/>
      <c r="K663" s="284"/>
      <c r="L663" s="284"/>
      <c r="M663" s="284"/>
    </row>
    <row r="664" spans="2:13" ht="11.45" hidden="1" customHeight="1">
      <c r="B664" s="49" t="s">
        <v>341</v>
      </c>
      <c r="C664" s="47">
        <v>0</v>
      </c>
      <c r="D664" s="47">
        <v>0</v>
      </c>
      <c r="E664" s="47">
        <v>0</v>
      </c>
      <c r="F664" s="51">
        <v>0</v>
      </c>
      <c r="G664" s="51">
        <v>0</v>
      </c>
      <c r="I664"/>
      <c r="J664" s="284"/>
      <c r="K664" s="284"/>
      <c r="L664" s="284"/>
      <c r="M664" s="284"/>
    </row>
    <row r="665" spans="2:13" ht="11.45" hidden="1" customHeight="1">
      <c r="B665" s="49" t="s">
        <v>352</v>
      </c>
      <c r="C665" s="47">
        <v>0</v>
      </c>
      <c r="D665" s="47">
        <v>0</v>
      </c>
      <c r="E665" s="47">
        <v>0</v>
      </c>
      <c r="F665" s="51">
        <v>0</v>
      </c>
      <c r="G665" s="51">
        <v>0</v>
      </c>
      <c r="I665"/>
      <c r="J665" s="284"/>
      <c r="K665" s="284"/>
      <c r="L665" s="284"/>
      <c r="M665" s="284"/>
    </row>
    <row r="666" spans="2:13" ht="11.45" hidden="1" customHeight="1">
      <c r="B666" s="49" t="s">
        <v>353</v>
      </c>
      <c r="C666" s="47">
        <v>0</v>
      </c>
      <c r="D666" s="47">
        <v>0</v>
      </c>
      <c r="E666" s="47">
        <v>0</v>
      </c>
      <c r="F666" s="51">
        <v>0</v>
      </c>
      <c r="G666" s="51">
        <v>0</v>
      </c>
      <c r="I666"/>
      <c r="J666" s="284"/>
      <c r="K666" s="284"/>
      <c r="L666" s="284"/>
      <c r="M666" s="284"/>
    </row>
    <row r="667" spans="2:13" s="74" customFormat="1" ht="11.45" customHeight="1">
      <c r="B667" s="49" t="s">
        <v>342</v>
      </c>
      <c r="C667" s="50">
        <v>66.53</v>
      </c>
      <c r="D667" s="50">
        <v>43.31</v>
      </c>
      <c r="E667" s="50">
        <v>47.28</v>
      </c>
      <c r="F667" s="51">
        <v>-71.73</v>
      </c>
      <c r="G667" s="51">
        <v>85.404677229512188</v>
      </c>
      <c r="I667"/>
      <c r="J667" s="284"/>
      <c r="K667" s="284"/>
      <c r="L667" s="284"/>
      <c r="M667" s="284"/>
    </row>
    <row r="668" spans="2:13" ht="11.45" hidden="1" customHeight="1">
      <c r="B668" s="49" t="s">
        <v>373</v>
      </c>
      <c r="C668" s="249">
        <v>0</v>
      </c>
      <c r="D668" s="249">
        <v>0</v>
      </c>
      <c r="E668" s="249">
        <v>0</v>
      </c>
      <c r="F668" s="51">
        <v>0</v>
      </c>
      <c r="G668" s="51">
        <v>0</v>
      </c>
      <c r="I668"/>
      <c r="J668" s="284"/>
      <c r="K668" s="284"/>
      <c r="L668" s="284"/>
      <c r="M668" s="284"/>
    </row>
    <row r="669" spans="2:13" s="74" customFormat="1" ht="11.45" customHeight="1">
      <c r="B669" s="49" t="s">
        <v>352</v>
      </c>
      <c r="C669" s="249">
        <v>66.53</v>
      </c>
      <c r="D669" s="249">
        <v>43.31</v>
      </c>
      <c r="E669" s="249">
        <v>47.28</v>
      </c>
      <c r="F669" s="51">
        <v>-71.73</v>
      </c>
      <c r="G669" s="51">
        <v>85.404677229512188</v>
      </c>
      <c r="I669"/>
      <c r="J669" s="284"/>
      <c r="K669" s="284"/>
      <c r="L669" s="284"/>
      <c r="M669" s="284"/>
    </row>
    <row r="670" spans="2:13" ht="11.45" hidden="1" customHeight="1">
      <c r="B670" s="49" t="s">
        <v>353</v>
      </c>
      <c r="C670" s="47">
        <v>0</v>
      </c>
      <c r="D670" s="47">
        <v>0</v>
      </c>
      <c r="E670" s="47">
        <v>0</v>
      </c>
      <c r="F670" s="51">
        <v>0</v>
      </c>
      <c r="G670" s="51">
        <v>0</v>
      </c>
      <c r="I670"/>
      <c r="J670" s="284"/>
      <c r="K670" s="284"/>
      <c r="L670" s="284"/>
      <c r="M670" s="284"/>
    </row>
    <row r="671" spans="2:13" ht="11.45" hidden="1" customHeight="1">
      <c r="B671" s="49" t="s">
        <v>278</v>
      </c>
      <c r="C671" s="47">
        <v>0</v>
      </c>
      <c r="D671" s="47">
        <v>0</v>
      </c>
      <c r="E671" s="47">
        <v>0</v>
      </c>
      <c r="F671" s="51">
        <v>0</v>
      </c>
      <c r="G671" s="51">
        <v>0</v>
      </c>
      <c r="I671"/>
      <c r="J671" s="284"/>
      <c r="K671" s="284"/>
      <c r="L671" s="284"/>
      <c r="M671" s="284"/>
    </row>
    <row r="672" spans="2:13" ht="11.45" hidden="1" customHeight="1">
      <c r="B672" s="49" t="s">
        <v>352</v>
      </c>
      <c r="C672" s="47">
        <v>0</v>
      </c>
      <c r="D672" s="47">
        <v>0</v>
      </c>
      <c r="E672" s="47">
        <v>0</v>
      </c>
      <c r="F672" s="51">
        <v>0</v>
      </c>
      <c r="G672" s="51">
        <v>0</v>
      </c>
      <c r="I672"/>
      <c r="J672" s="284"/>
      <c r="K672" s="284"/>
      <c r="L672" s="284"/>
      <c r="M672" s="284"/>
    </row>
    <row r="673" spans="2:13" ht="11.45" hidden="1" customHeight="1">
      <c r="B673" s="49" t="s">
        <v>353</v>
      </c>
      <c r="C673" s="47">
        <v>0</v>
      </c>
      <c r="D673" s="47">
        <v>0</v>
      </c>
      <c r="E673" s="47">
        <v>0</v>
      </c>
      <c r="F673" s="51">
        <v>0</v>
      </c>
      <c r="G673" s="51">
        <v>0</v>
      </c>
      <c r="I673"/>
      <c r="J673" s="284"/>
      <c r="K673" s="284"/>
      <c r="L673" s="284"/>
      <c r="M673" s="284"/>
    </row>
    <row r="674" spans="2:13" s="74" customFormat="1" ht="11.45" customHeight="1">
      <c r="B674" s="49" t="s">
        <v>343</v>
      </c>
      <c r="C674" s="50">
        <v>-445.26</v>
      </c>
      <c r="D674" s="50">
        <v>-590.92999999999995</v>
      </c>
      <c r="E674" s="50">
        <v>-822.48</v>
      </c>
      <c r="F674" s="51">
        <v>-556.61</v>
      </c>
      <c r="G674" s="51">
        <v>-542.24134361247832</v>
      </c>
      <c r="I674"/>
      <c r="J674" s="284"/>
      <c r="K674" s="284"/>
      <c r="L674" s="284"/>
      <c r="M674" s="284"/>
    </row>
    <row r="675" spans="2:13" s="74" customFormat="1" ht="11.45" customHeight="1">
      <c r="B675" s="49" t="s">
        <v>352</v>
      </c>
      <c r="C675" s="50">
        <v>-445.26</v>
      </c>
      <c r="D675" s="50">
        <v>-590.92999999999995</v>
      </c>
      <c r="E675" s="50">
        <v>-822.48</v>
      </c>
      <c r="F675" s="51">
        <v>-556.61</v>
      </c>
      <c r="G675" s="51">
        <v>-542.24134361247832</v>
      </c>
      <c r="I675"/>
      <c r="J675" s="284"/>
      <c r="K675" s="284"/>
      <c r="L675" s="284"/>
      <c r="M675" s="284"/>
    </row>
    <row r="676" spans="2:13" ht="11.45" hidden="1" customHeight="1">
      <c r="B676" s="49" t="s">
        <v>353</v>
      </c>
      <c r="C676" s="47">
        <v>0</v>
      </c>
      <c r="D676" s="47">
        <v>0</v>
      </c>
      <c r="E676" s="47">
        <v>0</v>
      </c>
      <c r="F676" s="51">
        <v>0</v>
      </c>
      <c r="G676" s="51">
        <v>0</v>
      </c>
      <c r="I676"/>
      <c r="J676" s="284"/>
      <c r="K676" s="284"/>
      <c r="L676" s="284"/>
      <c r="M676" s="284"/>
    </row>
    <row r="677" spans="2:13" ht="11.45" hidden="1" customHeight="1">
      <c r="B677" s="49" t="s">
        <v>344</v>
      </c>
      <c r="C677" s="47">
        <v>0</v>
      </c>
      <c r="D677" s="47">
        <v>0</v>
      </c>
      <c r="E677" s="47">
        <v>0</v>
      </c>
      <c r="F677" s="51">
        <v>0</v>
      </c>
      <c r="G677" s="51">
        <v>0</v>
      </c>
      <c r="I677"/>
      <c r="J677" s="284"/>
      <c r="K677" s="284"/>
      <c r="L677" s="284"/>
      <c r="M677" s="284"/>
    </row>
    <row r="678" spans="2:13" ht="11.45" hidden="1" customHeight="1">
      <c r="B678" s="49" t="s">
        <v>354</v>
      </c>
      <c r="C678" s="47">
        <v>0</v>
      </c>
      <c r="D678" s="47">
        <v>0</v>
      </c>
      <c r="E678" s="47">
        <v>0</v>
      </c>
      <c r="F678" s="51">
        <v>0</v>
      </c>
      <c r="G678" s="51">
        <v>0</v>
      </c>
      <c r="I678"/>
      <c r="J678" s="284"/>
      <c r="K678" s="284"/>
      <c r="L678" s="284"/>
      <c r="M678" s="284"/>
    </row>
    <row r="679" spans="2:13" ht="11.45" hidden="1" customHeight="1">
      <c r="B679" s="49" t="s">
        <v>355</v>
      </c>
      <c r="C679" s="47">
        <v>0</v>
      </c>
      <c r="D679" s="47">
        <v>0</v>
      </c>
      <c r="E679" s="47">
        <v>0</v>
      </c>
      <c r="F679" s="51">
        <v>0</v>
      </c>
      <c r="G679" s="51">
        <v>0</v>
      </c>
      <c r="I679"/>
      <c r="J679" s="284"/>
      <c r="K679" s="284"/>
      <c r="L679" s="284"/>
      <c r="M679" s="284"/>
    </row>
    <row r="680" spans="2:13" s="74" customFormat="1" ht="11.45" customHeight="1">
      <c r="B680" s="49" t="s">
        <v>374</v>
      </c>
      <c r="C680" s="50">
        <v>-445.26</v>
      </c>
      <c r="D680" s="50">
        <v>-590.92999999999995</v>
      </c>
      <c r="E680" s="50">
        <v>-822.48</v>
      </c>
      <c r="F680" s="51">
        <v>-556.61</v>
      </c>
      <c r="G680" s="51">
        <v>-542.24134361247832</v>
      </c>
      <c r="I680"/>
      <c r="J680" s="284"/>
      <c r="K680" s="284"/>
      <c r="L680" s="284"/>
      <c r="M680" s="284"/>
    </row>
    <row r="681" spans="2:13" s="74" customFormat="1" ht="11.45" customHeight="1">
      <c r="B681" s="49" t="s">
        <v>354</v>
      </c>
      <c r="C681" s="249">
        <v>-445.26</v>
      </c>
      <c r="D681" s="249">
        <v>-590.92999999999995</v>
      </c>
      <c r="E681" s="249">
        <v>-822.48</v>
      </c>
      <c r="F681" s="51">
        <v>-556.61</v>
      </c>
      <c r="G681" s="51">
        <v>-542.24134361247832</v>
      </c>
      <c r="I681"/>
      <c r="J681" s="284"/>
      <c r="K681" s="284"/>
      <c r="L681" s="284"/>
      <c r="M681" s="284"/>
    </row>
    <row r="682" spans="2:13" ht="11.45" hidden="1" customHeight="1">
      <c r="B682" s="49" t="s">
        <v>355</v>
      </c>
      <c r="C682" s="249">
        <v>0</v>
      </c>
      <c r="D682" s="249">
        <v>0</v>
      </c>
      <c r="E682" s="249">
        <v>0</v>
      </c>
      <c r="F682" s="51">
        <v>0</v>
      </c>
      <c r="G682" s="51">
        <v>0</v>
      </c>
      <c r="I682"/>
      <c r="J682" s="284"/>
      <c r="K682" s="284"/>
      <c r="L682" s="284"/>
      <c r="M682" s="284"/>
    </row>
    <row r="683" spans="2:13" s="209" customFormat="1" ht="11.45" customHeight="1">
      <c r="B683" s="52" t="s">
        <v>335</v>
      </c>
      <c r="C683" s="250">
        <v>-23.44</v>
      </c>
      <c r="D683" s="250">
        <v>0.71</v>
      </c>
      <c r="E683" s="250">
        <v>7.19</v>
      </c>
      <c r="F683" s="53">
        <v>6.5</v>
      </c>
      <c r="G683" s="53">
        <v>0.28049971682849578</v>
      </c>
      <c r="I683"/>
      <c r="J683" s="284"/>
      <c r="K683" s="284"/>
      <c r="L683" s="284"/>
      <c r="M683" s="284"/>
    </row>
    <row r="684" spans="2:13" ht="11.45" hidden="1" customHeight="1">
      <c r="B684" s="49" t="s">
        <v>372</v>
      </c>
      <c r="C684" s="47">
        <v>0</v>
      </c>
      <c r="D684" s="47">
        <v>0</v>
      </c>
      <c r="E684" s="47">
        <v>0</v>
      </c>
      <c r="F684" s="51">
        <v>0</v>
      </c>
      <c r="G684" s="51">
        <v>0</v>
      </c>
      <c r="I684"/>
      <c r="J684" s="284"/>
      <c r="K684" s="284"/>
      <c r="L684" s="284"/>
      <c r="M684" s="284"/>
    </row>
    <row r="685" spans="2:13" ht="11.45" hidden="1" customHeight="1">
      <c r="B685" s="49" t="s">
        <v>352</v>
      </c>
      <c r="C685" s="47">
        <v>0</v>
      </c>
      <c r="D685" s="47">
        <v>0</v>
      </c>
      <c r="E685" s="47">
        <v>0</v>
      </c>
      <c r="F685" s="51">
        <v>0</v>
      </c>
      <c r="G685" s="51">
        <v>0</v>
      </c>
      <c r="I685"/>
      <c r="J685" s="284"/>
      <c r="K685" s="284"/>
      <c r="L685" s="284"/>
      <c r="M685" s="284"/>
    </row>
    <row r="686" spans="2:13" ht="11.45" hidden="1" customHeight="1">
      <c r="B686" s="49" t="s">
        <v>353</v>
      </c>
      <c r="C686" s="47">
        <v>0</v>
      </c>
      <c r="D686" s="47">
        <v>0</v>
      </c>
      <c r="E686" s="47">
        <v>0</v>
      </c>
      <c r="F686" s="51">
        <v>0</v>
      </c>
      <c r="G686" s="51">
        <v>0</v>
      </c>
      <c r="I686"/>
      <c r="J686" s="284"/>
      <c r="K686" s="284"/>
      <c r="L686" s="284"/>
      <c r="M686" s="284"/>
    </row>
    <row r="687" spans="2:13" ht="11.45" hidden="1" customHeight="1">
      <c r="B687" s="49" t="s">
        <v>341</v>
      </c>
      <c r="C687" s="47">
        <v>0</v>
      </c>
      <c r="D687" s="47">
        <v>0</v>
      </c>
      <c r="E687" s="47">
        <v>0</v>
      </c>
      <c r="F687" s="51">
        <v>0</v>
      </c>
      <c r="G687" s="51">
        <v>0</v>
      </c>
      <c r="I687"/>
      <c r="J687" s="284"/>
      <c r="K687" s="284"/>
      <c r="L687" s="284"/>
      <c r="M687" s="284"/>
    </row>
    <row r="688" spans="2:13" ht="11.45" hidden="1" customHeight="1">
      <c r="B688" s="49" t="s">
        <v>352</v>
      </c>
      <c r="C688" s="47">
        <v>0</v>
      </c>
      <c r="D688" s="47">
        <v>0</v>
      </c>
      <c r="E688" s="47">
        <v>0</v>
      </c>
      <c r="F688" s="51">
        <v>0</v>
      </c>
      <c r="G688" s="51">
        <v>0</v>
      </c>
      <c r="I688"/>
      <c r="J688" s="284"/>
      <c r="K688" s="284"/>
      <c r="L688" s="284"/>
      <c r="M688" s="284"/>
    </row>
    <row r="689" spans="2:13" ht="11.45" hidden="1" customHeight="1">
      <c r="B689" s="49" t="s">
        <v>353</v>
      </c>
      <c r="C689" s="47">
        <v>0</v>
      </c>
      <c r="D689" s="47">
        <v>0</v>
      </c>
      <c r="E689" s="47">
        <v>0</v>
      </c>
      <c r="F689" s="51">
        <v>0</v>
      </c>
      <c r="G689" s="51">
        <v>0</v>
      </c>
      <c r="I689"/>
      <c r="J689" s="284"/>
      <c r="K689" s="284"/>
      <c r="L689" s="284"/>
      <c r="M689" s="284"/>
    </row>
    <row r="690" spans="2:13" ht="22.5" customHeight="1">
      <c r="B690" s="49" t="s">
        <v>375</v>
      </c>
      <c r="C690" s="50">
        <v>-23.73</v>
      </c>
      <c r="D690" s="50">
        <v>0.43</v>
      </c>
      <c r="E690" s="50">
        <v>7.46</v>
      </c>
      <c r="F690" s="51">
        <v>7.23</v>
      </c>
      <c r="G690" s="51">
        <v>0.29558048946775084</v>
      </c>
      <c r="I690"/>
      <c r="J690" s="284"/>
      <c r="K690" s="284"/>
      <c r="L690" s="284"/>
      <c r="M690" s="284"/>
    </row>
    <row r="691" spans="2:13" ht="11.45" hidden="1" customHeight="1">
      <c r="B691" s="49" t="s">
        <v>373</v>
      </c>
      <c r="C691" s="249">
        <v>0</v>
      </c>
      <c r="D691" s="249">
        <v>0</v>
      </c>
      <c r="E691" s="249">
        <v>0</v>
      </c>
      <c r="F691" s="51">
        <v>0</v>
      </c>
      <c r="G691" s="51">
        <v>0</v>
      </c>
      <c r="I691"/>
      <c r="J691" s="284"/>
      <c r="K691" s="284"/>
      <c r="L691" s="284"/>
      <c r="M691" s="284"/>
    </row>
    <row r="692" spans="2:13" s="74" customFormat="1" ht="11.45" customHeight="1">
      <c r="B692" s="49" t="s">
        <v>352</v>
      </c>
      <c r="C692" s="249">
        <v>-23.73</v>
      </c>
      <c r="D692" s="249">
        <v>0.43</v>
      </c>
      <c r="E692" s="249">
        <v>7.46</v>
      </c>
      <c r="F692" s="51">
        <v>7.23</v>
      </c>
      <c r="G692" s="51">
        <v>0.29558048946775084</v>
      </c>
      <c r="I692"/>
      <c r="J692" s="284"/>
      <c r="K692" s="284"/>
      <c r="L692" s="284"/>
      <c r="M692" s="284"/>
    </row>
    <row r="693" spans="2:13" ht="11.45" hidden="1" customHeight="1">
      <c r="B693" s="49" t="s">
        <v>353</v>
      </c>
      <c r="C693" s="47">
        <v>0</v>
      </c>
      <c r="D693" s="47">
        <v>0</v>
      </c>
      <c r="E693" s="47">
        <v>0</v>
      </c>
      <c r="F693" s="51">
        <v>0</v>
      </c>
      <c r="G693" s="51">
        <v>0</v>
      </c>
      <c r="I693"/>
      <c r="J693" s="284"/>
      <c r="K693" s="284"/>
      <c r="L693" s="284"/>
      <c r="M693" s="284"/>
    </row>
    <row r="694" spans="2:13" ht="11.45" hidden="1" customHeight="1">
      <c r="B694" s="49" t="s">
        <v>278</v>
      </c>
      <c r="C694" s="47">
        <v>0</v>
      </c>
      <c r="D694" s="47">
        <v>0</v>
      </c>
      <c r="E694" s="47">
        <v>0</v>
      </c>
      <c r="F694" s="51">
        <v>0</v>
      </c>
      <c r="G694" s="51">
        <v>0</v>
      </c>
      <c r="I694"/>
      <c r="J694" s="284"/>
      <c r="K694" s="284"/>
      <c r="L694" s="284"/>
      <c r="M694" s="284"/>
    </row>
    <row r="695" spans="2:13" ht="11.45" hidden="1" customHeight="1">
      <c r="B695" s="49" t="s">
        <v>352</v>
      </c>
      <c r="C695" s="47">
        <v>0</v>
      </c>
      <c r="D695" s="47">
        <v>0</v>
      </c>
      <c r="E695" s="47">
        <v>0</v>
      </c>
      <c r="F695" s="51">
        <v>0</v>
      </c>
      <c r="G695" s="51">
        <v>0</v>
      </c>
      <c r="I695"/>
      <c r="J695" s="284"/>
      <c r="K695" s="284"/>
      <c r="L695" s="284"/>
      <c r="M695" s="284"/>
    </row>
    <row r="696" spans="2:13" ht="11.45" hidden="1" customHeight="1">
      <c r="B696" s="49" t="s">
        <v>353</v>
      </c>
      <c r="C696" s="47">
        <v>0</v>
      </c>
      <c r="D696" s="47">
        <v>0</v>
      </c>
      <c r="E696" s="47">
        <v>0</v>
      </c>
      <c r="F696" s="51">
        <v>0</v>
      </c>
      <c r="G696" s="51">
        <v>0</v>
      </c>
      <c r="I696"/>
      <c r="J696" s="284"/>
      <c r="K696" s="284"/>
      <c r="L696" s="284"/>
      <c r="M696" s="284"/>
    </row>
    <row r="697" spans="2:13" s="74" customFormat="1" ht="11.45" customHeight="1">
      <c r="B697" s="49" t="s">
        <v>343</v>
      </c>
      <c r="C697" s="50">
        <v>0.28999999999999998</v>
      </c>
      <c r="D697" s="50">
        <v>0.28999999999999998</v>
      </c>
      <c r="E697" s="50">
        <v>-0.27</v>
      </c>
      <c r="F697" s="51">
        <v>-0.73</v>
      </c>
      <c r="G697" s="51">
        <v>-1.508077263925511E-2</v>
      </c>
      <c r="I697"/>
      <c r="J697" s="284"/>
      <c r="K697" s="284"/>
      <c r="L697" s="284"/>
      <c r="M697" s="284"/>
    </row>
    <row r="698" spans="2:13" s="74" customFormat="1" ht="11.45" customHeight="1">
      <c r="B698" s="49" t="s">
        <v>352</v>
      </c>
      <c r="C698" s="50">
        <v>0.28999999999999998</v>
      </c>
      <c r="D698" s="50">
        <v>0.28999999999999998</v>
      </c>
      <c r="E698" s="50">
        <v>-0.27</v>
      </c>
      <c r="F698" s="51">
        <v>-0.73</v>
      </c>
      <c r="G698" s="51">
        <v>-1.508077263925511E-2</v>
      </c>
      <c r="I698"/>
      <c r="J698" s="284"/>
      <c r="K698" s="284"/>
      <c r="L698" s="284"/>
      <c r="M698" s="284"/>
    </row>
    <row r="699" spans="2:13" ht="11.45" hidden="1" customHeight="1">
      <c r="B699" s="49" t="s">
        <v>353</v>
      </c>
      <c r="C699" s="50">
        <v>0</v>
      </c>
      <c r="D699" s="50">
        <v>0</v>
      </c>
      <c r="E699" s="50">
        <v>0</v>
      </c>
      <c r="F699" s="51">
        <v>0</v>
      </c>
      <c r="G699" s="51">
        <v>0</v>
      </c>
      <c r="I699"/>
      <c r="J699" s="284"/>
      <c r="K699" s="284"/>
      <c r="L699" s="284"/>
      <c r="M699" s="284"/>
    </row>
    <row r="700" spans="2:13" s="74" customFormat="1" ht="11.45" customHeight="1">
      <c r="B700" s="49" t="s">
        <v>344</v>
      </c>
      <c r="C700" s="50">
        <v>0.28999999999999998</v>
      </c>
      <c r="D700" s="50">
        <v>0.28999999999999998</v>
      </c>
      <c r="E700" s="50">
        <v>-0.27</v>
      </c>
      <c r="F700" s="51">
        <v>-0.73</v>
      </c>
      <c r="G700" s="51">
        <v>-1.508077263925511E-2</v>
      </c>
      <c r="I700"/>
      <c r="J700" s="284"/>
      <c r="K700" s="284"/>
      <c r="L700" s="284"/>
      <c r="M700" s="284"/>
    </row>
    <row r="701" spans="2:13" s="74" customFormat="1" ht="11.45" customHeight="1">
      <c r="B701" s="49" t="s">
        <v>354</v>
      </c>
      <c r="C701" s="249">
        <v>0.28999999999999998</v>
      </c>
      <c r="D701" s="249">
        <v>0.28999999999999998</v>
      </c>
      <c r="E701" s="249">
        <v>-0.27</v>
      </c>
      <c r="F701" s="51">
        <v>-0.73</v>
      </c>
      <c r="G701" s="51">
        <v>-1.508077263925511E-2</v>
      </c>
      <c r="I701"/>
      <c r="J701" s="284"/>
      <c r="K701" s="284"/>
      <c r="L701" s="284"/>
      <c r="M701" s="284"/>
    </row>
    <row r="702" spans="2:13" ht="11.45" hidden="1" customHeight="1">
      <c r="B702" s="49" t="s">
        <v>355</v>
      </c>
      <c r="C702" s="47">
        <v>0</v>
      </c>
      <c r="D702" s="47">
        <v>0</v>
      </c>
      <c r="E702" s="47">
        <v>0</v>
      </c>
      <c r="F702" s="51">
        <v>0</v>
      </c>
      <c r="G702" s="51">
        <v>0</v>
      </c>
      <c r="I702"/>
      <c r="J702" s="284"/>
      <c r="K702" s="284"/>
      <c r="L702" s="284"/>
      <c r="M702" s="284"/>
    </row>
    <row r="703" spans="2:13" ht="11.45" hidden="1" customHeight="1">
      <c r="B703" s="49" t="s">
        <v>374</v>
      </c>
      <c r="C703" s="47">
        <v>0</v>
      </c>
      <c r="D703" s="47">
        <v>0</v>
      </c>
      <c r="E703" s="47">
        <v>0</v>
      </c>
      <c r="F703" s="51">
        <v>0</v>
      </c>
      <c r="G703" s="51">
        <v>0</v>
      </c>
      <c r="I703"/>
      <c r="J703" s="284"/>
      <c r="K703" s="284"/>
      <c r="L703" s="284"/>
      <c r="M703" s="284"/>
    </row>
    <row r="704" spans="2:13" ht="11.45" hidden="1" customHeight="1">
      <c r="B704" s="49" t="s">
        <v>354</v>
      </c>
      <c r="C704" s="47">
        <v>0</v>
      </c>
      <c r="D704" s="47">
        <v>0</v>
      </c>
      <c r="E704" s="47">
        <v>0</v>
      </c>
      <c r="F704" s="51">
        <v>0</v>
      </c>
      <c r="G704" s="51">
        <v>0</v>
      </c>
      <c r="I704"/>
      <c r="J704" s="284"/>
      <c r="K704" s="284"/>
      <c r="L704" s="284"/>
      <c r="M704" s="284"/>
    </row>
    <row r="705" spans="2:13" ht="11.45" hidden="1" customHeight="1">
      <c r="B705" s="49" t="s">
        <v>355</v>
      </c>
      <c r="C705" s="47">
        <v>0</v>
      </c>
      <c r="D705" s="47">
        <v>0</v>
      </c>
      <c r="E705" s="47">
        <v>0</v>
      </c>
      <c r="F705" s="51">
        <v>0</v>
      </c>
      <c r="G705" s="51">
        <v>0</v>
      </c>
      <c r="I705"/>
      <c r="J705" s="284"/>
      <c r="K705" s="284"/>
      <c r="L705" s="284"/>
      <c r="M705" s="284"/>
    </row>
    <row r="706" spans="2:13" s="208" customFormat="1" ht="11.45" customHeight="1">
      <c r="B706" s="46" t="s">
        <v>332</v>
      </c>
      <c r="C706" s="47">
        <v>1.5</v>
      </c>
      <c r="D706" s="47">
        <v>64.37</v>
      </c>
      <c r="E706" s="47">
        <v>-123.6</v>
      </c>
      <c r="F706" s="48">
        <v>-518.47</v>
      </c>
      <c r="G706" s="48">
        <v>39.288106943535759</v>
      </c>
      <c r="I706"/>
      <c r="J706" s="284"/>
      <c r="K706" s="284"/>
      <c r="L706" s="284"/>
      <c r="M706" s="284"/>
    </row>
    <row r="707" spans="2:13" s="209" customFormat="1" ht="11.45" customHeight="1">
      <c r="B707" s="52" t="s">
        <v>312</v>
      </c>
      <c r="C707" s="250">
        <v>23.13</v>
      </c>
      <c r="D707" s="250">
        <v>2.5299999999999998</v>
      </c>
      <c r="E707" s="250">
        <v>54.65</v>
      </c>
      <c r="F707" s="53">
        <v>-28.26</v>
      </c>
      <c r="G707" s="53">
        <v>-19.642539762522247</v>
      </c>
      <c r="I707"/>
      <c r="J707" s="284"/>
      <c r="K707" s="284"/>
      <c r="L707" s="284"/>
      <c r="M707" s="284"/>
    </row>
    <row r="708" spans="2:13" ht="11.45" hidden="1" customHeight="1">
      <c r="B708" s="49" t="s">
        <v>340</v>
      </c>
      <c r="C708" s="47">
        <v>0</v>
      </c>
      <c r="D708" s="47">
        <v>0</v>
      </c>
      <c r="E708" s="47">
        <v>0</v>
      </c>
      <c r="F708" s="51">
        <v>0</v>
      </c>
      <c r="G708" s="51">
        <v>0</v>
      </c>
      <c r="I708"/>
      <c r="J708" s="284"/>
      <c r="K708" s="284"/>
      <c r="L708" s="284"/>
      <c r="M708" s="284"/>
    </row>
    <row r="709" spans="2:13" ht="11.45" hidden="1" customHeight="1">
      <c r="B709" s="49" t="s">
        <v>376</v>
      </c>
      <c r="C709" s="47">
        <v>0</v>
      </c>
      <c r="D709" s="47">
        <v>0</v>
      </c>
      <c r="E709" s="47">
        <v>0</v>
      </c>
      <c r="F709" s="51">
        <v>0</v>
      </c>
      <c r="G709" s="51">
        <v>0</v>
      </c>
      <c r="I709"/>
      <c r="J709" s="284"/>
      <c r="K709" s="284"/>
      <c r="L709" s="284"/>
      <c r="M709" s="284"/>
    </row>
    <row r="710" spans="2:13" ht="11.45" hidden="1" customHeight="1">
      <c r="B710" s="49" t="s">
        <v>377</v>
      </c>
      <c r="C710" s="47">
        <v>0</v>
      </c>
      <c r="D710" s="47">
        <v>0</v>
      </c>
      <c r="E710" s="47">
        <v>0</v>
      </c>
      <c r="F710" s="51">
        <v>0</v>
      </c>
      <c r="G710" s="51">
        <v>0</v>
      </c>
      <c r="I710"/>
      <c r="J710" s="284"/>
      <c r="K710" s="284"/>
      <c r="L710" s="284"/>
      <c r="M710" s="284"/>
    </row>
    <row r="711" spans="2:13" ht="11.45" hidden="1" customHeight="1">
      <c r="B711" s="49" t="s">
        <v>378</v>
      </c>
      <c r="C711" s="47">
        <v>0</v>
      </c>
      <c r="D711" s="47">
        <v>0</v>
      </c>
      <c r="E711" s="47">
        <v>0</v>
      </c>
      <c r="F711" s="51">
        <v>0</v>
      </c>
      <c r="G711" s="51">
        <v>0</v>
      </c>
      <c r="I711"/>
      <c r="J711" s="284"/>
      <c r="K711" s="284"/>
      <c r="L711" s="284"/>
      <c r="M711" s="284"/>
    </row>
    <row r="712" spans="2:13" ht="11.45" hidden="1" customHeight="1">
      <c r="B712" s="49" t="s">
        <v>341</v>
      </c>
      <c r="C712" s="47">
        <v>0</v>
      </c>
      <c r="D712" s="47">
        <v>0</v>
      </c>
      <c r="E712" s="47">
        <v>0</v>
      </c>
      <c r="F712" s="51">
        <v>0</v>
      </c>
      <c r="G712" s="51">
        <v>0</v>
      </c>
      <c r="I712"/>
      <c r="J712" s="284"/>
      <c r="K712" s="284"/>
      <c r="L712" s="284"/>
      <c r="M712" s="284"/>
    </row>
    <row r="713" spans="2:13" ht="11.45" hidden="1" customHeight="1">
      <c r="B713" s="49" t="s">
        <v>376</v>
      </c>
      <c r="C713" s="47">
        <v>0</v>
      </c>
      <c r="D713" s="47">
        <v>0</v>
      </c>
      <c r="E713" s="47">
        <v>0</v>
      </c>
      <c r="F713" s="51">
        <v>0</v>
      </c>
      <c r="G713" s="51">
        <v>0</v>
      </c>
      <c r="I713"/>
      <c r="J713" s="284"/>
      <c r="K713" s="284"/>
      <c r="L713" s="284"/>
      <c r="M713" s="284"/>
    </row>
    <row r="714" spans="2:13" ht="11.45" hidden="1" customHeight="1">
      <c r="B714" s="49" t="s">
        <v>377</v>
      </c>
      <c r="C714" s="47">
        <v>0</v>
      </c>
      <c r="D714" s="47">
        <v>0</v>
      </c>
      <c r="E714" s="47">
        <v>0</v>
      </c>
      <c r="F714" s="51">
        <v>0</v>
      </c>
      <c r="G714" s="51">
        <v>0</v>
      </c>
      <c r="I714"/>
      <c r="J714" s="284"/>
      <c r="K714" s="284"/>
      <c r="L714" s="284"/>
      <c r="M714" s="284"/>
    </row>
    <row r="715" spans="2:13" ht="11.45" hidden="1" customHeight="1">
      <c r="B715" s="49" t="s">
        <v>378</v>
      </c>
      <c r="C715" s="47">
        <v>0</v>
      </c>
      <c r="D715" s="47">
        <v>0</v>
      </c>
      <c r="E715" s="47">
        <v>0</v>
      </c>
      <c r="F715" s="51">
        <v>0</v>
      </c>
      <c r="G715" s="51">
        <v>0</v>
      </c>
      <c r="I715"/>
      <c r="J715" s="284"/>
      <c r="K715" s="284"/>
      <c r="L715" s="284"/>
      <c r="M715" s="284"/>
    </row>
    <row r="716" spans="2:13" s="74" customFormat="1" ht="22.5" customHeight="1">
      <c r="B716" s="49" t="s">
        <v>375</v>
      </c>
      <c r="C716" s="50">
        <v>4.17</v>
      </c>
      <c r="D716" s="50">
        <v>-7.1</v>
      </c>
      <c r="E716" s="50">
        <v>6.97</v>
      </c>
      <c r="F716" s="51">
        <v>-2.88</v>
      </c>
      <c r="G716" s="51">
        <v>-0.31877064982175962</v>
      </c>
      <c r="I716"/>
      <c r="J716" s="284"/>
      <c r="K716" s="284"/>
      <c r="L716" s="284"/>
      <c r="M716" s="284"/>
    </row>
    <row r="717" spans="2:13" s="74" customFormat="1" ht="11.45" hidden="1" customHeight="1">
      <c r="B717" s="49" t="s">
        <v>352</v>
      </c>
      <c r="C717" s="249">
        <v>0</v>
      </c>
      <c r="D717" s="249">
        <v>0</v>
      </c>
      <c r="E717" s="249">
        <v>0</v>
      </c>
      <c r="F717" s="51">
        <v>0</v>
      </c>
      <c r="G717" s="51">
        <v>0</v>
      </c>
      <c r="I717"/>
      <c r="J717" s="284"/>
      <c r="K717" s="284"/>
      <c r="L717" s="284"/>
      <c r="M717" s="284"/>
    </row>
    <row r="718" spans="2:13" s="74" customFormat="1" ht="11.45" customHeight="1">
      <c r="B718" s="49" t="s">
        <v>353</v>
      </c>
      <c r="C718" s="249">
        <v>4.17</v>
      </c>
      <c r="D718" s="249">
        <v>-7.1</v>
      </c>
      <c r="E718" s="249">
        <v>6.97</v>
      </c>
      <c r="F718" s="51">
        <v>-2.88</v>
      </c>
      <c r="G718" s="51">
        <v>-0.31877064982175962</v>
      </c>
      <c r="I718"/>
      <c r="J718" s="284"/>
      <c r="K718" s="284"/>
      <c r="L718" s="284"/>
      <c r="M718" s="284"/>
    </row>
    <row r="719" spans="2:13" ht="11.45" hidden="1" customHeight="1">
      <c r="B719" s="49" t="s">
        <v>278</v>
      </c>
      <c r="C719" s="47">
        <v>0</v>
      </c>
      <c r="D719" s="47">
        <v>0</v>
      </c>
      <c r="E719" s="47">
        <v>0</v>
      </c>
      <c r="F719" s="51">
        <v>0</v>
      </c>
      <c r="G719" s="51">
        <v>0</v>
      </c>
      <c r="I719"/>
      <c r="J719" s="284"/>
      <c r="K719" s="284"/>
      <c r="L719" s="284"/>
      <c r="M719" s="284"/>
    </row>
    <row r="720" spans="2:13" ht="11.45" hidden="1" customHeight="1">
      <c r="B720" s="49" t="s">
        <v>376</v>
      </c>
      <c r="C720" s="47">
        <v>0</v>
      </c>
      <c r="D720" s="47">
        <v>0</v>
      </c>
      <c r="E720" s="47">
        <v>0</v>
      </c>
      <c r="F720" s="51">
        <v>0</v>
      </c>
      <c r="G720" s="51">
        <v>0</v>
      </c>
      <c r="I720"/>
      <c r="J720" s="284"/>
      <c r="K720" s="284"/>
      <c r="L720" s="284"/>
      <c r="M720" s="284"/>
    </row>
    <row r="721" spans="2:13" ht="11.45" hidden="1" customHeight="1">
      <c r="B721" s="49" t="s">
        <v>377</v>
      </c>
      <c r="C721" s="47">
        <v>0</v>
      </c>
      <c r="D721" s="47">
        <v>0</v>
      </c>
      <c r="E721" s="47">
        <v>0</v>
      </c>
      <c r="F721" s="51">
        <v>0</v>
      </c>
      <c r="G721" s="51">
        <v>0</v>
      </c>
      <c r="I721"/>
      <c r="J721" s="284"/>
      <c r="K721" s="284"/>
      <c r="L721" s="284"/>
      <c r="M721" s="284"/>
    </row>
    <row r="722" spans="2:13" ht="11.45" hidden="1" customHeight="1">
      <c r="B722" s="49" t="s">
        <v>378</v>
      </c>
      <c r="C722" s="47">
        <v>0</v>
      </c>
      <c r="D722" s="47">
        <v>0</v>
      </c>
      <c r="E722" s="47">
        <v>0</v>
      </c>
      <c r="F722" s="51">
        <v>0</v>
      </c>
      <c r="G722" s="51">
        <v>0</v>
      </c>
      <c r="I722"/>
      <c r="J722" s="284"/>
      <c r="K722" s="284"/>
      <c r="L722" s="284"/>
      <c r="M722" s="284"/>
    </row>
    <row r="723" spans="2:13" s="74" customFormat="1" ht="11.45" customHeight="1">
      <c r="B723" s="49" t="s">
        <v>343</v>
      </c>
      <c r="C723" s="50">
        <v>18.96</v>
      </c>
      <c r="D723" s="50">
        <v>9.64</v>
      </c>
      <c r="E723" s="50">
        <v>47.68</v>
      </c>
      <c r="F723" s="51">
        <v>-25.38</v>
      </c>
      <c r="G723" s="51">
        <v>-19.323769112700489</v>
      </c>
      <c r="I723"/>
      <c r="J723" s="284"/>
      <c r="K723" s="284"/>
      <c r="L723" s="284"/>
      <c r="M723" s="284"/>
    </row>
    <row r="724" spans="2:13" s="74" customFormat="1" ht="11.45" customHeight="1">
      <c r="B724" s="49" t="s">
        <v>352</v>
      </c>
      <c r="C724" s="50">
        <v>-0.83</v>
      </c>
      <c r="D724" s="50">
        <v>0.31</v>
      </c>
      <c r="E724" s="50">
        <v>-0.19</v>
      </c>
      <c r="F724" s="51">
        <v>5.44</v>
      </c>
      <c r="G724" s="51">
        <v>0.61094866125968184</v>
      </c>
      <c r="I724"/>
      <c r="J724" s="284"/>
      <c r="K724" s="284"/>
      <c r="L724" s="284"/>
      <c r="M724" s="284"/>
    </row>
    <row r="725" spans="2:13" s="74" customFormat="1" ht="11.45" customHeight="1">
      <c r="B725" s="49" t="s">
        <v>353</v>
      </c>
      <c r="C725" s="50">
        <v>19.79</v>
      </c>
      <c r="D725" s="50">
        <v>9.33</v>
      </c>
      <c r="E725" s="50">
        <v>47.87</v>
      </c>
      <c r="F725" s="51">
        <v>-30.82</v>
      </c>
      <c r="G725" s="51">
        <v>-19.93471777396017</v>
      </c>
      <c r="I725"/>
      <c r="J725" s="284"/>
      <c r="K725" s="284"/>
      <c r="L725" s="284"/>
      <c r="M725" s="284"/>
    </row>
    <row r="726" spans="2:13" ht="11.45" hidden="1" customHeight="1">
      <c r="B726" s="49" t="s">
        <v>344</v>
      </c>
      <c r="C726" s="50">
        <v>0</v>
      </c>
      <c r="D726" s="50">
        <v>0</v>
      </c>
      <c r="E726" s="50">
        <v>0</v>
      </c>
      <c r="F726" s="51">
        <v>0</v>
      </c>
      <c r="G726" s="51">
        <v>0</v>
      </c>
      <c r="I726"/>
      <c r="J726" s="284"/>
      <c r="K726" s="284"/>
      <c r="L726" s="284"/>
      <c r="M726" s="284"/>
    </row>
    <row r="727" spans="2:13" ht="11.45" hidden="1" customHeight="1">
      <c r="B727" s="49" t="s">
        <v>354</v>
      </c>
      <c r="C727" s="249">
        <v>0</v>
      </c>
      <c r="D727" s="249">
        <v>0</v>
      </c>
      <c r="E727" s="249">
        <v>0</v>
      </c>
      <c r="F727" s="51">
        <v>0</v>
      </c>
      <c r="G727" s="51">
        <v>0</v>
      </c>
      <c r="I727"/>
      <c r="J727" s="284"/>
      <c r="K727" s="284"/>
      <c r="L727" s="284"/>
      <c r="M727" s="284"/>
    </row>
    <row r="728" spans="2:13" ht="11.45" hidden="1" customHeight="1">
      <c r="B728" s="49" t="s">
        <v>355</v>
      </c>
      <c r="C728" s="249">
        <v>0</v>
      </c>
      <c r="D728" s="249">
        <v>0</v>
      </c>
      <c r="E728" s="249">
        <v>0</v>
      </c>
      <c r="F728" s="51">
        <v>0</v>
      </c>
      <c r="G728" s="51">
        <v>0</v>
      </c>
      <c r="I728"/>
      <c r="J728" s="284"/>
      <c r="K728" s="284"/>
      <c r="L728" s="284"/>
      <c r="M728" s="284"/>
    </row>
    <row r="729" spans="2:13" s="74" customFormat="1" ht="22.5" customHeight="1">
      <c r="B729" s="49" t="s">
        <v>345</v>
      </c>
      <c r="C729" s="50">
        <v>18.96</v>
      </c>
      <c r="D729" s="50">
        <v>9.64</v>
      </c>
      <c r="E729" s="50">
        <v>47.68</v>
      </c>
      <c r="F729" s="51">
        <v>-25.38</v>
      </c>
      <c r="G729" s="51">
        <v>-19.323769112700489</v>
      </c>
      <c r="I729"/>
      <c r="J729" s="284"/>
      <c r="K729" s="284"/>
      <c r="L729" s="284"/>
      <c r="M729" s="284"/>
    </row>
    <row r="730" spans="2:13" s="74" customFormat="1" ht="11.45" customHeight="1">
      <c r="B730" s="49" t="s">
        <v>354</v>
      </c>
      <c r="C730" s="249">
        <v>-0.83</v>
      </c>
      <c r="D730" s="249">
        <v>0.31</v>
      </c>
      <c r="E730" s="249">
        <v>-0.19</v>
      </c>
      <c r="F730" s="51">
        <v>5.44</v>
      </c>
      <c r="G730" s="51">
        <v>0.61094866125968184</v>
      </c>
      <c r="I730"/>
      <c r="J730" s="284"/>
      <c r="K730" s="284"/>
      <c r="L730" s="284"/>
      <c r="M730" s="284"/>
    </row>
    <row r="731" spans="2:13" s="74" customFormat="1" ht="11.45" customHeight="1">
      <c r="B731" s="49" t="s">
        <v>355</v>
      </c>
      <c r="C731" s="249">
        <v>19.79</v>
      </c>
      <c r="D731" s="249">
        <v>9.33</v>
      </c>
      <c r="E731" s="249">
        <v>47.87</v>
      </c>
      <c r="F731" s="51">
        <v>-30.82</v>
      </c>
      <c r="G731" s="51">
        <v>-19.93471777396017</v>
      </c>
      <c r="I731"/>
      <c r="J731" s="284"/>
      <c r="K731" s="284"/>
      <c r="L731" s="284"/>
      <c r="M731" s="284"/>
    </row>
    <row r="732" spans="2:13" s="209" customFormat="1" ht="11.45" customHeight="1">
      <c r="B732" s="52" t="s">
        <v>335</v>
      </c>
      <c r="C732" s="250">
        <v>21.63</v>
      </c>
      <c r="D732" s="250">
        <v>-61.83</v>
      </c>
      <c r="E732" s="250">
        <v>178.24</v>
      </c>
      <c r="F732" s="53">
        <v>490.2</v>
      </c>
      <c r="G732" s="53">
        <v>-58.930646706058006</v>
      </c>
      <c r="I732"/>
      <c r="J732" s="284"/>
      <c r="K732" s="284"/>
      <c r="L732" s="284"/>
      <c r="M732" s="284"/>
    </row>
    <row r="733" spans="2:13" s="74" customFormat="1" ht="11.45" customHeight="1">
      <c r="B733" s="49" t="s">
        <v>340</v>
      </c>
      <c r="C733" s="50">
        <v>-0.92</v>
      </c>
      <c r="D733" s="50">
        <v>-3.61</v>
      </c>
      <c r="E733" s="50">
        <v>-1.32</v>
      </c>
      <c r="F733" s="51">
        <v>-3.67</v>
      </c>
      <c r="G733" s="51">
        <v>-1.9289800490490068</v>
      </c>
      <c r="I733"/>
      <c r="J733" s="284"/>
      <c r="K733" s="284"/>
      <c r="L733" s="284"/>
      <c r="M733" s="284"/>
    </row>
    <row r="734" spans="2:13" s="74" customFormat="1" ht="11.45" customHeight="1">
      <c r="B734" s="49" t="s">
        <v>379</v>
      </c>
      <c r="C734" s="249">
        <v>-0.92</v>
      </c>
      <c r="D734" s="249">
        <v>-3.61</v>
      </c>
      <c r="E734" s="249">
        <v>-1.32</v>
      </c>
      <c r="F734" s="51">
        <v>-3.67</v>
      </c>
      <c r="G734" s="51">
        <v>-1.9289800490490068</v>
      </c>
      <c r="I734"/>
      <c r="J734" s="284"/>
      <c r="K734" s="284"/>
      <c r="L734" s="284"/>
      <c r="M734" s="284"/>
    </row>
    <row r="735" spans="2:13" ht="11.45" hidden="1" customHeight="1">
      <c r="B735" s="49" t="s">
        <v>377</v>
      </c>
      <c r="C735" s="47">
        <v>0</v>
      </c>
      <c r="D735" s="47">
        <v>0</v>
      </c>
      <c r="E735" s="47">
        <v>0</v>
      </c>
      <c r="F735" s="51">
        <v>0</v>
      </c>
      <c r="G735" s="51">
        <v>0</v>
      </c>
      <c r="I735"/>
      <c r="J735" s="284"/>
      <c r="K735" s="284"/>
      <c r="L735" s="284"/>
      <c r="M735" s="284"/>
    </row>
    <row r="736" spans="2:13" ht="11.45" hidden="1" customHeight="1">
      <c r="B736" s="49" t="s">
        <v>378</v>
      </c>
      <c r="C736" s="47">
        <v>0</v>
      </c>
      <c r="D736" s="47">
        <v>0</v>
      </c>
      <c r="E736" s="47">
        <v>0</v>
      </c>
      <c r="F736" s="51">
        <v>0</v>
      </c>
      <c r="G736" s="51">
        <v>0</v>
      </c>
      <c r="I736"/>
      <c r="J736" s="284"/>
      <c r="K736" s="284"/>
      <c r="L736" s="284"/>
      <c r="M736" s="284"/>
    </row>
    <row r="737" spans="2:13" ht="11.45" hidden="1" customHeight="1">
      <c r="B737" s="49" t="s">
        <v>341</v>
      </c>
      <c r="C737" s="47">
        <v>0</v>
      </c>
      <c r="D737" s="47">
        <v>0</v>
      </c>
      <c r="E737" s="47">
        <v>0</v>
      </c>
      <c r="F737" s="51">
        <v>0</v>
      </c>
      <c r="G737" s="51">
        <v>0</v>
      </c>
      <c r="I737"/>
      <c r="J737" s="284"/>
      <c r="K737" s="284"/>
      <c r="L737" s="284"/>
      <c r="M737" s="284"/>
    </row>
    <row r="738" spans="2:13" ht="11.45" hidden="1" customHeight="1">
      <c r="B738" s="49" t="s">
        <v>379</v>
      </c>
      <c r="C738" s="47">
        <v>0</v>
      </c>
      <c r="D738" s="47">
        <v>0</v>
      </c>
      <c r="E738" s="47">
        <v>0</v>
      </c>
      <c r="F738" s="51">
        <v>0</v>
      </c>
      <c r="G738" s="51">
        <v>0</v>
      </c>
      <c r="I738"/>
      <c r="J738" s="284"/>
      <c r="K738" s="284"/>
      <c r="L738" s="284"/>
      <c r="M738" s="284"/>
    </row>
    <row r="739" spans="2:13" ht="11.45" hidden="1" customHeight="1">
      <c r="B739" s="49" t="s">
        <v>377</v>
      </c>
      <c r="C739" s="47">
        <v>0</v>
      </c>
      <c r="D739" s="47">
        <v>0</v>
      </c>
      <c r="E739" s="47">
        <v>0</v>
      </c>
      <c r="F739" s="51">
        <v>0</v>
      </c>
      <c r="G739" s="51">
        <v>0</v>
      </c>
      <c r="I739"/>
      <c r="J739" s="284"/>
      <c r="K739" s="284"/>
      <c r="L739" s="284"/>
      <c r="M739" s="284"/>
    </row>
    <row r="740" spans="2:13" ht="11.45" hidden="1" customHeight="1">
      <c r="B740" s="49" t="s">
        <v>378</v>
      </c>
      <c r="C740" s="47">
        <v>0</v>
      </c>
      <c r="D740" s="47">
        <v>0</v>
      </c>
      <c r="E740" s="47">
        <v>0</v>
      </c>
      <c r="F740" s="51">
        <v>0</v>
      </c>
      <c r="G740" s="51">
        <v>0</v>
      </c>
      <c r="I740"/>
      <c r="J740" s="284"/>
      <c r="K740" s="284"/>
      <c r="L740" s="284"/>
      <c r="M740" s="284"/>
    </row>
    <row r="741" spans="2:13" s="74" customFormat="1" ht="22.5" customHeight="1">
      <c r="B741" s="49" t="s">
        <v>375</v>
      </c>
      <c r="C741" s="50">
        <v>4.47</v>
      </c>
      <c r="D741" s="50">
        <v>-19.86</v>
      </c>
      <c r="E741" s="50">
        <v>-4.82</v>
      </c>
      <c r="F741" s="51">
        <v>10.61</v>
      </c>
      <c r="G741" s="51">
        <v>-5.6470505405356475</v>
      </c>
      <c r="I741"/>
      <c r="J741" s="284"/>
      <c r="K741" s="284"/>
      <c r="L741" s="284"/>
      <c r="M741" s="284"/>
    </row>
    <row r="742" spans="2:13" ht="11.45" hidden="1" customHeight="1">
      <c r="B742" s="49" t="s">
        <v>352</v>
      </c>
      <c r="C742" s="249">
        <v>0</v>
      </c>
      <c r="D742" s="249">
        <v>0</v>
      </c>
      <c r="E742" s="249">
        <v>0</v>
      </c>
      <c r="F742" s="51">
        <v>0</v>
      </c>
      <c r="G742" s="51">
        <v>0</v>
      </c>
      <c r="I742"/>
      <c r="J742" s="284"/>
      <c r="K742" s="284"/>
      <c r="L742" s="284"/>
      <c r="M742" s="284"/>
    </row>
    <row r="743" spans="2:13" s="74" customFormat="1" ht="11.45" customHeight="1">
      <c r="B743" s="49" t="s">
        <v>353</v>
      </c>
      <c r="C743" s="249">
        <v>4.47</v>
      </c>
      <c r="D743" s="249">
        <v>-19.86</v>
      </c>
      <c r="E743" s="249">
        <v>-4.82</v>
      </c>
      <c r="F743" s="51">
        <v>10.61</v>
      </c>
      <c r="G743" s="51">
        <v>-5.6470505405356475</v>
      </c>
      <c r="I743"/>
      <c r="J743" s="284"/>
      <c r="K743" s="284"/>
      <c r="L743" s="284"/>
      <c r="M743" s="284"/>
    </row>
    <row r="744" spans="2:13" s="74" customFormat="1" ht="11.45" customHeight="1">
      <c r="B744" s="49" t="s">
        <v>278</v>
      </c>
      <c r="C744" s="50">
        <v>-2.31</v>
      </c>
      <c r="D744" s="50">
        <v>-50</v>
      </c>
      <c r="E744" s="50">
        <v>189.22</v>
      </c>
      <c r="F744" s="51">
        <v>483.28</v>
      </c>
      <c r="G744" s="51">
        <v>-66.027194565867973</v>
      </c>
      <c r="I744"/>
      <c r="J744" s="284"/>
      <c r="K744" s="284"/>
      <c r="L744" s="284"/>
      <c r="M744" s="284"/>
    </row>
    <row r="745" spans="2:13" s="74" customFormat="1" ht="11.45" customHeight="1">
      <c r="B745" s="49" t="s">
        <v>379</v>
      </c>
      <c r="C745" s="249">
        <v>-19.97</v>
      </c>
      <c r="D745" s="249">
        <v>-21.87</v>
      </c>
      <c r="E745" s="249">
        <v>139.53</v>
      </c>
      <c r="F745" s="51">
        <v>114.56</v>
      </c>
      <c r="G745" s="51">
        <v>-8.3717360682675004</v>
      </c>
      <c r="I745"/>
      <c r="J745" s="284"/>
      <c r="K745" s="284"/>
      <c r="L745" s="284"/>
      <c r="M745" s="284"/>
    </row>
    <row r="746" spans="2:13" ht="11.45" hidden="1" customHeight="1">
      <c r="B746" s="49" t="s">
        <v>377</v>
      </c>
      <c r="C746" s="249">
        <v>0</v>
      </c>
      <c r="D746" s="249">
        <v>0</v>
      </c>
      <c r="E746" s="249">
        <v>0</v>
      </c>
      <c r="F746" s="51">
        <v>0</v>
      </c>
      <c r="G746" s="51">
        <v>0</v>
      </c>
      <c r="I746"/>
      <c r="J746" s="284"/>
      <c r="K746" s="284"/>
      <c r="L746" s="284"/>
      <c r="M746" s="284"/>
    </row>
    <row r="747" spans="2:13" s="74" customFormat="1" ht="11.45" customHeight="1">
      <c r="B747" s="49" t="s">
        <v>378</v>
      </c>
      <c r="C747" s="249">
        <v>17.670000000000002</v>
      </c>
      <c r="D747" s="249">
        <v>-28.13</v>
      </c>
      <c r="E747" s="249">
        <v>49.69</v>
      </c>
      <c r="F747" s="51">
        <v>368.72</v>
      </c>
      <c r="G747" s="51">
        <v>-57.65545849760047</v>
      </c>
      <c r="I747"/>
      <c r="J747" s="284"/>
      <c r="K747" s="284"/>
      <c r="L747" s="284"/>
      <c r="M747" s="284"/>
    </row>
    <row r="748" spans="2:13" s="74" customFormat="1" ht="11.45" customHeight="1">
      <c r="B748" s="49" t="s">
        <v>343</v>
      </c>
      <c r="C748" s="50">
        <v>20.38</v>
      </c>
      <c r="D748" s="50">
        <v>11.63</v>
      </c>
      <c r="E748" s="50">
        <v>-4.84</v>
      </c>
      <c r="F748" s="51">
        <v>-0.02</v>
      </c>
      <c r="G748" s="51">
        <v>14.672578449394619</v>
      </c>
      <c r="I748"/>
      <c r="J748" s="284"/>
      <c r="K748" s="284"/>
      <c r="L748" s="284"/>
      <c r="M748" s="284"/>
    </row>
    <row r="749" spans="2:13" s="74" customFormat="1" ht="11.45" customHeight="1">
      <c r="B749" s="49" t="s">
        <v>352</v>
      </c>
      <c r="C749" s="50">
        <v>0.21</v>
      </c>
      <c r="D749" s="50">
        <v>6.62</v>
      </c>
      <c r="E749" s="50">
        <v>0.92</v>
      </c>
      <c r="F749" s="51">
        <v>-3.2</v>
      </c>
      <c r="G749" s="51">
        <v>1.0162867133698807</v>
      </c>
      <c r="I749"/>
      <c r="J749" s="284"/>
      <c r="K749" s="284"/>
      <c r="L749" s="284"/>
      <c r="M749" s="284"/>
    </row>
    <row r="750" spans="2:13" s="74" customFormat="1" ht="11.45" customHeight="1">
      <c r="B750" s="49" t="s">
        <v>353</v>
      </c>
      <c r="C750" s="50">
        <v>20.170000000000002</v>
      </c>
      <c r="D750" s="50">
        <v>5.01</v>
      </c>
      <c r="E750" s="50">
        <v>-5.76</v>
      </c>
      <c r="F750" s="51">
        <v>3.18</v>
      </c>
      <c r="G750" s="51">
        <v>13.656291736024738</v>
      </c>
      <c r="I750"/>
      <c r="J750" s="284"/>
      <c r="K750" s="284"/>
      <c r="L750" s="284"/>
      <c r="M750" s="284"/>
    </row>
    <row r="751" spans="2:13" s="74" customFormat="1" ht="11.45" customHeight="1">
      <c r="B751" s="49" t="s">
        <v>344</v>
      </c>
      <c r="C751" s="50">
        <v>0.72</v>
      </c>
      <c r="D751" s="50">
        <v>10.65</v>
      </c>
      <c r="E751" s="50">
        <v>8.7899999999999991</v>
      </c>
      <c r="F751" s="51">
        <v>5.56</v>
      </c>
      <c r="G751" s="51">
        <v>4.2462825540154281</v>
      </c>
      <c r="I751"/>
      <c r="J751" s="284"/>
      <c r="K751" s="284"/>
      <c r="L751" s="284"/>
      <c r="M751" s="284"/>
    </row>
    <row r="752" spans="2:13" s="74" customFormat="1" ht="11.45" customHeight="1">
      <c r="B752" s="49" t="s">
        <v>354</v>
      </c>
      <c r="C752" s="249">
        <v>0.02</v>
      </c>
      <c r="D752" s="249">
        <v>1.1299999999999999</v>
      </c>
      <c r="E752" s="249">
        <v>0.54</v>
      </c>
      <c r="F752" s="51">
        <v>-0.7</v>
      </c>
      <c r="G752" s="51">
        <v>-2.7585008782238791E-3</v>
      </c>
      <c r="I752"/>
      <c r="J752" s="284"/>
      <c r="K752" s="284"/>
      <c r="L752" s="284"/>
      <c r="M752" s="284"/>
    </row>
    <row r="753" spans="2:13" s="74" customFormat="1" ht="11.45" customHeight="1">
      <c r="B753" s="49" t="s">
        <v>355</v>
      </c>
      <c r="C753" s="249">
        <v>0.7</v>
      </c>
      <c r="D753" s="249">
        <v>9.51</v>
      </c>
      <c r="E753" s="249">
        <v>8.25</v>
      </c>
      <c r="F753" s="51">
        <v>6.26</v>
      </c>
      <c r="G753" s="51">
        <v>4.2490410548936524</v>
      </c>
      <c r="I753"/>
      <c r="J753" s="284"/>
      <c r="K753" s="284"/>
      <c r="L753" s="284"/>
      <c r="M753" s="284"/>
    </row>
    <row r="754" spans="2:13" s="74" customFormat="1" ht="22.5" customHeight="1">
      <c r="B754" s="49" t="s">
        <v>345</v>
      </c>
      <c r="C754" s="50">
        <v>19.670000000000002</v>
      </c>
      <c r="D754" s="50">
        <v>0.99</v>
      </c>
      <c r="E754" s="50">
        <v>-13.63</v>
      </c>
      <c r="F754" s="51">
        <v>-5.58</v>
      </c>
      <c r="G754" s="51">
        <v>10.426295895379191</v>
      </c>
      <c r="I754"/>
      <c r="J754" s="284"/>
      <c r="K754" s="284"/>
      <c r="L754" s="284"/>
      <c r="M754" s="284"/>
    </row>
    <row r="755" spans="2:13" s="74" customFormat="1" ht="11.45" customHeight="1">
      <c r="B755" s="49" t="s">
        <v>354</v>
      </c>
      <c r="C755" s="249">
        <v>0.19</v>
      </c>
      <c r="D755" s="249">
        <v>5.49</v>
      </c>
      <c r="E755" s="249">
        <v>0.39</v>
      </c>
      <c r="F755" s="51">
        <v>-2.5</v>
      </c>
      <c r="G755" s="51">
        <v>1.0190452142481048</v>
      </c>
      <c r="I755"/>
      <c r="J755" s="284"/>
      <c r="K755" s="284"/>
      <c r="L755" s="284"/>
      <c r="M755" s="284"/>
    </row>
    <row r="756" spans="2:13" s="74" customFormat="1" ht="11.45" customHeight="1">
      <c r="B756" s="49" t="s">
        <v>355</v>
      </c>
      <c r="C756" s="249">
        <v>19.48</v>
      </c>
      <c r="D756" s="249">
        <v>-4.5</v>
      </c>
      <c r="E756" s="249">
        <v>-14.01</v>
      </c>
      <c r="F756" s="51">
        <v>-3.08</v>
      </c>
      <c r="G756" s="51">
        <v>9.407250681131087</v>
      </c>
      <c r="I756"/>
      <c r="J756" s="284"/>
      <c r="K756" s="284"/>
      <c r="L756" s="284"/>
      <c r="M756" s="284"/>
    </row>
    <row r="757" spans="2:13" s="7" customFormat="1" ht="11.45" hidden="1" customHeight="1">
      <c r="B757" s="46" t="s">
        <v>380</v>
      </c>
      <c r="C757" s="47">
        <v>0</v>
      </c>
      <c r="D757" s="47">
        <v>0</v>
      </c>
      <c r="E757" s="47">
        <v>0</v>
      </c>
      <c r="F757" s="48">
        <v>0</v>
      </c>
      <c r="G757" s="48">
        <v>0</v>
      </c>
      <c r="I757"/>
      <c r="J757" s="284"/>
      <c r="K757" s="284"/>
      <c r="L757" s="284"/>
      <c r="M757" s="284"/>
    </row>
    <row r="758" spans="2:13" s="9" customFormat="1" ht="11.45" hidden="1" customHeight="1">
      <c r="B758" s="52" t="s">
        <v>312</v>
      </c>
      <c r="C758" s="252">
        <v>0</v>
      </c>
      <c r="D758" s="252">
        <v>0</v>
      </c>
      <c r="E758" s="252">
        <v>0</v>
      </c>
      <c r="F758" s="53">
        <v>0</v>
      </c>
      <c r="G758" s="53">
        <v>0</v>
      </c>
      <c r="I758"/>
      <c r="J758" s="284"/>
      <c r="K758" s="284"/>
      <c r="L758" s="284"/>
      <c r="M758" s="284"/>
    </row>
    <row r="759" spans="2:13" ht="11.45" hidden="1" customHeight="1">
      <c r="B759" s="49" t="s">
        <v>381</v>
      </c>
      <c r="C759" s="47">
        <v>0</v>
      </c>
      <c r="D759" s="47">
        <v>0</v>
      </c>
      <c r="E759" s="47">
        <v>0</v>
      </c>
      <c r="F759" s="51">
        <v>0</v>
      </c>
      <c r="G759" s="51">
        <v>0</v>
      </c>
      <c r="I759"/>
      <c r="J759" s="284"/>
      <c r="K759" s="284"/>
      <c r="L759" s="284"/>
      <c r="M759" s="284"/>
    </row>
    <row r="760" spans="2:13" ht="11.45" hidden="1" customHeight="1">
      <c r="B760" s="49" t="s">
        <v>382</v>
      </c>
      <c r="C760" s="47">
        <v>0</v>
      </c>
      <c r="D760" s="47">
        <v>0</v>
      </c>
      <c r="E760" s="47">
        <v>0</v>
      </c>
      <c r="F760" s="51">
        <v>0</v>
      </c>
      <c r="G760" s="51">
        <v>0</v>
      </c>
      <c r="I760"/>
      <c r="J760" s="284"/>
      <c r="K760" s="284"/>
      <c r="L760" s="284"/>
      <c r="M760" s="284"/>
    </row>
    <row r="761" spans="2:13" ht="11.45" hidden="1" customHeight="1">
      <c r="B761" s="49" t="s">
        <v>383</v>
      </c>
      <c r="C761" s="47">
        <v>0</v>
      </c>
      <c r="D761" s="47">
        <v>0</v>
      </c>
      <c r="E761" s="47">
        <v>0</v>
      </c>
      <c r="F761" s="51">
        <v>0</v>
      </c>
      <c r="G761" s="51">
        <v>0</v>
      </c>
      <c r="I761"/>
      <c r="J761" s="284"/>
      <c r="K761" s="284"/>
      <c r="L761" s="284"/>
      <c r="M761" s="284"/>
    </row>
    <row r="762" spans="2:13" ht="11.45" hidden="1" customHeight="1">
      <c r="B762" s="49" t="s">
        <v>384</v>
      </c>
      <c r="C762" s="47">
        <v>0</v>
      </c>
      <c r="D762" s="47">
        <v>0</v>
      </c>
      <c r="E762" s="47">
        <v>0</v>
      </c>
      <c r="F762" s="51">
        <v>0</v>
      </c>
      <c r="G762" s="51">
        <v>0</v>
      </c>
      <c r="I762"/>
      <c r="J762" s="284"/>
      <c r="K762" s="284"/>
      <c r="L762" s="284"/>
      <c r="M762" s="284"/>
    </row>
    <row r="763" spans="2:13" ht="11.45" hidden="1" customHeight="1">
      <c r="B763" s="49" t="s">
        <v>385</v>
      </c>
      <c r="C763" s="47">
        <v>0</v>
      </c>
      <c r="D763" s="47">
        <v>0</v>
      </c>
      <c r="E763" s="47">
        <v>0</v>
      </c>
      <c r="F763" s="51">
        <v>0</v>
      </c>
      <c r="G763" s="51">
        <v>0</v>
      </c>
      <c r="I763"/>
      <c r="J763" s="284"/>
      <c r="K763" s="284"/>
      <c r="L763" s="284"/>
      <c r="M763" s="284"/>
    </row>
    <row r="764" spans="2:13" ht="11.45" hidden="1" customHeight="1">
      <c r="B764" s="49" t="s">
        <v>386</v>
      </c>
      <c r="C764" s="47">
        <v>0</v>
      </c>
      <c r="D764" s="47">
        <v>0</v>
      </c>
      <c r="E764" s="47">
        <v>0</v>
      </c>
      <c r="F764" s="51">
        <v>0</v>
      </c>
      <c r="G764" s="51">
        <v>0</v>
      </c>
      <c r="I764"/>
      <c r="J764" s="284"/>
      <c r="K764" s="284"/>
      <c r="L764" s="284"/>
      <c r="M764" s="284"/>
    </row>
    <row r="765" spans="2:13" ht="11.45" hidden="1" customHeight="1">
      <c r="B765" s="49" t="s">
        <v>387</v>
      </c>
      <c r="C765" s="47">
        <v>0</v>
      </c>
      <c r="D765" s="47">
        <v>0</v>
      </c>
      <c r="E765" s="47">
        <v>0</v>
      </c>
      <c r="F765" s="51">
        <v>0</v>
      </c>
      <c r="G765" s="51">
        <v>0</v>
      </c>
      <c r="I765"/>
      <c r="J765" s="284"/>
      <c r="K765" s="284"/>
      <c r="L765" s="284"/>
      <c r="M765" s="284"/>
    </row>
    <row r="766" spans="2:13" ht="11.45" hidden="1" customHeight="1">
      <c r="B766" s="49" t="s">
        <v>388</v>
      </c>
      <c r="C766" s="47">
        <v>0</v>
      </c>
      <c r="D766" s="47">
        <v>0</v>
      </c>
      <c r="E766" s="47">
        <v>0</v>
      </c>
      <c r="F766" s="51">
        <v>0</v>
      </c>
      <c r="G766" s="51">
        <v>0</v>
      </c>
      <c r="I766"/>
      <c r="J766" s="284"/>
      <c r="K766" s="284"/>
      <c r="L766" s="284"/>
      <c r="M766" s="284"/>
    </row>
    <row r="767" spans="2:13" ht="11.45" hidden="1" customHeight="1">
      <c r="B767" s="49" t="s">
        <v>389</v>
      </c>
      <c r="C767" s="47">
        <v>0</v>
      </c>
      <c r="D767" s="47">
        <v>0</v>
      </c>
      <c r="E767" s="47">
        <v>0</v>
      </c>
      <c r="F767" s="51">
        <v>0</v>
      </c>
      <c r="G767" s="51">
        <v>0</v>
      </c>
      <c r="I767"/>
      <c r="J767" s="284"/>
      <c r="K767" s="284"/>
      <c r="L767" s="284"/>
      <c r="M767" s="284"/>
    </row>
    <row r="768" spans="2:13" ht="11.45" hidden="1" customHeight="1">
      <c r="B768" s="49" t="s">
        <v>390</v>
      </c>
      <c r="C768" s="47">
        <v>0</v>
      </c>
      <c r="D768" s="47">
        <v>0</v>
      </c>
      <c r="E768" s="47">
        <v>0</v>
      </c>
      <c r="F768" s="51">
        <v>0</v>
      </c>
      <c r="G768" s="51">
        <v>0</v>
      </c>
      <c r="I768"/>
      <c r="J768" s="284"/>
      <c r="K768" s="284"/>
      <c r="L768" s="284"/>
      <c r="M768" s="284"/>
    </row>
    <row r="769" spans="2:13" ht="11.45" hidden="1" customHeight="1">
      <c r="B769" s="49" t="s">
        <v>391</v>
      </c>
      <c r="C769" s="47">
        <v>0</v>
      </c>
      <c r="D769" s="47">
        <v>0</v>
      </c>
      <c r="E769" s="47">
        <v>0</v>
      </c>
      <c r="F769" s="51">
        <v>0</v>
      </c>
      <c r="G769" s="51">
        <v>0</v>
      </c>
      <c r="I769"/>
      <c r="J769" s="284"/>
      <c r="K769" s="284"/>
      <c r="L769" s="284"/>
      <c r="M769" s="284"/>
    </row>
    <row r="770" spans="2:13" ht="11.45" hidden="1" customHeight="1">
      <c r="B770" s="49" t="s">
        <v>392</v>
      </c>
      <c r="C770" s="47">
        <v>0</v>
      </c>
      <c r="D770" s="47">
        <v>0</v>
      </c>
      <c r="E770" s="47">
        <v>0</v>
      </c>
      <c r="F770" s="51">
        <v>0</v>
      </c>
      <c r="G770" s="51">
        <v>0</v>
      </c>
      <c r="I770"/>
      <c r="J770" s="284"/>
      <c r="K770" s="284"/>
      <c r="L770" s="284"/>
      <c r="M770" s="284"/>
    </row>
    <row r="771" spans="2:13" ht="11.45" hidden="1" customHeight="1">
      <c r="B771" s="49" t="s">
        <v>393</v>
      </c>
      <c r="C771" s="47">
        <v>0</v>
      </c>
      <c r="D771" s="47">
        <v>0</v>
      </c>
      <c r="E771" s="47">
        <v>0</v>
      </c>
      <c r="F771" s="51">
        <v>0</v>
      </c>
      <c r="G771" s="51">
        <v>0</v>
      </c>
      <c r="I771"/>
      <c r="J771" s="284"/>
      <c r="K771" s="284"/>
      <c r="L771" s="284"/>
      <c r="M771" s="284"/>
    </row>
    <row r="772" spans="2:13" s="9" customFormat="1" ht="11.45" hidden="1" customHeight="1">
      <c r="B772" s="52" t="s">
        <v>335</v>
      </c>
      <c r="C772" s="252">
        <v>0</v>
      </c>
      <c r="D772" s="252">
        <v>0</v>
      </c>
      <c r="E772" s="252">
        <v>0</v>
      </c>
      <c r="F772" s="53">
        <v>0</v>
      </c>
      <c r="G772" s="53">
        <v>0</v>
      </c>
      <c r="I772"/>
      <c r="J772" s="284"/>
      <c r="K772" s="284"/>
      <c r="L772" s="284"/>
      <c r="M772" s="284"/>
    </row>
    <row r="773" spans="2:13" ht="11.45" hidden="1" customHeight="1">
      <c r="B773" s="49" t="s">
        <v>381</v>
      </c>
      <c r="C773" s="47">
        <v>0</v>
      </c>
      <c r="D773" s="47">
        <v>0</v>
      </c>
      <c r="E773" s="47">
        <v>0</v>
      </c>
      <c r="F773" s="51">
        <v>0</v>
      </c>
      <c r="G773" s="51">
        <v>0</v>
      </c>
      <c r="I773"/>
      <c r="J773" s="284"/>
      <c r="K773" s="284"/>
      <c r="L773" s="284"/>
      <c r="M773" s="284"/>
    </row>
    <row r="774" spans="2:13" ht="11.45" hidden="1" customHeight="1">
      <c r="B774" s="49" t="s">
        <v>382</v>
      </c>
      <c r="C774" s="47">
        <v>0</v>
      </c>
      <c r="D774" s="47">
        <v>0</v>
      </c>
      <c r="E774" s="47">
        <v>0</v>
      </c>
      <c r="F774" s="51">
        <v>0</v>
      </c>
      <c r="G774" s="51">
        <v>0</v>
      </c>
      <c r="I774"/>
      <c r="J774" s="284"/>
      <c r="K774" s="284"/>
      <c r="L774" s="284"/>
      <c r="M774" s="284"/>
    </row>
    <row r="775" spans="2:13" ht="11.45" hidden="1" customHeight="1">
      <c r="B775" s="49" t="s">
        <v>394</v>
      </c>
      <c r="C775" s="47">
        <v>0</v>
      </c>
      <c r="D775" s="47">
        <v>0</v>
      </c>
      <c r="E775" s="47">
        <v>0</v>
      </c>
      <c r="F775" s="51">
        <v>0</v>
      </c>
      <c r="G775" s="51">
        <v>0</v>
      </c>
      <c r="I775"/>
      <c r="J775" s="284"/>
      <c r="K775" s="284"/>
      <c r="L775" s="284"/>
      <c r="M775" s="284"/>
    </row>
    <row r="776" spans="2:13" ht="11.45" hidden="1" customHeight="1">
      <c r="B776" s="49" t="s">
        <v>384</v>
      </c>
      <c r="C776" s="47">
        <v>0</v>
      </c>
      <c r="D776" s="47">
        <v>0</v>
      </c>
      <c r="E776" s="47">
        <v>0</v>
      </c>
      <c r="F776" s="51">
        <v>0</v>
      </c>
      <c r="G776" s="51">
        <v>0</v>
      </c>
      <c r="I776"/>
      <c r="J776" s="284"/>
      <c r="K776" s="284"/>
      <c r="L776" s="284"/>
      <c r="M776" s="284"/>
    </row>
    <row r="777" spans="2:13" ht="11.45" hidden="1" customHeight="1">
      <c r="B777" s="49" t="s">
        <v>385</v>
      </c>
      <c r="C777" s="47">
        <v>0</v>
      </c>
      <c r="D777" s="47">
        <v>0</v>
      </c>
      <c r="E777" s="47">
        <v>0</v>
      </c>
      <c r="F777" s="51">
        <v>0</v>
      </c>
      <c r="G777" s="51">
        <v>0</v>
      </c>
      <c r="I777"/>
      <c r="J777" s="284"/>
      <c r="K777" s="284"/>
      <c r="L777" s="284"/>
      <c r="M777" s="284"/>
    </row>
    <row r="778" spans="2:13" ht="11.45" hidden="1" customHeight="1">
      <c r="B778" s="49" t="s">
        <v>386</v>
      </c>
      <c r="C778" s="47">
        <v>0</v>
      </c>
      <c r="D778" s="47">
        <v>0</v>
      </c>
      <c r="E778" s="47">
        <v>0</v>
      </c>
      <c r="F778" s="51">
        <v>0</v>
      </c>
      <c r="G778" s="51">
        <v>0</v>
      </c>
      <c r="I778"/>
      <c r="J778" s="284"/>
      <c r="K778" s="284"/>
      <c r="L778" s="284"/>
      <c r="M778" s="284"/>
    </row>
    <row r="779" spans="2:13" ht="11.45" hidden="1" customHeight="1">
      <c r="B779" s="49" t="s">
        <v>387</v>
      </c>
      <c r="C779" s="47">
        <v>0</v>
      </c>
      <c r="D779" s="47">
        <v>0</v>
      </c>
      <c r="E779" s="47">
        <v>0</v>
      </c>
      <c r="F779" s="51">
        <v>0</v>
      </c>
      <c r="G779" s="51">
        <v>0</v>
      </c>
      <c r="I779"/>
      <c r="J779" s="284"/>
      <c r="K779" s="284"/>
      <c r="L779" s="284"/>
      <c r="M779" s="284"/>
    </row>
    <row r="780" spans="2:13" ht="11.45" hidden="1" customHeight="1">
      <c r="B780" s="49" t="s">
        <v>388</v>
      </c>
      <c r="C780" s="47">
        <v>0</v>
      </c>
      <c r="D780" s="47">
        <v>0</v>
      </c>
      <c r="E780" s="47">
        <v>0</v>
      </c>
      <c r="F780" s="51">
        <v>0</v>
      </c>
      <c r="G780" s="51">
        <v>0</v>
      </c>
      <c r="I780"/>
      <c r="J780" s="284"/>
      <c r="K780" s="284"/>
      <c r="L780" s="284"/>
      <c r="M780" s="284"/>
    </row>
    <row r="781" spans="2:13" ht="11.45" hidden="1" customHeight="1">
      <c r="B781" s="49" t="s">
        <v>389</v>
      </c>
      <c r="C781" s="47">
        <v>0</v>
      </c>
      <c r="D781" s="47">
        <v>0</v>
      </c>
      <c r="E781" s="47">
        <v>0</v>
      </c>
      <c r="F781" s="51">
        <v>0</v>
      </c>
      <c r="G781" s="51">
        <v>0</v>
      </c>
      <c r="I781"/>
      <c r="J781" s="284"/>
      <c r="K781" s="284"/>
      <c r="L781" s="284"/>
      <c r="M781" s="284"/>
    </row>
    <row r="782" spans="2:13" ht="11.45" hidden="1" customHeight="1">
      <c r="B782" s="49" t="s">
        <v>390</v>
      </c>
      <c r="C782" s="47">
        <v>0</v>
      </c>
      <c r="D782" s="47">
        <v>0</v>
      </c>
      <c r="E782" s="47">
        <v>0</v>
      </c>
      <c r="F782" s="51">
        <v>0</v>
      </c>
      <c r="G782" s="51">
        <v>0</v>
      </c>
      <c r="I782"/>
      <c r="J782" s="284"/>
      <c r="K782" s="284"/>
      <c r="L782" s="284"/>
      <c r="M782" s="284"/>
    </row>
    <row r="783" spans="2:13" ht="11.45" hidden="1" customHeight="1">
      <c r="B783" s="49" t="s">
        <v>391</v>
      </c>
      <c r="C783" s="47">
        <v>0</v>
      </c>
      <c r="D783" s="47">
        <v>0</v>
      </c>
      <c r="E783" s="47">
        <v>0</v>
      </c>
      <c r="F783" s="51">
        <v>0</v>
      </c>
      <c r="G783" s="51">
        <v>0</v>
      </c>
      <c r="I783"/>
      <c r="J783" s="284"/>
      <c r="K783" s="284"/>
      <c r="L783" s="284"/>
      <c r="M783" s="284"/>
    </row>
    <row r="784" spans="2:13" ht="11.45" hidden="1" customHeight="1">
      <c r="B784" s="49" t="s">
        <v>392</v>
      </c>
      <c r="C784" s="47">
        <v>0</v>
      </c>
      <c r="D784" s="47">
        <v>0</v>
      </c>
      <c r="E784" s="47">
        <v>0</v>
      </c>
      <c r="F784" s="51">
        <v>0</v>
      </c>
      <c r="G784" s="51">
        <v>0</v>
      </c>
      <c r="I784"/>
      <c r="J784" s="284"/>
      <c r="K784" s="284"/>
      <c r="L784" s="284"/>
      <c r="M784" s="284"/>
    </row>
    <row r="785" spans="2:13" ht="11.45" hidden="1" customHeight="1">
      <c r="B785" s="49" t="s">
        <v>393</v>
      </c>
      <c r="C785" s="47">
        <v>0</v>
      </c>
      <c r="D785" s="47">
        <v>0</v>
      </c>
      <c r="E785" s="47">
        <v>0</v>
      </c>
      <c r="F785" s="51">
        <v>0</v>
      </c>
      <c r="G785" s="51">
        <v>0</v>
      </c>
      <c r="I785"/>
      <c r="J785" s="284"/>
      <c r="K785" s="284"/>
      <c r="L785" s="284"/>
      <c r="M785" s="284"/>
    </row>
    <row r="786" spans="2:13" s="208" customFormat="1" ht="11.45" customHeight="1">
      <c r="B786" s="46" t="s">
        <v>395</v>
      </c>
      <c r="C786" s="47">
        <v>-100.11</v>
      </c>
      <c r="D786" s="47">
        <v>136.04</v>
      </c>
      <c r="E786" s="47">
        <v>47.02</v>
      </c>
      <c r="F786" s="48">
        <v>219.71</v>
      </c>
      <c r="G786" s="48">
        <v>-230.72273729769486</v>
      </c>
      <c r="I786"/>
      <c r="J786" s="284"/>
      <c r="K786" s="284"/>
      <c r="L786" s="284"/>
      <c r="M786" s="284"/>
    </row>
    <row r="787" spans="2:13" s="209" customFormat="1" ht="11.45" customHeight="1">
      <c r="B787" s="52" t="s">
        <v>312</v>
      </c>
      <c r="C787" s="250">
        <v>-43.92</v>
      </c>
      <c r="D787" s="250">
        <v>53.47</v>
      </c>
      <c r="E787" s="250">
        <v>14.77</v>
      </c>
      <c r="F787" s="53">
        <v>125.2</v>
      </c>
      <c r="G787" s="53">
        <v>-77.969550859459659</v>
      </c>
      <c r="I787"/>
      <c r="J787" s="284"/>
      <c r="K787" s="284"/>
      <c r="L787" s="284"/>
      <c r="M787" s="284"/>
    </row>
    <row r="788" spans="2:13" ht="11.45" hidden="1" customHeight="1">
      <c r="B788" s="49" t="s">
        <v>340</v>
      </c>
      <c r="C788" s="47">
        <v>0</v>
      </c>
      <c r="D788" s="47">
        <v>0</v>
      </c>
      <c r="E788" s="47">
        <v>0</v>
      </c>
      <c r="F788" s="51">
        <v>0</v>
      </c>
      <c r="G788" s="51">
        <v>0</v>
      </c>
      <c r="I788"/>
      <c r="J788" s="284"/>
      <c r="K788" s="284"/>
      <c r="L788" s="284"/>
      <c r="M788" s="284"/>
    </row>
    <row r="789" spans="2:13" ht="11.45" hidden="1" customHeight="1">
      <c r="B789" s="49" t="s">
        <v>352</v>
      </c>
      <c r="C789" s="47">
        <v>0</v>
      </c>
      <c r="D789" s="47">
        <v>0</v>
      </c>
      <c r="E789" s="47">
        <v>0</v>
      </c>
      <c r="F789" s="51">
        <v>0</v>
      </c>
      <c r="G789" s="51">
        <v>0</v>
      </c>
      <c r="I789"/>
      <c r="J789" s="284"/>
      <c r="K789" s="284"/>
      <c r="L789" s="284"/>
      <c r="M789" s="284"/>
    </row>
    <row r="790" spans="2:13" ht="11.45" hidden="1" customHeight="1">
      <c r="B790" s="49" t="s">
        <v>353</v>
      </c>
      <c r="C790" s="47">
        <v>0</v>
      </c>
      <c r="D790" s="47">
        <v>0</v>
      </c>
      <c r="E790" s="47">
        <v>0</v>
      </c>
      <c r="F790" s="51">
        <v>0</v>
      </c>
      <c r="G790" s="51">
        <v>0</v>
      </c>
      <c r="I790"/>
      <c r="J790" s="284"/>
      <c r="K790" s="284"/>
      <c r="L790" s="284"/>
      <c r="M790" s="284"/>
    </row>
    <row r="791" spans="2:13" ht="11.45" hidden="1" customHeight="1">
      <c r="B791" s="49" t="s">
        <v>341</v>
      </c>
      <c r="C791" s="47">
        <v>0</v>
      </c>
      <c r="D791" s="47">
        <v>0</v>
      </c>
      <c r="E791" s="47">
        <v>0</v>
      </c>
      <c r="F791" s="51">
        <v>0</v>
      </c>
      <c r="G791" s="51">
        <v>0</v>
      </c>
      <c r="I791"/>
      <c r="J791" s="284"/>
      <c r="K791" s="284"/>
      <c r="L791" s="284"/>
      <c r="M791" s="284"/>
    </row>
    <row r="792" spans="2:13" ht="11.45" hidden="1" customHeight="1">
      <c r="B792" s="49" t="s">
        <v>352</v>
      </c>
      <c r="C792" s="47">
        <v>0</v>
      </c>
      <c r="D792" s="47">
        <v>0</v>
      </c>
      <c r="E792" s="47">
        <v>0</v>
      </c>
      <c r="F792" s="51">
        <v>0</v>
      </c>
      <c r="G792" s="51">
        <v>0</v>
      </c>
      <c r="I792"/>
      <c r="J792" s="284"/>
      <c r="K792" s="284"/>
      <c r="L792" s="284"/>
      <c r="M792" s="284"/>
    </row>
    <row r="793" spans="2:13" ht="11.45" hidden="1" customHeight="1">
      <c r="B793" s="49" t="s">
        <v>353</v>
      </c>
      <c r="C793" s="47">
        <v>0</v>
      </c>
      <c r="D793" s="47">
        <v>0</v>
      </c>
      <c r="E793" s="47">
        <v>0</v>
      </c>
      <c r="F793" s="51">
        <v>0</v>
      </c>
      <c r="G793" s="51">
        <v>0</v>
      </c>
      <c r="I793"/>
      <c r="J793" s="284"/>
      <c r="K793" s="284"/>
      <c r="L793" s="284"/>
      <c r="M793" s="284"/>
    </row>
    <row r="794" spans="2:13" ht="11.45" hidden="1" customHeight="1">
      <c r="B794" s="49" t="s">
        <v>342</v>
      </c>
      <c r="C794" s="47">
        <v>0</v>
      </c>
      <c r="D794" s="47">
        <v>0</v>
      </c>
      <c r="E794" s="47">
        <v>0</v>
      </c>
      <c r="F794" s="51">
        <v>0</v>
      </c>
      <c r="G794" s="51">
        <v>0</v>
      </c>
      <c r="I794"/>
      <c r="J794" s="284"/>
      <c r="K794" s="284"/>
      <c r="L794" s="284"/>
      <c r="M794" s="284"/>
    </row>
    <row r="795" spans="2:13" ht="11.45" hidden="1" customHeight="1">
      <c r="B795" s="49" t="s">
        <v>352</v>
      </c>
      <c r="C795" s="47">
        <v>0</v>
      </c>
      <c r="D795" s="47">
        <v>0</v>
      </c>
      <c r="E795" s="47">
        <v>0</v>
      </c>
      <c r="F795" s="51">
        <v>0</v>
      </c>
      <c r="G795" s="51">
        <v>0</v>
      </c>
      <c r="I795"/>
      <c r="J795" s="284"/>
      <c r="K795" s="284"/>
      <c r="L795" s="284"/>
      <c r="M795" s="284"/>
    </row>
    <row r="796" spans="2:13" ht="11.45" hidden="1" customHeight="1">
      <c r="B796" s="49" t="s">
        <v>353</v>
      </c>
      <c r="C796" s="47">
        <v>0</v>
      </c>
      <c r="D796" s="47">
        <v>0</v>
      </c>
      <c r="E796" s="47">
        <v>0</v>
      </c>
      <c r="F796" s="51">
        <v>0</v>
      </c>
      <c r="G796" s="51">
        <v>0</v>
      </c>
      <c r="I796"/>
      <c r="J796" s="284"/>
      <c r="K796" s="284"/>
      <c r="L796" s="284"/>
      <c r="M796" s="284"/>
    </row>
    <row r="797" spans="2:13" ht="11.45" hidden="1" customHeight="1">
      <c r="B797" s="49" t="s">
        <v>278</v>
      </c>
      <c r="C797" s="47">
        <v>0</v>
      </c>
      <c r="D797" s="47">
        <v>0</v>
      </c>
      <c r="E797" s="47">
        <v>0</v>
      </c>
      <c r="F797" s="51">
        <v>0</v>
      </c>
      <c r="G797" s="51">
        <v>0</v>
      </c>
      <c r="I797"/>
      <c r="J797" s="284"/>
      <c r="K797" s="284"/>
      <c r="L797" s="284"/>
      <c r="M797" s="284"/>
    </row>
    <row r="798" spans="2:13" ht="11.45" hidden="1" customHeight="1">
      <c r="B798" s="49" t="s">
        <v>352</v>
      </c>
      <c r="C798" s="47">
        <v>0</v>
      </c>
      <c r="D798" s="47">
        <v>0</v>
      </c>
      <c r="E798" s="47">
        <v>0</v>
      </c>
      <c r="F798" s="51">
        <v>0</v>
      </c>
      <c r="G798" s="51">
        <v>0</v>
      </c>
      <c r="I798"/>
      <c r="J798" s="284"/>
      <c r="K798" s="284"/>
      <c r="L798" s="284"/>
      <c r="M798" s="284"/>
    </row>
    <row r="799" spans="2:13" ht="11.45" hidden="1" customHeight="1">
      <c r="B799" s="49" t="s">
        <v>353</v>
      </c>
      <c r="C799" s="47">
        <v>0</v>
      </c>
      <c r="D799" s="47">
        <v>0</v>
      </c>
      <c r="E799" s="47">
        <v>0</v>
      </c>
      <c r="F799" s="51">
        <v>0</v>
      </c>
      <c r="G799" s="51">
        <v>0</v>
      </c>
      <c r="I799"/>
      <c r="J799" s="284"/>
      <c r="K799" s="284"/>
      <c r="L799" s="284"/>
      <c r="M799" s="284"/>
    </row>
    <row r="800" spans="2:13" s="74" customFormat="1" ht="11.45" customHeight="1">
      <c r="B800" s="49" t="s">
        <v>343</v>
      </c>
      <c r="C800" s="50">
        <v>-43.92</v>
      </c>
      <c r="D800" s="50">
        <v>53.47</v>
      </c>
      <c r="E800" s="50">
        <v>14.77</v>
      </c>
      <c r="F800" s="51">
        <v>125.2</v>
      </c>
      <c r="G800" s="51">
        <v>-77.969550859459659</v>
      </c>
      <c r="I800"/>
      <c r="J800" s="284"/>
      <c r="K800" s="284"/>
      <c r="L800" s="284"/>
      <c r="M800" s="284"/>
    </row>
    <row r="801" spans="2:13" s="74" customFormat="1" ht="11.45" customHeight="1">
      <c r="B801" s="49" t="s">
        <v>352</v>
      </c>
      <c r="C801" s="50">
        <v>-42.61</v>
      </c>
      <c r="D801" s="50">
        <v>51.85</v>
      </c>
      <c r="E801" s="50">
        <v>14.32</v>
      </c>
      <c r="F801" s="51">
        <v>121.45</v>
      </c>
      <c r="G801" s="51">
        <v>-75.630464324923466</v>
      </c>
      <c r="I801"/>
      <c r="J801" s="284"/>
      <c r="K801" s="284"/>
      <c r="L801" s="284"/>
      <c r="M801" s="284"/>
    </row>
    <row r="802" spans="2:13" s="74" customFormat="1" ht="11.45" customHeight="1">
      <c r="B802" s="49" t="s">
        <v>353</v>
      </c>
      <c r="C802" s="50">
        <v>-1.32</v>
      </c>
      <c r="D802" s="50">
        <v>1.62</v>
      </c>
      <c r="E802" s="50">
        <v>0.45</v>
      </c>
      <c r="F802" s="51">
        <v>3.75</v>
      </c>
      <c r="G802" s="51">
        <v>-2.339086534536194</v>
      </c>
      <c r="I802"/>
      <c r="J802" s="284"/>
      <c r="K802" s="284"/>
      <c r="L802" s="284"/>
      <c r="M802" s="284"/>
    </row>
    <row r="803" spans="2:13" s="74" customFormat="1" ht="11.45" customHeight="1">
      <c r="B803" s="49" t="s">
        <v>344</v>
      </c>
      <c r="C803" s="50">
        <v>0.23</v>
      </c>
      <c r="D803" s="50">
        <v>0.03</v>
      </c>
      <c r="E803" s="50">
        <v>0.41</v>
      </c>
      <c r="F803" s="51">
        <v>-0.12</v>
      </c>
      <c r="G803" s="51">
        <v>0.34248537409360574</v>
      </c>
      <c r="I803"/>
      <c r="J803" s="284"/>
      <c r="K803" s="284"/>
      <c r="L803" s="284"/>
      <c r="M803" s="284"/>
    </row>
    <row r="804" spans="2:13" s="74" customFormat="1" ht="11.45" customHeight="1">
      <c r="B804" s="49" t="s">
        <v>354</v>
      </c>
      <c r="C804" s="249">
        <v>0.23</v>
      </c>
      <c r="D804" s="249">
        <v>0.03</v>
      </c>
      <c r="E804" s="249">
        <v>0.41</v>
      </c>
      <c r="F804" s="51">
        <v>-0.12</v>
      </c>
      <c r="G804" s="51">
        <v>0.34248537409360574</v>
      </c>
      <c r="I804"/>
      <c r="J804" s="284"/>
      <c r="K804" s="284"/>
      <c r="L804" s="284"/>
      <c r="M804" s="284"/>
    </row>
    <row r="805" spans="2:13" ht="11.45" hidden="1" customHeight="1">
      <c r="B805" s="49" t="s">
        <v>355</v>
      </c>
      <c r="C805" s="47">
        <v>0</v>
      </c>
      <c r="D805" s="47">
        <v>0</v>
      </c>
      <c r="E805" s="47">
        <v>0</v>
      </c>
      <c r="F805" s="51">
        <v>0</v>
      </c>
      <c r="G805" s="51">
        <v>0</v>
      </c>
      <c r="I805"/>
      <c r="J805" s="284"/>
      <c r="K805" s="284"/>
      <c r="L805" s="284"/>
      <c r="M805" s="284"/>
    </row>
    <row r="806" spans="2:13" s="74" customFormat="1" ht="22.5" customHeight="1">
      <c r="B806" s="49" t="s">
        <v>345</v>
      </c>
      <c r="C806" s="50">
        <v>-44.15</v>
      </c>
      <c r="D806" s="50">
        <v>53.44</v>
      </c>
      <c r="E806" s="50">
        <v>14.36</v>
      </c>
      <c r="F806" s="51">
        <v>125.32</v>
      </c>
      <c r="G806" s="51">
        <v>-78.312036233553272</v>
      </c>
      <c r="I806"/>
      <c r="J806" s="284"/>
      <c r="K806" s="284"/>
      <c r="L806" s="284"/>
      <c r="M806" s="284"/>
    </row>
    <row r="807" spans="2:13" s="74" customFormat="1" ht="11.45" customHeight="1">
      <c r="B807" s="49" t="s">
        <v>354</v>
      </c>
      <c r="C807" s="249">
        <v>-42.84</v>
      </c>
      <c r="D807" s="249">
        <v>51.82</v>
      </c>
      <c r="E807" s="249">
        <v>13.91</v>
      </c>
      <c r="F807" s="51">
        <v>121.57</v>
      </c>
      <c r="G807" s="51">
        <v>-75.972949699017079</v>
      </c>
      <c r="I807"/>
      <c r="J807" s="284"/>
      <c r="K807" s="284"/>
      <c r="L807" s="284"/>
      <c r="M807" s="284"/>
    </row>
    <row r="808" spans="2:13" s="74" customFormat="1" ht="11.45" customHeight="1">
      <c r="B808" s="49" t="s">
        <v>355</v>
      </c>
      <c r="C808" s="249">
        <v>-1.32</v>
      </c>
      <c r="D808" s="249">
        <v>1.62</v>
      </c>
      <c r="E808" s="249">
        <v>0.45</v>
      </c>
      <c r="F808" s="51">
        <v>3.75</v>
      </c>
      <c r="G808" s="51">
        <v>-2.339086534536194</v>
      </c>
      <c r="I808"/>
      <c r="J808" s="284"/>
      <c r="K808" s="284"/>
      <c r="L808" s="284"/>
      <c r="M808" s="284"/>
    </row>
    <row r="809" spans="2:13" s="209" customFormat="1" ht="11.45" customHeight="1">
      <c r="B809" s="52" t="s">
        <v>335</v>
      </c>
      <c r="C809" s="250">
        <v>56.18</v>
      </c>
      <c r="D809" s="250">
        <v>-82.58</v>
      </c>
      <c r="E809" s="250">
        <v>-32.26</v>
      </c>
      <c r="F809" s="53">
        <v>-94.52</v>
      </c>
      <c r="G809" s="53">
        <v>152.75318643823519</v>
      </c>
      <c r="I809"/>
      <c r="J809" s="284"/>
      <c r="K809" s="284"/>
      <c r="L809" s="284"/>
      <c r="M809" s="284"/>
    </row>
    <row r="810" spans="2:13" ht="11.45" hidden="1" customHeight="1">
      <c r="B810" s="49" t="s">
        <v>340</v>
      </c>
      <c r="C810" s="47">
        <v>0</v>
      </c>
      <c r="D810" s="47">
        <v>0</v>
      </c>
      <c r="E810" s="47">
        <v>0</v>
      </c>
      <c r="F810" s="51">
        <v>0</v>
      </c>
      <c r="G810" s="51">
        <v>0</v>
      </c>
      <c r="I810"/>
      <c r="J810" s="284"/>
      <c r="K810" s="284"/>
      <c r="L810" s="284"/>
      <c r="M810" s="284"/>
    </row>
    <row r="811" spans="2:13" ht="11.45" hidden="1" customHeight="1">
      <c r="B811" s="49" t="s">
        <v>352</v>
      </c>
      <c r="C811" s="47">
        <v>0</v>
      </c>
      <c r="D811" s="47">
        <v>0</v>
      </c>
      <c r="E811" s="47">
        <v>0</v>
      </c>
      <c r="F811" s="51">
        <v>0</v>
      </c>
      <c r="G811" s="51">
        <v>0</v>
      </c>
      <c r="I811"/>
      <c r="J811" s="284"/>
      <c r="K811" s="284"/>
      <c r="L811" s="284"/>
      <c r="M811" s="284"/>
    </row>
    <row r="812" spans="2:13" ht="11.45" hidden="1" customHeight="1">
      <c r="B812" s="49" t="s">
        <v>353</v>
      </c>
      <c r="C812" s="47">
        <v>0</v>
      </c>
      <c r="D812" s="47">
        <v>0</v>
      </c>
      <c r="E812" s="47">
        <v>0</v>
      </c>
      <c r="F812" s="51">
        <v>0</v>
      </c>
      <c r="G812" s="51">
        <v>0</v>
      </c>
      <c r="I812"/>
      <c r="J812" s="284"/>
      <c r="K812" s="284"/>
      <c r="L812" s="284"/>
      <c r="M812" s="284"/>
    </row>
    <row r="813" spans="2:13" ht="11.45" hidden="1" customHeight="1">
      <c r="B813" s="49" t="s">
        <v>341</v>
      </c>
      <c r="C813" s="47">
        <v>0</v>
      </c>
      <c r="D813" s="47">
        <v>0</v>
      </c>
      <c r="E813" s="47">
        <v>0</v>
      </c>
      <c r="F813" s="51">
        <v>0</v>
      </c>
      <c r="G813" s="51">
        <v>0</v>
      </c>
      <c r="I813"/>
      <c r="J813" s="284"/>
      <c r="K813" s="284"/>
      <c r="L813" s="284"/>
      <c r="M813" s="284"/>
    </row>
    <row r="814" spans="2:13" ht="11.45" hidden="1" customHeight="1">
      <c r="B814" s="49" t="s">
        <v>352</v>
      </c>
      <c r="C814" s="47">
        <v>0</v>
      </c>
      <c r="D814" s="47">
        <v>0</v>
      </c>
      <c r="E814" s="47">
        <v>0</v>
      </c>
      <c r="F814" s="51">
        <v>0</v>
      </c>
      <c r="G814" s="51">
        <v>0</v>
      </c>
      <c r="I814"/>
      <c r="J814" s="284"/>
      <c r="K814" s="284"/>
      <c r="L814" s="284"/>
      <c r="M814" s="284"/>
    </row>
    <row r="815" spans="2:13" ht="11.45" hidden="1" customHeight="1">
      <c r="B815" s="49" t="s">
        <v>353</v>
      </c>
      <c r="C815" s="47">
        <v>0</v>
      </c>
      <c r="D815" s="47">
        <v>0</v>
      </c>
      <c r="E815" s="47">
        <v>0</v>
      </c>
      <c r="F815" s="51">
        <v>0</v>
      </c>
      <c r="G815" s="51">
        <v>0</v>
      </c>
      <c r="I815"/>
      <c r="J815" s="284"/>
      <c r="K815" s="284"/>
      <c r="L815" s="284"/>
      <c r="M815" s="284"/>
    </row>
    <row r="816" spans="2:13" ht="11.45" hidden="1" customHeight="1">
      <c r="B816" s="49" t="s">
        <v>342</v>
      </c>
      <c r="C816" s="47">
        <v>0</v>
      </c>
      <c r="D816" s="47">
        <v>0</v>
      </c>
      <c r="E816" s="47">
        <v>0</v>
      </c>
      <c r="F816" s="51">
        <v>0</v>
      </c>
      <c r="G816" s="51">
        <v>0</v>
      </c>
      <c r="I816"/>
      <c r="J816" s="284"/>
      <c r="K816" s="284"/>
      <c r="L816" s="284"/>
      <c r="M816" s="284"/>
    </row>
    <row r="817" spans="2:13" ht="11.45" hidden="1" customHeight="1">
      <c r="B817" s="49" t="s">
        <v>352</v>
      </c>
      <c r="C817" s="47">
        <v>0</v>
      </c>
      <c r="D817" s="47">
        <v>0</v>
      </c>
      <c r="E817" s="47">
        <v>0</v>
      </c>
      <c r="F817" s="51">
        <v>0</v>
      </c>
      <c r="G817" s="51">
        <v>0</v>
      </c>
      <c r="I817"/>
      <c r="J817" s="284"/>
      <c r="K817" s="284"/>
      <c r="L817" s="284"/>
      <c r="M817" s="284"/>
    </row>
    <row r="818" spans="2:13" ht="11.45" hidden="1" customHeight="1">
      <c r="B818" s="49" t="s">
        <v>353</v>
      </c>
      <c r="C818" s="47">
        <v>0</v>
      </c>
      <c r="D818" s="47">
        <v>0</v>
      </c>
      <c r="E818" s="47">
        <v>0</v>
      </c>
      <c r="F818" s="51">
        <v>0</v>
      </c>
      <c r="G818" s="51">
        <v>0</v>
      </c>
      <c r="I818"/>
      <c r="J818" s="284"/>
      <c r="K818" s="284"/>
      <c r="L818" s="284"/>
      <c r="M818" s="284"/>
    </row>
    <row r="819" spans="2:13" ht="11.45" hidden="1" customHeight="1">
      <c r="B819" s="49" t="s">
        <v>278</v>
      </c>
      <c r="C819" s="47">
        <v>0</v>
      </c>
      <c r="D819" s="47">
        <v>0</v>
      </c>
      <c r="E819" s="47">
        <v>0</v>
      </c>
      <c r="F819" s="51">
        <v>0</v>
      </c>
      <c r="G819" s="51">
        <v>0</v>
      </c>
      <c r="I819"/>
      <c r="J819" s="284"/>
      <c r="K819" s="284"/>
      <c r="L819" s="284"/>
      <c r="M819" s="284"/>
    </row>
    <row r="820" spans="2:13" ht="11.45" hidden="1" customHeight="1">
      <c r="B820" s="49" t="s">
        <v>352</v>
      </c>
      <c r="C820" s="47">
        <v>0</v>
      </c>
      <c r="D820" s="47">
        <v>0</v>
      </c>
      <c r="E820" s="47">
        <v>0</v>
      </c>
      <c r="F820" s="51">
        <v>0</v>
      </c>
      <c r="G820" s="51">
        <v>0</v>
      </c>
      <c r="I820"/>
      <c r="J820" s="284"/>
      <c r="K820" s="284"/>
      <c r="L820" s="284"/>
      <c r="M820" s="284"/>
    </row>
    <row r="821" spans="2:13" ht="11.45" hidden="1" customHeight="1">
      <c r="B821" s="49" t="s">
        <v>353</v>
      </c>
      <c r="C821" s="47">
        <v>0</v>
      </c>
      <c r="D821" s="47">
        <v>0</v>
      </c>
      <c r="E821" s="47">
        <v>0</v>
      </c>
      <c r="F821" s="51">
        <v>0</v>
      </c>
      <c r="G821" s="51">
        <v>0</v>
      </c>
      <c r="I821"/>
      <c r="J821" s="284"/>
      <c r="K821" s="284"/>
      <c r="L821" s="284"/>
      <c r="M821" s="284"/>
    </row>
    <row r="822" spans="2:13" s="74" customFormat="1" ht="11.45" customHeight="1">
      <c r="B822" s="49" t="s">
        <v>343</v>
      </c>
      <c r="C822" s="50">
        <v>56.18</v>
      </c>
      <c r="D822" s="50">
        <v>-82.58</v>
      </c>
      <c r="E822" s="50">
        <v>-32.26</v>
      </c>
      <c r="F822" s="51">
        <v>-94.52</v>
      </c>
      <c r="G822" s="51">
        <v>152.75318643823519</v>
      </c>
      <c r="I822"/>
      <c r="J822" s="284"/>
      <c r="K822" s="284"/>
      <c r="L822" s="284"/>
      <c r="M822" s="284"/>
    </row>
    <row r="823" spans="2:13" s="74" customFormat="1" ht="11.45" customHeight="1">
      <c r="B823" s="49" t="s">
        <v>352</v>
      </c>
      <c r="C823" s="50">
        <v>54.68</v>
      </c>
      <c r="D823" s="50">
        <v>-81.84</v>
      </c>
      <c r="E823" s="50">
        <v>-31.75</v>
      </c>
      <c r="F823" s="51">
        <v>-91.69</v>
      </c>
      <c r="G823" s="51">
        <v>149.55606484584106</v>
      </c>
      <c r="I823"/>
      <c r="J823" s="284"/>
      <c r="K823" s="284"/>
      <c r="L823" s="284"/>
      <c r="M823" s="284"/>
    </row>
    <row r="824" spans="2:13" s="74" customFormat="1" ht="11.45" customHeight="1">
      <c r="B824" s="49" t="s">
        <v>353</v>
      </c>
      <c r="C824" s="50">
        <v>1.51</v>
      </c>
      <c r="D824" s="50">
        <v>-0.73</v>
      </c>
      <c r="E824" s="50">
        <v>-0.5</v>
      </c>
      <c r="F824" s="51">
        <v>-2.83</v>
      </c>
      <c r="G824" s="51">
        <v>3.1971215923941165</v>
      </c>
      <c r="I824"/>
      <c r="J824" s="284"/>
      <c r="K824" s="284"/>
      <c r="L824" s="284"/>
      <c r="M824" s="284"/>
    </row>
    <row r="825" spans="2:13" s="74" customFormat="1" ht="11.45" customHeight="1">
      <c r="B825" s="49" t="s">
        <v>344</v>
      </c>
      <c r="C825" s="50">
        <v>-0.12</v>
      </c>
      <c r="D825" s="50">
        <v>0.06</v>
      </c>
      <c r="E825" s="50">
        <v>-0.26</v>
      </c>
      <c r="F825" s="51">
        <v>0.2</v>
      </c>
      <c r="G825" s="51">
        <v>-0.2283235827290705</v>
      </c>
      <c r="I825"/>
      <c r="J825" s="284"/>
      <c r="K825" s="284"/>
      <c r="L825" s="284"/>
      <c r="M825" s="284"/>
    </row>
    <row r="826" spans="2:13" s="74" customFormat="1" ht="11.45" customHeight="1">
      <c r="B826" s="49" t="s">
        <v>354</v>
      </c>
      <c r="C826" s="249">
        <v>-0.12</v>
      </c>
      <c r="D826" s="249">
        <v>0.06</v>
      </c>
      <c r="E826" s="249">
        <v>-0.26</v>
      </c>
      <c r="F826" s="51">
        <v>0.2</v>
      </c>
      <c r="G826" s="51">
        <v>-0.2283235827290705</v>
      </c>
      <c r="I826"/>
      <c r="J826" s="284"/>
      <c r="K826" s="284"/>
      <c r="L826" s="284"/>
      <c r="M826" s="284"/>
    </row>
    <row r="827" spans="2:13" ht="11.45" hidden="1" customHeight="1">
      <c r="B827" s="49" t="s">
        <v>355</v>
      </c>
      <c r="C827" s="47">
        <v>0</v>
      </c>
      <c r="D827" s="47">
        <v>0</v>
      </c>
      <c r="E827" s="47">
        <v>0</v>
      </c>
      <c r="F827" s="51">
        <v>0</v>
      </c>
      <c r="G827" s="51">
        <v>0</v>
      </c>
      <c r="I827"/>
      <c r="J827" s="284"/>
      <c r="K827" s="284"/>
      <c r="L827" s="284"/>
      <c r="M827" s="284"/>
    </row>
    <row r="828" spans="2:13" s="74" customFormat="1" ht="22.5" customHeight="1">
      <c r="B828" s="49" t="s">
        <v>345</v>
      </c>
      <c r="C828" s="50">
        <v>56.3</v>
      </c>
      <c r="D828" s="50">
        <v>-82.63</v>
      </c>
      <c r="E828" s="50">
        <v>-32</v>
      </c>
      <c r="F828" s="51">
        <v>-94.71</v>
      </c>
      <c r="G828" s="51">
        <v>152.98151002096427</v>
      </c>
      <c r="I828"/>
      <c r="J828" s="284"/>
      <c r="K828" s="284"/>
      <c r="L828" s="284"/>
      <c r="M828" s="284"/>
    </row>
    <row r="829" spans="2:13" s="74" customFormat="1" ht="11.45" customHeight="1">
      <c r="B829" s="49" t="s">
        <v>354</v>
      </c>
      <c r="C829" s="249">
        <v>54.79</v>
      </c>
      <c r="D829" s="249">
        <v>-81.900000000000006</v>
      </c>
      <c r="E829" s="249">
        <v>-31.5</v>
      </c>
      <c r="F829" s="51">
        <v>-91.88</v>
      </c>
      <c r="G829" s="51">
        <v>149.78438842857014</v>
      </c>
      <c r="I829"/>
      <c r="J829" s="284"/>
      <c r="K829" s="284"/>
      <c r="L829" s="284"/>
      <c r="M829" s="284"/>
    </row>
    <row r="830" spans="2:13" s="74" customFormat="1" ht="11.45" customHeight="1">
      <c r="B830" s="49" t="s">
        <v>355</v>
      </c>
      <c r="C830" s="249">
        <v>1.51</v>
      </c>
      <c r="D830" s="249">
        <v>-0.73</v>
      </c>
      <c r="E830" s="249">
        <v>-0.5</v>
      </c>
      <c r="F830" s="51">
        <v>-2.83</v>
      </c>
      <c r="G830" s="51">
        <v>3.1971215923941165</v>
      </c>
      <c r="I830"/>
      <c r="J830" s="284"/>
      <c r="K830" s="284"/>
      <c r="L830" s="284"/>
      <c r="M830" s="284"/>
    </row>
    <row r="831" spans="2:13" s="208" customFormat="1" ht="11.45" customHeight="1">
      <c r="B831" s="46" t="s">
        <v>396</v>
      </c>
      <c r="C831" s="47">
        <v>0.71</v>
      </c>
      <c r="D831" s="47">
        <v>0.71</v>
      </c>
      <c r="E831" s="47">
        <v>0.7</v>
      </c>
      <c r="F831" s="48">
        <v>0.72</v>
      </c>
      <c r="G831" s="48">
        <v>0.73950162144925213</v>
      </c>
      <c r="I831"/>
      <c r="J831" s="284"/>
      <c r="K831" s="284"/>
      <c r="L831" s="284"/>
      <c r="M831" s="284"/>
    </row>
    <row r="832" spans="2:13" s="9" customFormat="1" ht="11.45" hidden="1" customHeight="1">
      <c r="B832" s="52" t="s">
        <v>312</v>
      </c>
      <c r="C832" s="252">
        <v>0</v>
      </c>
      <c r="D832" s="252">
        <v>0</v>
      </c>
      <c r="E832" s="252">
        <v>0</v>
      </c>
      <c r="F832" s="53">
        <v>0</v>
      </c>
      <c r="G832" s="53">
        <v>0</v>
      </c>
      <c r="I832"/>
      <c r="J832" s="284"/>
      <c r="K832" s="284"/>
      <c r="L832" s="284"/>
      <c r="M832" s="284"/>
    </row>
    <row r="833" spans="2:13" ht="11.45" hidden="1" customHeight="1">
      <c r="B833" s="49" t="s">
        <v>340</v>
      </c>
      <c r="C833" s="47">
        <v>0</v>
      </c>
      <c r="D833" s="47">
        <v>0</v>
      </c>
      <c r="E833" s="47">
        <v>0</v>
      </c>
      <c r="F833" s="51">
        <v>0</v>
      </c>
      <c r="G833" s="51">
        <v>0</v>
      </c>
      <c r="I833"/>
      <c r="J833" s="284"/>
      <c r="K833" s="284"/>
      <c r="L833" s="284"/>
      <c r="M833" s="284"/>
    </row>
    <row r="834" spans="2:13" ht="11.45" hidden="1" customHeight="1">
      <c r="B834" s="49" t="s">
        <v>352</v>
      </c>
      <c r="C834" s="47">
        <v>0</v>
      </c>
      <c r="D834" s="47">
        <v>0</v>
      </c>
      <c r="E834" s="47">
        <v>0</v>
      </c>
      <c r="F834" s="51">
        <v>0</v>
      </c>
      <c r="G834" s="51">
        <v>0</v>
      </c>
      <c r="I834"/>
      <c r="J834" s="284"/>
      <c r="K834" s="284"/>
      <c r="L834" s="284"/>
      <c r="M834" s="284"/>
    </row>
    <row r="835" spans="2:13" ht="11.45" hidden="1" customHeight="1">
      <c r="B835" s="49" t="s">
        <v>353</v>
      </c>
      <c r="C835" s="47">
        <v>0</v>
      </c>
      <c r="D835" s="47">
        <v>0</v>
      </c>
      <c r="E835" s="47">
        <v>0</v>
      </c>
      <c r="F835" s="51">
        <v>0</v>
      </c>
      <c r="G835" s="51">
        <v>0</v>
      </c>
      <c r="I835"/>
      <c r="J835" s="284"/>
      <c r="K835" s="284"/>
      <c r="L835" s="284"/>
      <c r="M835" s="284"/>
    </row>
    <row r="836" spans="2:13" ht="11.45" hidden="1" customHeight="1">
      <c r="B836" s="49" t="s">
        <v>341</v>
      </c>
      <c r="C836" s="47">
        <v>0</v>
      </c>
      <c r="D836" s="47">
        <v>0</v>
      </c>
      <c r="E836" s="47">
        <v>0</v>
      </c>
      <c r="F836" s="51">
        <v>0</v>
      </c>
      <c r="G836" s="51">
        <v>0</v>
      </c>
      <c r="I836"/>
      <c r="J836" s="284"/>
      <c r="K836" s="284"/>
      <c r="L836" s="284"/>
      <c r="M836" s="284"/>
    </row>
    <row r="837" spans="2:13" ht="11.45" hidden="1" customHeight="1">
      <c r="B837" s="49" t="s">
        <v>352</v>
      </c>
      <c r="C837" s="47">
        <v>0</v>
      </c>
      <c r="D837" s="47">
        <v>0</v>
      </c>
      <c r="E837" s="47">
        <v>0</v>
      </c>
      <c r="F837" s="51">
        <v>0</v>
      </c>
      <c r="G837" s="51">
        <v>0</v>
      </c>
      <c r="I837"/>
      <c r="J837" s="284"/>
      <c r="K837" s="284"/>
      <c r="L837" s="284"/>
      <c r="M837" s="284"/>
    </row>
    <row r="838" spans="2:13" ht="11.45" hidden="1" customHeight="1">
      <c r="B838" s="49" t="s">
        <v>353</v>
      </c>
      <c r="C838" s="47">
        <v>0</v>
      </c>
      <c r="D838" s="47">
        <v>0</v>
      </c>
      <c r="E838" s="47">
        <v>0</v>
      </c>
      <c r="F838" s="51">
        <v>0</v>
      </c>
      <c r="G838" s="51">
        <v>0</v>
      </c>
      <c r="I838"/>
      <c r="J838" s="284"/>
      <c r="K838" s="284"/>
      <c r="L838" s="284"/>
      <c r="M838" s="284"/>
    </row>
    <row r="839" spans="2:13" ht="11.45" hidden="1" customHeight="1">
      <c r="B839" s="49" t="s">
        <v>342</v>
      </c>
      <c r="C839" s="47">
        <v>0</v>
      </c>
      <c r="D839" s="47">
        <v>0</v>
      </c>
      <c r="E839" s="47">
        <v>0</v>
      </c>
      <c r="F839" s="51">
        <v>0</v>
      </c>
      <c r="G839" s="51">
        <v>0</v>
      </c>
      <c r="I839"/>
      <c r="J839" s="284"/>
      <c r="K839" s="284"/>
      <c r="L839" s="284"/>
      <c r="M839" s="284"/>
    </row>
    <row r="840" spans="2:13" ht="11.45" hidden="1" customHeight="1">
      <c r="B840" s="49" t="s">
        <v>352</v>
      </c>
      <c r="C840" s="47">
        <v>0</v>
      </c>
      <c r="D840" s="47">
        <v>0</v>
      </c>
      <c r="E840" s="47">
        <v>0</v>
      </c>
      <c r="F840" s="51">
        <v>0</v>
      </c>
      <c r="G840" s="51">
        <v>0</v>
      </c>
      <c r="I840"/>
      <c r="J840" s="284"/>
      <c r="K840" s="284"/>
      <c r="L840" s="284"/>
      <c r="M840" s="284"/>
    </row>
    <row r="841" spans="2:13" ht="11.45" hidden="1" customHeight="1">
      <c r="B841" s="49" t="s">
        <v>353</v>
      </c>
      <c r="C841" s="47">
        <v>0</v>
      </c>
      <c r="D841" s="47">
        <v>0</v>
      </c>
      <c r="E841" s="47">
        <v>0</v>
      </c>
      <c r="F841" s="51">
        <v>0</v>
      </c>
      <c r="G841" s="51">
        <v>0</v>
      </c>
      <c r="I841"/>
      <c r="J841" s="284"/>
      <c r="K841" s="284"/>
      <c r="L841" s="284"/>
      <c r="M841" s="284"/>
    </row>
    <row r="842" spans="2:13" ht="11.45" hidden="1" customHeight="1">
      <c r="B842" s="49" t="s">
        <v>278</v>
      </c>
      <c r="C842" s="47">
        <v>0</v>
      </c>
      <c r="D842" s="47">
        <v>0</v>
      </c>
      <c r="E842" s="47">
        <v>0</v>
      </c>
      <c r="F842" s="51">
        <v>0</v>
      </c>
      <c r="G842" s="51">
        <v>0</v>
      </c>
      <c r="I842"/>
      <c r="J842" s="284"/>
      <c r="K842" s="284"/>
      <c r="L842" s="284"/>
      <c r="M842" s="284"/>
    </row>
    <row r="843" spans="2:13" ht="11.45" hidden="1" customHeight="1">
      <c r="B843" s="49" t="s">
        <v>352</v>
      </c>
      <c r="C843" s="47">
        <v>0</v>
      </c>
      <c r="D843" s="47">
        <v>0</v>
      </c>
      <c r="E843" s="47">
        <v>0</v>
      </c>
      <c r="F843" s="51">
        <v>0</v>
      </c>
      <c r="G843" s="51">
        <v>0</v>
      </c>
      <c r="I843"/>
      <c r="J843" s="284"/>
      <c r="K843" s="284"/>
      <c r="L843" s="284"/>
      <c r="M843" s="284"/>
    </row>
    <row r="844" spans="2:13" ht="11.45" hidden="1" customHeight="1">
      <c r="B844" s="49" t="s">
        <v>353</v>
      </c>
      <c r="C844" s="47">
        <v>0</v>
      </c>
      <c r="D844" s="47">
        <v>0</v>
      </c>
      <c r="E844" s="47">
        <v>0</v>
      </c>
      <c r="F844" s="51">
        <v>0</v>
      </c>
      <c r="G844" s="51">
        <v>0</v>
      </c>
      <c r="I844"/>
      <c r="J844" s="284"/>
      <c r="K844" s="284"/>
      <c r="L844" s="284"/>
      <c r="M844" s="284"/>
    </row>
    <row r="845" spans="2:13" ht="11.45" hidden="1" customHeight="1">
      <c r="B845" s="49" t="s">
        <v>343</v>
      </c>
      <c r="C845" s="47">
        <v>0</v>
      </c>
      <c r="D845" s="47">
        <v>0</v>
      </c>
      <c r="E845" s="47">
        <v>0</v>
      </c>
      <c r="F845" s="51">
        <v>0</v>
      </c>
      <c r="G845" s="51">
        <v>0</v>
      </c>
      <c r="I845"/>
      <c r="J845" s="284"/>
      <c r="K845" s="284"/>
      <c r="L845" s="284"/>
      <c r="M845" s="284"/>
    </row>
    <row r="846" spans="2:13" ht="11.45" hidden="1" customHeight="1">
      <c r="B846" s="49" t="s">
        <v>352</v>
      </c>
      <c r="C846" s="47">
        <v>0</v>
      </c>
      <c r="D846" s="47">
        <v>0</v>
      </c>
      <c r="E846" s="47">
        <v>0</v>
      </c>
      <c r="F846" s="51">
        <v>0</v>
      </c>
      <c r="G846" s="51">
        <v>0</v>
      </c>
      <c r="I846"/>
      <c r="J846" s="284"/>
      <c r="K846" s="284"/>
      <c r="L846" s="284"/>
      <c r="M846" s="284"/>
    </row>
    <row r="847" spans="2:13" ht="11.45" hidden="1" customHeight="1">
      <c r="B847" s="49" t="s">
        <v>353</v>
      </c>
      <c r="C847" s="47">
        <v>0</v>
      </c>
      <c r="D847" s="47">
        <v>0</v>
      </c>
      <c r="E847" s="47">
        <v>0</v>
      </c>
      <c r="F847" s="51">
        <v>0</v>
      </c>
      <c r="G847" s="51">
        <v>0</v>
      </c>
      <c r="I847"/>
      <c r="J847" s="284"/>
      <c r="K847" s="284"/>
      <c r="L847" s="284"/>
      <c r="M847" s="284"/>
    </row>
    <row r="848" spans="2:13" ht="11.45" hidden="1" customHeight="1">
      <c r="B848" s="49" t="s">
        <v>344</v>
      </c>
      <c r="C848" s="47">
        <v>0</v>
      </c>
      <c r="D848" s="47">
        <v>0</v>
      </c>
      <c r="E848" s="47">
        <v>0</v>
      </c>
      <c r="F848" s="51">
        <v>0</v>
      </c>
      <c r="G848" s="51">
        <v>0</v>
      </c>
      <c r="I848"/>
      <c r="J848" s="284"/>
      <c r="K848" s="284"/>
      <c r="L848" s="284"/>
      <c r="M848" s="284"/>
    </row>
    <row r="849" spans="2:13" ht="11.45" hidden="1" customHeight="1">
      <c r="B849" s="49" t="s">
        <v>354</v>
      </c>
      <c r="C849" s="47">
        <v>0</v>
      </c>
      <c r="D849" s="47">
        <v>0</v>
      </c>
      <c r="E849" s="47">
        <v>0</v>
      </c>
      <c r="F849" s="51">
        <v>0</v>
      </c>
      <c r="G849" s="51">
        <v>0</v>
      </c>
      <c r="I849"/>
      <c r="J849" s="284"/>
      <c r="K849" s="284"/>
      <c r="L849" s="284"/>
      <c r="M849" s="284"/>
    </row>
    <row r="850" spans="2:13" ht="11.45" hidden="1" customHeight="1">
      <c r="B850" s="49" t="s">
        <v>355</v>
      </c>
      <c r="C850" s="47">
        <v>0</v>
      </c>
      <c r="D850" s="47">
        <v>0</v>
      </c>
      <c r="E850" s="47">
        <v>0</v>
      </c>
      <c r="F850" s="51">
        <v>0</v>
      </c>
      <c r="G850" s="51">
        <v>0</v>
      </c>
      <c r="I850"/>
      <c r="J850" s="284"/>
      <c r="K850" s="284"/>
      <c r="L850" s="284"/>
      <c r="M850" s="284"/>
    </row>
    <row r="851" spans="2:13" ht="11.45" hidden="1" customHeight="1">
      <c r="B851" s="49" t="s">
        <v>374</v>
      </c>
      <c r="C851" s="47">
        <v>0</v>
      </c>
      <c r="D851" s="47">
        <v>0</v>
      </c>
      <c r="E851" s="47">
        <v>0</v>
      </c>
      <c r="F851" s="51">
        <v>0</v>
      </c>
      <c r="G851" s="51">
        <v>0</v>
      </c>
      <c r="I851"/>
      <c r="J851" s="284"/>
      <c r="K851" s="284"/>
      <c r="L851" s="284"/>
      <c r="M851" s="284"/>
    </row>
    <row r="852" spans="2:13" ht="11.45" hidden="1" customHeight="1">
      <c r="B852" s="49" t="s">
        <v>354</v>
      </c>
      <c r="C852" s="47">
        <v>0</v>
      </c>
      <c r="D852" s="47">
        <v>0</v>
      </c>
      <c r="E852" s="47">
        <v>0</v>
      </c>
      <c r="F852" s="51">
        <v>0</v>
      </c>
      <c r="G852" s="51">
        <v>0</v>
      </c>
      <c r="I852"/>
      <c r="J852" s="284"/>
      <c r="K852" s="284"/>
      <c r="L852" s="284"/>
      <c r="M852" s="284"/>
    </row>
    <row r="853" spans="2:13" ht="11.45" hidden="1" customHeight="1">
      <c r="B853" s="49" t="s">
        <v>355</v>
      </c>
      <c r="C853" s="47">
        <v>0</v>
      </c>
      <c r="D853" s="47">
        <v>0</v>
      </c>
      <c r="E853" s="47">
        <v>0</v>
      </c>
      <c r="F853" s="51">
        <v>0</v>
      </c>
      <c r="G853" s="51">
        <v>0</v>
      </c>
      <c r="I853"/>
      <c r="J853" s="284"/>
      <c r="K853" s="284"/>
      <c r="L853" s="284"/>
      <c r="M853" s="284"/>
    </row>
    <row r="854" spans="2:13" s="209" customFormat="1" ht="11.45" customHeight="1">
      <c r="B854" s="52" t="s">
        <v>335</v>
      </c>
      <c r="C854" s="250">
        <v>-0.71</v>
      </c>
      <c r="D854" s="250">
        <v>-0.71</v>
      </c>
      <c r="E854" s="250">
        <v>-0.7</v>
      </c>
      <c r="F854" s="53">
        <v>-0.72</v>
      </c>
      <c r="G854" s="53">
        <v>-0.73950162144925213</v>
      </c>
      <c r="I854"/>
      <c r="J854" s="284"/>
      <c r="K854" s="284"/>
      <c r="L854" s="284"/>
      <c r="M854" s="284"/>
    </row>
    <row r="855" spans="2:13" ht="11.45" hidden="1" customHeight="1">
      <c r="B855" s="49" t="s">
        <v>340</v>
      </c>
      <c r="C855" s="47">
        <v>0</v>
      </c>
      <c r="D855" s="47">
        <v>0</v>
      </c>
      <c r="E855" s="47">
        <v>0</v>
      </c>
      <c r="F855" s="51">
        <v>0</v>
      </c>
      <c r="G855" s="51">
        <v>0</v>
      </c>
      <c r="I855"/>
      <c r="J855" s="284"/>
      <c r="K855" s="284"/>
      <c r="L855" s="284"/>
      <c r="M855" s="284"/>
    </row>
    <row r="856" spans="2:13" ht="11.45" hidden="1" customHeight="1">
      <c r="B856" s="49" t="s">
        <v>352</v>
      </c>
      <c r="C856" s="47">
        <v>0</v>
      </c>
      <c r="D856" s="47">
        <v>0</v>
      </c>
      <c r="E856" s="47">
        <v>0</v>
      </c>
      <c r="F856" s="51">
        <v>0</v>
      </c>
      <c r="G856" s="51">
        <v>0</v>
      </c>
      <c r="I856"/>
      <c r="J856" s="284"/>
      <c r="K856" s="284"/>
      <c r="L856" s="284"/>
      <c r="M856" s="284"/>
    </row>
    <row r="857" spans="2:13" ht="11.45" hidden="1" customHeight="1">
      <c r="B857" s="49" t="s">
        <v>353</v>
      </c>
      <c r="C857" s="47">
        <v>0</v>
      </c>
      <c r="D857" s="47">
        <v>0</v>
      </c>
      <c r="E857" s="47">
        <v>0</v>
      </c>
      <c r="F857" s="51">
        <v>0</v>
      </c>
      <c r="G857" s="51">
        <v>0</v>
      </c>
      <c r="I857"/>
      <c r="J857" s="284"/>
      <c r="K857" s="284"/>
      <c r="L857" s="284"/>
      <c r="M857" s="284"/>
    </row>
    <row r="858" spans="2:13" ht="11.45" hidden="1" customHeight="1">
      <c r="B858" s="49" t="s">
        <v>341</v>
      </c>
      <c r="C858" s="50">
        <v>0</v>
      </c>
      <c r="D858" s="50">
        <v>0</v>
      </c>
      <c r="E858" s="50">
        <v>0</v>
      </c>
      <c r="F858" s="51">
        <v>0</v>
      </c>
      <c r="G858" s="51">
        <v>0</v>
      </c>
      <c r="I858"/>
      <c r="J858" s="284"/>
      <c r="K858" s="284"/>
      <c r="L858" s="284"/>
      <c r="M858" s="284"/>
    </row>
    <row r="859" spans="2:13" ht="11.45" hidden="1" customHeight="1">
      <c r="B859" s="49" t="s">
        <v>352</v>
      </c>
      <c r="C859" s="50">
        <v>0</v>
      </c>
      <c r="D859" s="50">
        <v>0</v>
      </c>
      <c r="E859" s="50">
        <v>0</v>
      </c>
      <c r="F859" s="51">
        <v>0</v>
      </c>
      <c r="G859" s="51">
        <v>0</v>
      </c>
      <c r="I859"/>
      <c r="J859" s="284"/>
      <c r="K859" s="284"/>
      <c r="L859" s="284"/>
      <c r="M859" s="284"/>
    </row>
    <row r="860" spans="2:13" ht="11.45" hidden="1" customHeight="1">
      <c r="B860" s="49" t="s">
        <v>353</v>
      </c>
      <c r="C860" s="50">
        <v>0</v>
      </c>
      <c r="D860" s="50">
        <v>0</v>
      </c>
      <c r="E860" s="50">
        <v>0</v>
      </c>
      <c r="F860" s="51">
        <v>0</v>
      </c>
      <c r="G860" s="51">
        <v>0</v>
      </c>
      <c r="I860"/>
      <c r="J860" s="284"/>
      <c r="K860" s="284"/>
      <c r="L860" s="284"/>
      <c r="M860" s="284"/>
    </row>
    <row r="861" spans="2:13" ht="11.45" hidden="1" customHeight="1">
      <c r="B861" s="49" t="s">
        <v>342</v>
      </c>
      <c r="C861" s="50">
        <v>0</v>
      </c>
      <c r="D861" s="50">
        <v>0</v>
      </c>
      <c r="E861" s="50">
        <v>0</v>
      </c>
      <c r="F861" s="51">
        <v>0</v>
      </c>
      <c r="G861" s="51">
        <v>0</v>
      </c>
      <c r="I861"/>
      <c r="J861" s="284"/>
      <c r="K861" s="284"/>
      <c r="L861" s="284"/>
      <c r="M861" s="284"/>
    </row>
    <row r="862" spans="2:13" ht="11.45" hidden="1" customHeight="1">
      <c r="B862" s="49" t="s">
        <v>352</v>
      </c>
      <c r="C862" s="50">
        <v>0</v>
      </c>
      <c r="D862" s="50">
        <v>0</v>
      </c>
      <c r="E862" s="50">
        <v>0</v>
      </c>
      <c r="F862" s="51">
        <v>0</v>
      </c>
      <c r="G862" s="51">
        <v>0</v>
      </c>
      <c r="I862"/>
      <c r="J862" s="284"/>
      <c r="K862" s="284"/>
      <c r="L862" s="284"/>
      <c r="M862" s="284"/>
    </row>
    <row r="863" spans="2:13" ht="11.45" hidden="1" customHeight="1">
      <c r="B863" s="49" t="s">
        <v>353</v>
      </c>
      <c r="C863" s="50">
        <v>0</v>
      </c>
      <c r="D863" s="50">
        <v>0</v>
      </c>
      <c r="E863" s="50">
        <v>0</v>
      </c>
      <c r="F863" s="51">
        <v>0</v>
      </c>
      <c r="G863" s="51">
        <v>0</v>
      </c>
      <c r="I863"/>
      <c r="J863" s="284"/>
      <c r="K863" s="284"/>
      <c r="L863" s="284"/>
      <c r="M863" s="284"/>
    </row>
    <row r="864" spans="2:13" ht="11.45" customHeight="1">
      <c r="B864" s="49" t="s">
        <v>278</v>
      </c>
      <c r="C864" s="50">
        <v>0.21</v>
      </c>
      <c r="D864" s="50">
        <v>0.21</v>
      </c>
      <c r="E864" s="50">
        <v>0.21</v>
      </c>
      <c r="F864" s="51">
        <v>0.22</v>
      </c>
      <c r="G864" s="51">
        <v>0.211846639921875</v>
      </c>
      <c r="I864"/>
      <c r="J864" s="284"/>
      <c r="K864" s="284"/>
      <c r="L864" s="284"/>
      <c r="M864" s="284"/>
    </row>
    <row r="865" spans="2:13" ht="11.45" customHeight="1">
      <c r="B865" s="49" t="s">
        <v>352</v>
      </c>
      <c r="C865" s="50">
        <v>0.21</v>
      </c>
      <c r="D865" s="50">
        <v>0.21</v>
      </c>
      <c r="E865" s="50">
        <v>0.21</v>
      </c>
      <c r="F865" s="51">
        <v>0.21</v>
      </c>
      <c r="G865" s="51">
        <v>0.211846639921875</v>
      </c>
      <c r="I865"/>
      <c r="J865" s="284"/>
      <c r="K865" s="284"/>
      <c r="L865" s="284"/>
      <c r="M865" s="284"/>
    </row>
    <row r="866" spans="2:13" ht="11.45" hidden="1" customHeight="1">
      <c r="B866" s="49" t="s">
        <v>353</v>
      </c>
      <c r="C866" s="50">
        <v>0</v>
      </c>
      <c r="D866" s="50">
        <v>0</v>
      </c>
      <c r="E866" s="50">
        <v>0</v>
      </c>
      <c r="F866" s="51">
        <v>0</v>
      </c>
      <c r="G866" s="51">
        <v>0</v>
      </c>
      <c r="I866"/>
      <c r="J866" s="284"/>
      <c r="K866" s="284"/>
      <c r="L866" s="284"/>
      <c r="M866" s="284"/>
    </row>
    <row r="867" spans="2:13" s="74" customFormat="1" ht="11.45" customHeight="1">
      <c r="B867" s="49" t="s">
        <v>343</v>
      </c>
      <c r="C867" s="50">
        <v>-0.92</v>
      </c>
      <c r="D867" s="50">
        <v>-0.93</v>
      </c>
      <c r="E867" s="50">
        <v>-0.91</v>
      </c>
      <c r="F867" s="51">
        <v>-0.94</v>
      </c>
      <c r="G867" s="51">
        <v>-0.95134826137112716</v>
      </c>
      <c r="I867"/>
      <c r="J867" s="284"/>
      <c r="K867" s="284"/>
      <c r="L867" s="284"/>
      <c r="M867" s="284"/>
    </row>
    <row r="868" spans="2:13" s="74" customFormat="1" ht="11.45" customHeight="1">
      <c r="B868" s="49" t="s">
        <v>352</v>
      </c>
      <c r="C868" s="50">
        <v>-0.92</v>
      </c>
      <c r="D868" s="50">
        <v>-0.93</v>
      </c>
      <c r="E868" s="50">
        <v>-0.91</v>
      </c>
      <c r="F868" s="51">
        <v>-0.94</v>
      </c>
      <c r="G868" s="51">
        <v>-0.95134826137112716</v>
      </c>
      <c r="I868"/>
      <c r="J868" s="284"/>
      <c r="K868" s="284"/>
      <c r="L868" s="284"/>
      <c r="M868" s="284"/>
    </row>
    <row r="869" spans="2:13" ht="11.45" hidden="1" customHeight="1">
      <c r="B869" s="49" t="s">
        <v>353</v>
      </c>
      <c r="C869" s="50">
        <v>0</v>
      </c>
      <c r="D869" s="50">
        <v>0</v>
      </c>
      <c r="E869" s="50">
        <v>0</v>
      </c>
      <c r="F869" s="51">
        <v>0</v>
      </c>
      <c r="G869" s="51">
        <v>0</v>
      </c>
      <c r="I869"/>
      <c r="J869" s="284"/>
      <c r="K869" s="284"/>
      <c r="L869" s="284"/>
      <c r="M869" s="284"/>
    </row>
    <row r="870" spans="2:13" ht="11.45" hidden="1" customHeight="1">
      <c r="B870" s="49" t="s">
        <v>344</v>
      </c>
      <c r="C870" s="50">
        <v>0</v>
      </c>
      <c r="D870" s="50">
        <v>0</v>
      </c>
      <c r="E870" s="50">
        <v>0</v>
      </c>
      <c r="F870" s="51">
        <v>0</v>
      </c>
      <c r="G870" s="51">
        <v>0</v>
      </c>
      <c r="I870"/>
      <c r="J870" s="284"/>
      <c r="K870" s="284"/>
      <c r="L870" s="284"/>
      <c r="M870" s="284"/>
    </row>
    <row r="871" spans="2:13" ht="11.45" hidden="1" customHeight="1">
      <c r="B871" s="49" t="s">
        <v>354</v>
      </c>
      <c r="C871" s="249">
        <v>0</v>
      </c>
      <c r="D871" s="249">
        <v>0</v>
      </c>
      <c r="E871" s="249">
        <v>0</v>
      </c>
      <c r="F871" s="51">
        <v>0</v>
      </c>
      <c r="G871" s="51">
        <v>0</v>
      </c>
      <c r="I871"/>
      <c r="J871" s="284"/>
      <c r="K871" s="284"/>
      <c r="L871" s="284"/>
      <c r="M871" s="284"/>
    </row>
    <row r="872" spans="2:13" ht="11.45" hidden="1" customHeight="1">
      <c r="B872" s="49" t="s">
        <v>355</v>
      </c>
      <c r="C872" s="249">
        <v>0</v>
      </c>
      <c r="D872" s="249">
        <v>0</v>
      </c>
      <c r="E872" s="249">
        <v>0</v>
      </c>
      <c r="F872" s="51">
        <v>0</v>
      </c>
      <c r="G872" s="51">
        <v>0</v>
      </c>
      <c r="I872"/>
      <c r="J872" s="284"/>
      <c r="K872" s="284"/>
      <c r="L872" s="284"/>
      <c r="M872" s="284"/>
    </row>
    <row r="873" spans="2:13" s="74" customFormat="1" ht="11.45" customHeight="1">
      <c r="B873" s="49" t="s">
        <v>374</v>
      </c>
      <c r="C873" s="50">
        <v>-0.92</v>
      </c>
      <c r="D873" s="50">
        <v>-0.93</v>
      </c>
      <c r="E873" s="50">
        <v>-0.91</v>
      </c>
      <c r="F873" s="51">
        <v>-0.94</v>
      </c>
      <c r="G873" s="51">
        <v>-0.95134826137112716</v>
      </c>
      <c r="I873"/>
      <c r="J873" s="284"/>
      <c r="K873" s="284"/>
      <c r="L873" s="284"/>
      <c r="M873" s="284"/>
    </row>
    <row r="874" spans="2:13" s="74" customFormat="1" ht="11.45" hidden="1" customHeight="1">
      <c r="B874" s="49" t="s">
        <v>354</v>
      </c>
      <c r="C874" s="249">
        <v>-0.92</v>
      </c>
      <c r="D874" s="249">
        <v>-0.93</v>
      </c>
      <c r="E874" s="249">
        <v>-0.91</v>
      </c>
      <c r="F874" s="51">
        <v>-0.94</v>
      </c>
      <c r="G874" s="51">
        <v>-0.95134826137112716</v>
      </c>
      <c r="I874"/>
      <c r="J874" s="284"/>
      <c r="K874" s="284"/>
      <c r="L874" s="284"/>
      <c r="M874" s="284"/>
    </row>
    <row r="875" spans="2:13" ht="11.45" hidden="1" customHeight="1">
      <c r="B875" s="49" t="s">
        <v>355</v>
      </c>
      <c r="C875" s="249">
        <v>0</v>
      </c>
      <c r="D875" s="249">
        <v>0</v>
      </c>
      <c r="E875" s="249">
        <v>0</v>
      </c>
      <c r="F875" s="51">
        <v>0</v>
      </c>
      <c r="G875" s="51">
        <v>0</v>
      </c>
      <c r="I875"/>
      <c r="J875" s="284"/>
      <c r="K875" s="284"/>
      <c r="L875" s="284"/>
      <c r="M875" s="284"/>
    </row>
    <row r="876" spans="2:13" s="208" customFormat="1" ht="11.45" hidden="1" customHeight="1">
      <c r="B876" s="46" t="s">
        <v>397</v>
      </c>
      <c r="C876" s="253">
        <v>0</v>
      </c>
      <c r="D876" s="253">
        <v>0</v>
      </c>
      <c r="E876" s="253">
        <v>0</v>
      </c>
      <c r="F876" s="48">
        <v>0</v>
      </c>
      <c r="G876" s="48">
        <v>0</v>
      </c>
      <c r="I876"/>
      <c r="J876" s="284"/>
      <c r="K876" s="284"/>
      <c r="L876" s="284"/>
      <c r="M876" s="284"/>
    </row>
    <row r="877" spans="2:13" s="208" customFormat="1" ht="11.45" customHeight="1">
      <c r="B877" s="46" t="s">
        <v>398</v>
      </c>
      <c r="C877" s="47">
        <v>6.53</v>
      </c>
      <c r="D877" s="47">
        <v>-83.59</v>
      </c>
      <c r="E877" s="47">
        <v>235.65</v>
      </c>
      <c r="F877" s="48">
        <v>-18.88</v>
      </c>
      <c r="G877" s="48">
        <v>-134.33402899578743</v>
      </c>
      <c r="I877"/>
      <c r="J877" s="284"/>
      <c r="K877" s="284"/>
      <c r="L877" s="284"/>
      <c r="M877" s="284"/>
    </row>
    <row r="878" spans="2:13" ht="11.45" hidden="1" customHeight="1">
      <c r="B878" s="49" t="s">
        <v>399</v>
      </c>
      <c r="C878" s="47">
        <v>0</v>
      </c>
      <c r="D878" s="47">
        <v>0</v>
      </c>
      <c r="E878" s="47">
        <v>0</v>
      </c>
      <c r="F878" s="51">
        <v>0</v>
      </c>
      <c r="G878" s="51">
        <v>0</v>
      </c>
      <c r="I878"/>
      <c r="J878" s="284"/>
      <c r="K878" s="284"/>
      <c r="L878" s="284"/>
      <c r="M878" s="284"/>
    </row>
    <row r="879" spans="2:13" ht="11.45" hidden="1" customHeight="1">
      <c r="B879" s="49" t="s">
        <v>400</v>
      </c>
      <c r="C879" s="47">
        <v>0</v>
      </c>
      <c r="D879" s="47">
        <v>0</v>
      </c>
      <c r="E879" s="47">
        <v>0</v>
      </c>
      <c r="F879" s="51">
        <v>0</v>
      </c>
      <c r="G879" s="51">
        <v>0</v>
      </c>
      <c r="I879"/>
      <c r="J879" s="284"/>
      <c r="K879" s="284"/>
      <c r="L879" s="284"/>
      <c r="M879" s="284"/>
    </row>
    <row r="880" spans="2:13" ht="11.45" hidden="1" customHeight="1">
      <c r="B880" s="49" t="s">
        <v>401</v>
      </c>
      <c r="C880" s="47">
        <v>0</v>
      </c>
      <c r="D880" s="47">
        <v>0</v>
      </c>
      <c r="E880" s="47">
        <v>0</v>
      </c>
      <c r="F880" s="51">
        <v>0</v>
      </c>
      <c r="G880" s="51">
        <v>0</v>
      </c>
      <c r="I880"/>
      <c r="J880" s="284"/>
      <c r="K880" s="284"/>
      <c r="L880" s="284"/>
      <c r="M880" s="284"/>
    </row>
    <row r="881" spans="2:13" s="74" customFormat="1" ht="11.45" customHeight="1">
      <c r="B881" s="49" t="s">
        <v>402</v>
      </c>
      <c r="C881" s="249">
        <v>-9.99</v>
      </c>
      <c r="D881" s="249">
        <v>10.41</v>
      </c>
      <c r="E881" s="249">
        <v>-10.59</v>
      </c>
      <c r="F881" s="51">
        <v>0.78</v>
      </c>
      <c r="G881" s="51">
        <v>-0.95038757086982928</v>
      </c>
      <c r="I881"/>
      <c r="J881" s="284"/>
      <c r="K881" s="284"/>
      <c r="L881" s="284"/>
      <c r="M881" s="284"/>
    </row>
    <row r="882" spans="2:13" ht="11.45" hidden="1" customHeight="1">
      <c r="B882" s="49" t="s">
        <v>403</v>
      </c>
      <c r="C882" s="249">
        <v>0</v>
      </c>
      <c r="D882" s="249">
        <v>0</v>
      </c>
      <c r="E882" s="249">
        <v>0</v>
      </c>
      <c r="F882" s="51">
        <v>0</v>
      </c>
      <c r="G882" s="51">
        <v>0</v>
      </c>
      <c r="I882"/>
      <c r="J882" s="284"/>
      <c r="K882" s="284"/>
      <c r="L882" s="284"/>
      <c r="M882" s="284"/>
    </row>
    <row r="883" spans="2:13" s="74" customFormat="1" ht="11.45" customHeight="1">
      <c r="B883" s="49" t="s">
        <v>404</v>
      </c>
      <c r="C883" s="50">
        <v>16.52</v>
      </c>
      <c r="D883" s="50">
        <v>-94</v>
      </c>
      <c r="E883" s="50">
        <v>246.24</v>
      </c>
      <c r="F883" s="51">
        <v>-19.66</v>
      </c>
      <c r="G883" s="51">
        <v>-133.38364142491761</v>
      </c>
      <c r="I883"/>
      <c r="J883" s="284"/>
      <c r="K883" s="284"/>
      <c r="L883" s="284"/>
      <c r="M883" s="284"/>
    </row>
    <row r="884" spans="2:13" s="74" customFormat="1" ht="11.45" customHeight="1">
      <c r="B884" s="49" t="s">
        <v>405</v>
      </c>
      <c r="C884" s="50">
        <v>-279.48</v>
      </c>
      <c r="D884" s="50">
        <v>-70.52</v>
      </c>
      <c r="E884" s="50">
        <v>148.55000000000001</v>
      </c>
      <c r="F884" s="51">
        <v>16.04</v>
      </c>
      <c r="G884" s="51">
        <v>44.140240378179271</v>
      </c>
      <c r="I884"/>
      <c r="J884" s="284"/>
      <c r="K884" s="284"/>
      <c r="L884" s="284"/>
      <c r="M884" s="284"/>
    </row>
    <row r="885" spans="2:13" s="74" customFormat="1" ht="11.45" customHeight="1">
      <c r="B885" s="49" t="s">
        <v>406</v>
      </c>
      <c r="C885" s="249">
        <v>-283.57</v>
      </c>
      <c r="D885" s="249">
        <v>-46.94</v>
      </c>
      <c r="E885" s="249">
        <v>119.61</v>
      </c>
      <c r="F885" s="51">
        <v>498.99</v>
      </c>
      <c r="G885" s="51">
        <v>44.5785199864304</v>
      </c>
      <c r="I885"/>
      <c r="J885" s="284"/>
      <c r="K885" s="284"/>
      <c r="L885" s="284"/>
      <c r="M885" s="284"/>
    </row>
    <row r="886" spans="2:13" s="74" customFormat="1" ht="11.45" customHeight="1">
      <c r="B886" s="49" t="s">
        <v>407</v>
      </c>
      <c r="C886" s="249">
        <v>4.09</v>
      </c>
      <c r="D886" s="249">
        <v>-23.59</v>
      </c>
      <c r="E886" s="249">
        <v>28.93</v>
      </c>
      <c r="F886" s="51">
        <v>-482.95</v>
      </c>
      <c r="G886" s="51">
        <v>-0.43827960825112267</v>
      </c>
      <c r="I886"/>
      <c r="J886" s="284"/>
      <c r="K886" s="284"/>
      <c r="L886" s="284"/>
      <c r="M886" s="284"/>
    </row>
    <row r="887" spans="2:13" s="74" customFormat="1" ht="11.45" customHeight="1">
      <c r="B887" s="49" t="s">
        <v>408</v>
      </c>
      <c r="C887" s="50">
        <v>296</v>
      </c>
      <c r="D887" s="50">
        <v>-23.48</v>
      </c>
      <c r="E887" s="50">
        <v>97.7</v>
      </c>
      <c r="F887" s="51">
        <v>-35.700000000000003</v>
      </c>
      <c r="G887" s="51">
        <v>-177.52388180309688</v>
      </c>
      <c r="I887"/>
      <c r="J887" s="284"/>
      <c r="K887" s="284"/>
      <c r="L887" s="284"/>
      <c r="M887" s="284"/>
    </row>
    <row r="888" spans="2:13" s="74" customFormat="1" ht="11.45" customHeight="1">
      <c r="B888" s="49" t="s">
        <v>331</v>
      </c>
      <c r="C888" s="50">
        <v>296</v>
      </c>
      <c r="D888" s="50">
        <v>-23.48</v>
      </c>
      <c r="E888" s="50">
        <v>97.7</v>
      </c>
      <c r="F888" s="51">
        <v>-35.700000000000003</v>
      </c>
      <c r="G888" s="51">
        <v>-177.52388180309688</v>
      </c>
      <c r="I888"/>
      <c r="J888" s="284"/>
      <c r="K888" s="284"/>
      <c r="L888" s="284"/>
      <c r="M888" s="284"/>
    </row>
    <row r="889" spans="2:13" s="74" customFormat="1" ht="11.45" customHeight="1">
      <c r="B889" s="49" t="s">
        <v>352</v>
      </c>
      <c r="C889" s="249">
        <v>-36.840000000000003</v>
      </c>
      <c r="D889" s="249">
        <v>-117.94</v>
      </c>
      <c r="E889" s="249">
        <v>215.91</v>
      </c>
      <c r="F889" s="51">
        <v>6.43</v>
      </c>
      <c r="G889" s="51">
        <v>90.898100218868137</v>
      </c>
      <c r="I889"/>
      <c r="J889" s="284"/>
      <c r="K889" s="284"/>
      <c r="L889" s="284"/>
      <c r="M889" s="284"/>
    </row>
    <row r="890" spans="2:13" s="74" customFormat="1" ht="11.45" customHeight="1">
      <c r="B890" s="49" t="s">
        <v>353</v>
      </c>
      <c r="C890" s="249">
        <v>332.84</v>
      </c>
      <c r="D890" s="249">
        <v>94.46</v>
      </c>
      <c r="E890" s="249">
        <v>-118.21</v>
      </c>
      <c r="F890" s="51">
        <v>-42.13</v>
      </c>
      <c r="G890" s="51">
        <v>-268.42198202196499</v>
      </c>
      <c r="I890"/>
      <c r="J890" s="284"/>
      <c r="K890" s="284"/>
      <c r="L890" s="284"/>
      <c r="M890" s="284"/>
    </row>
    <row r="891" spans="2:13" ht="11.45" hidden="1" customHeight="1">
      <c r="B891" s="49" t="s">
        <v>409</v>
      </c>
      <c r="C891" s="47">
        <v>0</v>
      </c>
      <c r="D891" s="47">
        <v>0</v>
      </c>
      <c r="E891" s="47">
        <v>0</v>
      </c>
      <c r="F891" s="51">
        <v>0</v>
      </c>
      <c r="G891" s="51">
        <v>0</v>
      </c>
      <c r="I891"/>
      <c r="J891" s="284"/>
      <c r="K891" s="284"/>
      <c r="L891" s="284"/>
      <c r="M891" s="284"/>
    </row>
    <row r="892" spans="2:13" ht="11.45" hidden="1" customHeight="1">
      <c r="B892" s="49" t="s">
        <v>410</v>
      </c>
      <c r="C892" s="47">
        <v>0</v>
      </c>
      <c r="D892" s="47">
        <v>0</v>
      </c>
      <c r="E892" s="47">
        <v>0</v>
      </c>
      <c r="F892" s="51">
        <v>0</v>
      </c>
      <c r="G892" s="51">
        <v>0</v>
      </c>
      <c r="I892"/>
      <c r="J892" s="284"/>
      <c r="K892" s="284"/>
      <c r="L892" s="284"/>
      <c r="M892" s="284"/>
    </row>
    <row r="893" spans="2:13" ht="11.45" hidden="1" customHeight="1">
      <c r="B893" s="49" t="s">
        <v>411</v>
      </c>
      <c r="C893" s="47">
        <v>0</v>
      </c>
      <c r="D893" s="47">
        <v>0</v>
      </c>
      <c r="E893" s="47">
        <v>0</v>
      </c>
      <c r="F893" s="51">
        <v>0</v>
      </c>
      <c r="G893" s="51">
        <v>0</v>
      </c>
      <c r="I893"/>
      <c r="J893" s="284"/>
      <c r="K893" s="284"/>
      <c r="L893" s="284"/>
      <c r="M893" s="284"/>
    </row>
    <row r="894" spans="2:13" s="208" customFormat="1" ht="11.45" customHeight="1">
      <c r="B894" s="46" t="s">
        <v>412</v>
      </c>
      <c r="C894" s="47">
        <v>-73.650000000000006</v>
      </c>
      <c r="D894" s="47">
        <v>177.19</v>
      </c>
      <c r="E894" s="47">
        <v>30.36</v>
      </c>
      <c r="F894" s="48">
        <v>-124.53</v>
      </c>
      <c r="G894" s="48">
        <v>101.50068093756632</v>
      </c>
      <c r="I894"/>
      <c r="J894" s="284"/>
      <c r="K894" s="284"/>
      <c r="L894" s="284"/>
      <c r="M894" s="284"/>
    </row>
    <row r="895" spans="2:13" s="7" customFormat="1" ht="11.45" customHeight="1">
      <c r="B895" s="46" t="s">
        <v>413</v>
      </c>
      <c r="C895" s="47">
        <v>0</v>
      </c>
      <c r="D895" s="47">
        <v>0</v>
      </c>
      <c r="E895" s="47">
        <v>0</v>
      </c>
      <c r="F895" s="48">
        <v>0</v>
      </c>
      <c r="G895" s="48">
        <v>0</v>
      </c>
      <c r="I895"/>
      <c r="J895" s="284"/>
      <c r="K895" s="284"/>
      <c r="L895" s="284"/>
      <c r="M895" s="284"/>
    </row>
    <row r="896" spans="2:13" s="208" customFormat="1" ht="11.45" customHeight="1">
      <c r="B896" s="46" t="s">
        <v>414</v>
      </c>
      <c r="C896" s="47">
        <v>0.21</v>
      </c>
      <c r="D896" s="47">
        <v>0.21</v>
      </c>
      <c r="E896" s="47">
        <v>49.99</v>
      </c>
      <c r="F896" s="48">
        <v>44.41</v>
      </c>
      <c r="G896" s="47">
        <v>0.211846639921875</v>
      </c>
      <c r="I896"/>
      <c r="J896" s="284"/>
      <c r="K896" s="284"/>
      <c r="L896" s="284"/>
      <c r="M896" s="284"/>
    </row>
    <row r="897" spans="2:13" s="9" customFormat="1" ht="11.45" hidden="1" customHeight="1">
      <c r="B897" s="52" t="s">
        <v>415</v>
      </c>
      <c r="C897" s="250">
        <v>0</v>
      </c>
      <c r="D897" s="250">
        <v>0</v>
      </c>
      <c r="E897" s="250">
        <v>0</v>
      </c>
      <c r="F897" s="53">
        <v>0</v>
      </c>
      <c r="G897" s="250">
        <v>0</v>
      </c>
      <c r="I897"/>
      <c r="J897" s="284"/>
      <c r="K897" s="284"/>
      <c r="L897" s="284"/>
      <c r="M897" s="284"/>
    </row>
    <row r="898" spans="2:13" ht="11.45" hidden="1" customHeight="1">
      <c r="B898" s="49" t="s">
        <v>416</v>
      </c>
      <c r="C898" s="50">
        <v>0</v>
      </c>
      <c r="D898" s="50">
        <v>0</v>
      </c>
      <c r="E898" s="50">
        <v>0</v>
      </c>
      <c r="F898" s="51">
        <v>0</v>
      </c>
      <c r="G898" s="50">
        <v>0</v>
      </c>
      <c r="I898"/>
      <c r="J898" s="284"/>
      <c r="K898" s="284"/>
      <c r="L898" s="284"/>
      <c r="M898" s="284"/>
    </row>
    <row r="899" spans="2:13" ht="11.45" hidden="1" customHeight="1">
      <c r="B899" s="49" t="s">
        <v>417</v>
      </c>
      <c r="C899" s="47">
        <v>0</v>
      </c>
      <c r="D899" s="47">
        <v>0</v>
      </c>
      <c r="E899" s="47">
        <v>0</v>
      </c>
      <c r="F899" s="51">
        <v>0</v>
      </c>
      <c r="G899" s="50">
        <v>0</v>
      </c>
      <c r="I899"/>
      <c r="J899" s="284"/>
      <c r="K899" s="284"/>
      <c r="L899" s="284"/>
      <c r="M899" s="284"/>
    </row>
    <row r="900" spans="2:13" s="7" customFormat="1" ht="11.45" hidden="1" customHeight="1">
      <c r="B900" s="46" t="s">
        <v>299</v>
      </c>
      <c r="C900" s="47">
        <v>0</v>
      </c>
      <c r="D900" s="47">
        <v>0</v>
      </c>
      <c r="E900" s="47">
        <v>0</v>
      </c>
      <c r="F900" s="48">
        <v>0</v>
      </c>
      <c r="G900" s="47">
        <v>0</v>
      </c>
      <c r="I900"/>
      <c r="J900" s="284"/>
      <c r="K900" s="284"/>
      <c r="L900" s="284"/>
      <c r="M900" s="284"/>
    </row>
    <row r="901" spans="2:13" ht="11.45" hidden="1" customHeight="1">
      <c r="B901" s="49" t="s">
        <v>418</v>
      </c>
      <c r="C901" s="47">
        <v>0</v>
      </c>
      <c r="D901" s="47">
        <v>0</v>
      </c>
      <c r="E901" s="47">
        <v>0</v>
      </c>
      <c r="F901" s="51">
        <v>0</v>
      </c>
      <c r="G901" s="50">
        <v>0</v>
      </c>
      <c r="I901"/>
      <c r="J901" s="284"/>
      <c r="K901" s="284"/>
      <c r="L901" s="284"/>
      <c r="M901" s="284"/>
    </row>
    <row r="902" spans="2:13" ht="11.45" hidden="1" customHeight="1">
      <c r="B902" s="49" t="s">
        <v>417</v>
      </c>
      <c r="C902" s="47">
        <v>0</v>
      </c>
      <c r="D902" s="47">
        <v>0</v>
      </c>
      <c r="E902" s="47">
        <v>0</v>
      </c>
      <c r="F902" s="51">
        <v>0</v>
      </c>
      <c r="G902" s="50">
        <v>0</v>
      </c>
      <c r="I902"/>
      <c r="J902" s="284"/>
      <c r="K902" s="284"/>
      <c r="L902" s="284"/>
      <c r="M902" s="284"/>
    </row>
    <row r="903" spans="2:13" ht="11.45" hidden="1" customHeight="1">
      <c r="B903" s="49" t="s">
        <v>419</v>
      </c>
      <c r="C903" s="47">
        <v>0</v>
      </c>
      <c r="D903" s="47">
        <v>0</v>
      </c>
      <c r="E903" s="47">
        <v>0</v>
      </c>
      <c r="F903" s="51">
        <v>0</v>
      </c>
      <c r="G903" s="50">
        <v>0</v>
      </c>
      <c r="I903"/>
      <c r="J903" s="284"/>
      <c r="K903" s="284"/>
      <c r="L903" s="284"/>
      <c r="M903" s="284"/>
    </row>
    <row r="904" spans="2:13" s="7" customFormat="1" ht="11.45" hidden="1" customHeight="1">
      <c r="B904" s="46" t="s">
        <v>311</v>
      </c>
      <c r="C904" s="47">
        <v>0</v>
      </c>
      <c r="D904" s="47">
        <v>0</v>
      </c>
      <c r="E904" s="47">
        <v>0</v>
      </c>
      <c r="F904" s="48">
        <v>0</v>
      </c>
      <c r="G904" s="47">
        <v>0</v>
      </c>
      <c r="I904"/>
      <c r="J904" s="284"/>
      <c r="K904" s="284"/>
      <c r="L904" s="284"/>
      <c r="M904" s="284"/>
    </row>
    <row r="905" spans="2:13" ht="11.45" hidden="1" customHeight="1">
      <c r="B905" s="49" t="s">
        <v>420</v>
      </c>
      <c r="C905" s="47">
        <v>0</v>
      </c>
      <c r="D905" s="47">
        <v>0</v>
      </c>
      <c r="E905" s="47">
        <v>0</v>
      </c>
      <c r="F905" s="51">
        <v>0</v>
      </c>
      <c r="G905" s="50">
        <v>0</v>
      </c>
      <c r="I905"/>
      <c r="J905" s="284"/>
      <c r="K905" s="284"/>
      <c r="L905" s="284"/>
      <c r="M905" s="284"/>
    </row>
    <row r="906" spans="2:13" ht="11.45" hidden="1" customHeight="1">
      <c r="B906" s="49" t="s">
        <v>421</v>
      </c>
      <c r="C906" s="47">
        <v>0</v>
      </c>
      <c r="D906" s="47">
        <v>0</v>
      </c>
      <c r="E906" s="47">
        <v>0</v>
      </c>
      <c r="F906" s="51">
        <v>0</v>
      </c>
      <c r="G906" s="50">
        <v>0</v>
      </c>
      <c r="I906"/>
      <c r="J906" s="284"/>
      <c r="K906" s="284"/>
      <c r="L906" s="284"/>
      <c r="M906" s="284"/>
    </row>
    <row r="907" spans="2:13" ht="11.45" hidden="1" customHeight="1">
      <c r="B907" s="49" t="s">
        <v>422</v>
      </c>
      <c r="C907" s="47">
        <v>0</v>
      </c>
      <c r="D907" s="47">
        <v>0</v>
      </c>
      <c r="E907" s="47">
        <v>0</v>
      </c>
      <c r="F907" s="51">
        <v>0</v>
      </c>
      <c r="G907" s="50">
        <v>0</v>
      </c>
      <c r="I907"/>
      <c r="J907" s="284"/>
      <c r="K907" s="284"/>
      <c r="L907" s="284"/>
      <c r="M907" s="284"/>
    </row>
    <row r="908" spans="2:13" ht="11.45" hidden="1" customHeight="1">
      <c r="B908" s="49" t="s">
        <v>23</v>
      </c>
      <c r="C908" s="47">
        <v>0</v>
      </c>
      <c r="D908" s="47">
        <v>0</v>
      </c>
      <c r="E908" s="47">
        <v>0</v>
      </c>
      <c r="F908" s="51">
        <v>0</v>
      </c>
      <c r="G908" s="50">
        <v>0</v>
      </c>
      <c r="I908"/>
      <c r="J908" s="284"/>
      <c r="K908" s="284"/>
      <c r="L908" s="284"/>
      <c r="M908" s="284"/>
    </row>
    <row r="909" spans="2:13" ht="11.45" hidden="1" customHeight="1">
      <c r="B909" s="49" t="s">
        <v>423</v>
      </c>
      <c r="C909" s="47">
        <v>0</v>
      </c>
      <c r="D909" s="47">
        <v>0</v>
      </c>
      <c r="E909" s="47">
        <v>0</v>
      </c>
      <c r="F909" s="51">
        <v>0</v>
      </c>
      <c r="G909" s="50">
        <v>0</v>
      </c>
      <c r="I909"/>
      <c r="J909" s="284"/>
      <c r="K909" s="284"/>
      <c r="L909" s="284"/>
      <c r="M909" s="284"/>
    </row>
    <row r="910" spans="2:13" ht="11.45" hidden="1" customHeight="1">
      <c r="B910" s="49" t="s">
        <v>424</v>
      </c>
      <c r="C910" s="47">
        <v>0</v>
      </c>
      <c r="D910" s="47">
        <v>0</v>
      </c>
      <c r="E910" s="47">
        <v>0</v>
      </c>
      <c r="F910" s="51">
        <v>0</v>
      </c>
      <c r="G910" s="50">
        <v>0</v>
      </c>
      <c r="I910"/>
      <c r="J910" s="284"/>
      <c r="K910" s="284"/>
      <c r="L910" s="284"/>
      <c r="M910" s="284"/>
    </row>
    <row r="911" spans="2:13" ht="11.45" hidden="1" customHeight="1">
      <c r="B911" s="49" t="s">
        <v>23</v>
      </c>
      <c r="C911" s="47">
        <v>0</v>
      </c>
      <c r="D911" s="47">
        <v>0</v>
      </c>
      <c r="E911" s="47">
        <v>0</v>
      </c>
      <c r="F911" s="51">
        <v>0</v>
      </c>
      <c r="G911" s="50">
        <v>0</v>
      </c>
      <c r="I911"/>
      <c r="J911" s="284"/>
      <c r="K911" s="284"/>
      <c r="L911" s="284"/>
      <c r="M911" s="284"/>
    </row>
    <row r="912" spans="2:13" ht="11.45" hidden="1" customHeight="1">
      <c r="B912" s="49" t="s">
        <v>425</v>
      </c>
      <c r="C912" s="47">
        <v>0</v>
      </c>
      <c r="D912" s="47">
        <v>0</v>
      </c>
      <c r="E912" s="47">
        <v>0</v>
      </c>
      <c r="F912" s="51">
        <v>0</v>
      </c>
      <c r="G912" s="50">
        <v>0</v>
      </c>
      <c r="I912"/>
      <c r="J912" s="284"/>
      <c r="K912" s="284"/>
      <c r="L912" s="284"/>
      <c r="M912" s="284"/>
    </row>
    <row r="913" spans="2:13" ht="11.45" hidden="1" customHeight="1">
      <c r="B913" s="49" t="s">
        <v>426</v>
      </c>
      <c r="C913" s="47">
        <v>0</v>
      </c>
      <c r="D913" s="47">
        <v>0</v>
      </c>
      <c r="E913" s="47">
        <v>0</v>
      </c>
      <c r="F913" s="51">
        <v>0</v>
      </c>
      <c r="G913" s="50">
        <v>0</v>
      </c>
      <c r="I913"/>
      <c r="J913" s="284"/>
      <c r="K913" s="284"/>
      <c r="L913" s="284"/>
      <c r="M913" s="284"/>
    </row>
    <row r="914" spans="2:13" ht="11.45" hidden="1" customHeight="1">
      <c r="B914" s="49" t="s">
        <v>427</v>
      </c>
      <c r="C914" s="47">
        <v>0</v>
      </c>
      <c r="D914" s="47">
        <v>0</v>
      </c>
      <c r="E914" s="47">
        <v>0</v>
      </c>
      <c r="F914" s="51">
        <v>0</v>
      </c>
      <c r="G914" s="50">
        <v>0</v>
      </c>
      <c r="I914"/>
      <c r="J914" s="284"/>
      <c r="K914" s="284"/>
      <c r="L914" s="284"/>
      <c r="M914" s="284"/>
    </row>
    <row r="915" spans="2:13" ht="11.45" hidden="1" customHeight="1">
      <c r="B915" s="49" t="s">
        <v>23</v>
      </c>
      <c r="C915" s="47">
        <v>0</v>
      </c>
      <c r="D915" s="47">
        <v>0</v>
      </c>
      <c r="E915" s="47">
        <v>0</v>
      </c>
      <c r="F915" s="51">
        <v>0</v>
      </c>
      <c r="G915" s="50">
        <v>0</v>
      </c>
      <c r="I915"/>
      <c r="J915" s="284"/>
      <c r="K915" s="284"/>
      <c r="L915" s="284"/>
      <c r="M915" s="284"/>
    </row>
    <row r="916" spans="2:13" ht="11.45" hidden="1" customHeight="1">
      <c r="B916" s="49" t="s">
        <v>423</v>
      </c>
      <c r="C916" s="47">
        <v>0</v>
      </c>
      <c r="D916" s="47">
        <v>0</v>
      </c>
      <c r="E916" s="47">
        <v>0</v>
      </c>
      <c r="F916" s="51">
        <v>0</v>
      </c>
      <c r="G916" s="50">
        <v>0</v>
      </c>
      <c r="I916"/>
      <c r="J916" s="284"/>
      <c r="K916" s="284"/>
      <c r="L916" s="284"/>
      <c r="M916" s="284"/>
    </row>
    <row r="917" spans="2:13" ht="11.45" hidden="1" customHeight="1">
      <c r="B917" s="49" t="s">
        <v>428</v>
      </c>
      <c r="C917" s="47">
        <v>0</v>
      </c>
      <c r="D917" s="47">
        <v>0</v>
      </c>
      <c r="E917" s="47">
        <v>0</v>
      </c>
      <c r="F917" s="51">
        <v>0</v>
      </c>
      <c r="G917" s="50">
        <v>0</v>
      </c>
      <c r="I917"/>
      <c r="J917" s="284"/>
      <c r="K917" s="284"/>
      <c r="L917" s="284"/>
      <c r="M917" s="284"/>
    </row>
    <row r="918" spans="2:13" ht="11.45" hidden="1" customHeight="1">
      <c r="B918" s="49" t="s">
        <v>23</v>
      </c>
      <c r="C918" s="47">
        <v>0</v>
      </c>
      <c r="D918" s="47">
        <v>0</v>
      </c>
      <c r="E918" s="47">
        <v>0</v>
      </c>
      <c r="F918" s="51">
        <v>0</v>
      </c>
      <c r="G918" s="50">
        <v>0</v>
      </c>
      <c r="I918"/>
      <c r="J918" s="284"/>
      <c r="K918" s="284"/>
      <c r="L918" s="284"/>
      <c r="M918" s="284"/>
    </row>
    <row r="919" spans="2:13" ht="11.45" hidden="1" customHeight="1">
      <c r="B919" s="49" t="s">
        <v>423</v>
      </c>
      <c r="C919" s="47">
        <v>0</v>
      </c>
      <c r="D919" s="47">
        <v>0</v>
      </c>
      <c r="E919" s="47">
        <v>0</v>
      </c>
      <c r="F919" s="51">
        <v>0</v>
      </c>
      <c r="G919" s="50">
        <v>0</v>
      </c>
      <c r="I919"/>
      <c r="J919" s="284"/>
      <c r="K919" s="284"/>
      <c r="L919" s="284"/>
      <c r="M919" s="284"/>
    </row>
    <row r="920" spans="2:13" ht="11.45" hidden="1" customHeight="1">
      <c r="B920" s="49" t="s">
        <v>429</v>
      </c>
      <c r="C920" s="47">
        <v>0</v>
      </c>
      <c r="D920" s="47">
        <v>0</v>
      </c>
      <c r="E920" s="47">
        <v>0</v>
      </c>
      <c r="F920" s="51">
        <v>0</v>
      </c>
      <c r="G920" s="50">
        <v>0</v>
      </c>
      <c r="I920"/>
      <c r="J920" s="284"/>
      <c r="K920" s="284"/>
      <c r="L920" s="284"/>
      <c r="M920" s="284"/>
    </row>
    <row r="921" spans="2:13" ht="11.45" hidden="1" customHeight="1">
      <c r="B921" s="49" t="s">
        <v>23</v>
      </c>
      <c r="C921" s="47">
        <v>0</v>
      </c>
      <c r="D921" s="47">
        <v>0</v>
      </c>
      <c r="E921" s="47">
        <v>0</v>
      </c>
      <c r="F921" s="51">
        <v>0</v>
      </c>
      <c r="G921" s="50">
        <v>0</v>
      </c>
      <c r="I921"/>
      <c r="J921" s="284"/>
      <c r="K921" s="284"/>
      <c r="L921" s="284"/>
      <c r="M921" s="284"/>
    </row>
    <row r="922" spans="2:13" ht="11.45" hidden="1" customHeight="1">
      <c r="B922" s="49" t="s">
        <v>423</v>
      </c>
      <c r="C922" s="47">
        <v>0</v>
      </c>
      <c r="D922" s="47">
        <v>0</v>
      </c>
      <c r="E922" s="47">
        <v>0</v>
      </c>
      <c r="F922" s="51">
        <v>0</v>
      </c>
      <c r="G922" s="50">
        <v>0</v>
      </c>
      <c r="I922"/>
      <c r="J922" s="284"/>
      <c r="K922" s="284"/>
      <c r="L922" s="284"/>
      <c r="M922" s="284"/>
    </row>
    <row r="923" spans="2:13" s="7" customFormat="1" ht="11.45" hidden="1" customHeight="1">
      <c r="B923" s="46" t="s">
        <v>430</v>
      </c>
      <c r="C923" s="47">
        <v>0</v>
      </c>
      <c r="D923" s="47">
        <v>0</v>
      </c>
      <c r="E923" s="47">
        <v>0</v>
      </c>
      <c r="F923" s="48">
        <v>0</v>
      </c>
      <c r="G923" s="47">
        <v>0</v>
      </c>
      <c r="I923"/>
      <c r="J923" s="284"/>
      <c r="K923" s="284"/>
      <c r="L923" s="284"/>
      <c r="M923" s="284"/>
    </row>
    <row r="924" spans="2:13" ht="11.45" hidden="1" customHeight="1">
      <c r="B924" s="49" t="s">
        <v>420</v>
      </c>
      <c r="C924" s="47">
        <v>0</v>
      </c>
      <c r="D924" s="47">
        <v>0</v>
      </c>
      <c r="E924" s="47">
        <v>0</v>
      </c>
      <c r="F924" s="51">
        <v>0</v>
      </c>
      <c r="G924" s="50">
        <v>0</v>
      </c>
      <c r="I924"/>
      <c r="J924" s="284"/>
      <c r="K924" s="284"/>
      <c r="L924" s="284"/>
      <c r="M924" s="284"/>
    </row>
    <row r="925" spans="2:13" ht="11.45" hidden="1" customHeight="1">
      <c r="B925" s="49" t="s">
        <v>357</v>
      </c>
      <c r="C925" s="47">
        <v>0</v>
      </c>
      <c r="D925" s="47">
        <v>0</v>
      </c>
      <c r="E925" s="47">
        <v>0</v>
      </c>
      <c r="F925" s="51">
        <v>0</v>
      </c>
      <c r="G925" s="50">
        <v>0</v>
      </c>
      <c r="I925"/>
      <c r="J925" s="284"/>
      <c r="K925" s="284"/>
      <c r="L925" s="284"/>
      <c r="M925" s="284"/>
    </row>
    <row r="926" spans="2:13" ht="11.45" hidden="1" customHeight="1">
      <c r="B926" s="49" t="s">
        <v>368</v>
      </c>
      <c r="C926" s="47">
        <v>0</v>
      </c>
      <c r="D926" s="47">
        <v>0</v>
      </c>
      <c r="E926" s="47">
        <v>0</v>
      </c>
      <c r="F926" s="51">
        <v>0</v>
      </c>
      <c r="G926" s="50">
        <v>0</v>
      </c>
      <c r="I926"/>
      <c r="J926" s="284"/>
      <c r="K926" s="284"/>
      <c r="L926" s="284"/>
      <c r="M926" s="284"/>
    </row>
    <row r="927" spans="2:13" ht="11.45" hidden="1" customHeight="1">
      <c r="B927" s="49" t="s">
        <v>360</v>
      </c>
      <c r="C927" s="47">
        <v>0</v>
      </c>
      <c r="D927" s="47">
        <v>0</v>
      </c>
      <c r="E927" s="47">
        <v>0</v>
      </c>
      <c r="F927" s="51">
        <v>0</v>
      </c>
      <c r="G927" s="50">
        <v>0</v>
      </c>
      <c r="I927"/>
      <c r="J927" s="284"/>
      <c r="K927" s="284"/>
      <c r="L927" s="284"/>
      <c r="M927" s="284"/>
    </row>
    <row r="928" spans="2:13" ht="11.45" hidden="1" customHeight="1">
      <c r="B928" s="49" t="s">
        <v>361</v>
      </c>
      <c r="C928" s="47">
        <v>0</v>
      </c>
      <c r="D928" s="47">
        <v>0</v>
      </c>
      <c r="E928" s="47">
        <v>0</v>
      </c>
      <c r="F928" s="51">
        <v>0</v>
      </c>
      <c r="G928" s="50">
        <v>0</v>
      </c>
      <c r="I928"/>
      <c r="J928" s="284"/>
      <c r="K928" s="284"/>
      <c r="L928" s="284"/>
      <c r="M928" s="284"/>
    </row>
    <row r="929" spans="2:13" ht="11.45" hidden="1" customHeight="1">
      <c r="B929" s="49" t="s">
        <v>362</v>
      </c>
      <c r="C929" s="47">
        <v>0</v>
      </c>
      <c r="D929" s="47">
        <v>0</v>
      </c>
      <c r="E929" s="47">
        <v>0</v>
      </c>
      <c r="F929" s="51">
        <v>0</v>
      </c>
      <c r="G929" s="50">
        <v>0</v>
      </c>
      <c r="I929"/>
      <c r="J929" s="284"/>
      <c r="K929" s="284"/>
      <c r="L929" s="284"/>
      <c r="M929" s="284"/>
    </row>
    <row r="930" spans="2:13" ht="11.45" hidden="1" customHeight="1">
      <c r="B930" s="49" t="s">
        <v>363</v>
      </c>
      <c r="C930" s="47">
        <v>0</v>
      </c>
      <c r="D930" s="47">
        <v>0</v>
      </c>
      <c r="E930" s="47">
        <v>0</v>
      </c>
      <c r="F930" s="51">
        <v>0</v>
      </c>
      <c r="G930" s="50">
        <v>0</v>
      </c>
      <c r="I930"/>
      <c r="J930" s="284"/>
      <c r="K930" s="284"/>
      <c r="L930" s="284"/>
      <c r="M930" s="284"/>
    </row>
    <row r="931" spans="2:13" ht="11.45" hidden="1" customHeight="1">
      <c r="B931" s="49" t="s">
        <v>431</v>
      </c>
      <c r="C931" s="47">
        <v>0</v>
      </c>
      <c r="D931" s="47">
        <v>0</v>
      </c>
      <c r="E931" s="47">
        <v>0</v>
      </c>
      <c r="F931" s="51">
        <v>0</v>
      </c>
      <c r="G931" s="50">
        <v>0</v>
      </c>
      <c r="I931"/>
      <c r="J931" s="284"/>
      <c r="K931" s="284"/>
      <c r="L931" s="284"/>
      <c r="M931" s="284"/>
    </row>
    <row r="932" spans="2:13" ht="11.45" hidden="1" customHeight="1">
      <c r="B932" s="49" t="s">
        <v>357</v>
      </c>
      <c r="C932" s="47">
        <v>0</v>
      </c>
      <c r="D932" s="47">
        <v>0</v>
      </c>
      <c r="E932" s="47">
        <v>0</v>
      </c>
      <c r="F932" s="51">
        <v>0</v>
      </c>
      <c r="G932" s="50">
        <v>0</v>
      </c>
      <c r="I932"/>
      <c r="J932" s="284"/>
      <c r="K932" s="284"/>
      <c r="L932" s="284"/>
      <c r="M932" s="284"/>
    </row>
    <row r="933" spans="2:13" ht="11.45" hidden="1" customHeight="1">
      <c r="B933" s="49" t="s">
        <v>432</v>
      </c>
      <c r="C933" s="47">
        <v>0</v>
      </c>
      <c r="D933" s="47">
        <v>0</v>
      </c>
      <c r="E933" s="47">
        <v>0</v>
      </c>
      <c r="F933" s="51">
        <v>0</v>
      </c>
      <c r="G933" s="50">
        <v>0</v>
      </c>
      <c r="I933"/>
      <c r="J933" s="284"/>
      <c r="K933" s="284"/>
      <c r="L933" s="284"/>
      <c r="M933" s="284"/>
    </row>
    <row r="934" spans="2:13" ht="11.45" hidden="1" customHeight="1">
      <c r="B934" s="49" t="s">
        <v>433</v>
      </c>
      <c r="C934" s="47">
        <v>0</v>
      </c>
      <c r="D934" s="47">
        <v>0</v>
      </c>
      <c r="E934" s="47">
        <v>0</v>
      </c>
      <c r="F934" s="51">
        <v>0</v>
      </c>
      <c r="G934" s="50">
        <v>0</v>
      </c>
      <c r="I934"/>
      <c r="J934" s="284"/>
      <c r="K934" s="284"/>
      <c r="L934" s="284"/>
      <c r="M934" s="284"/>
    </row>
    <row r="935" spans="2:13" ht="11.45" hidden="1" customHeight="1">
      <c r="B935" s="49" t="s">
        <v>434</v>
      </c>
      <c r="C935" s="47">
        <v>0</v>
      </c>
      <c r="D935" s="47">
        <v>0</v>
      </c>
      <c r="E935" s="47">
        <v>0</v>
      </c>
      <c r="F935" s="51">
        <v>0</v>
      </c>
      <c r="G935" s="50">
        <v>0</v>
      </c>
      <c r="I935"/>
      <c r="J935" s="284"/>
      <c r="K935" s="284"/>
      <c r="L935" s="284"/>
      <c r="M935" s="284"/>
    </row>
    <row r="936" spans="2:13" ht="11.45" hidden="1" customHeight="1">
      <c r="B936" s="49" t="s">
        <v>24</v>
      </c>
      <c r="C936" s="47">
        <v>0</v>
      </c>
      <c r="D936" s="47">
        <v>0</v>
      </c>
      <c r="E936" s="47">
        <v>0</v>
      </c>
      <c r="F936" s="51">
        <v>0</v>
      </c>
      <c r="G936" s="50">
        <v>0</v>
      </c>
      <c r="I936"/>
      <c r="J936" s="284"/>
      <c r="K936" s="284"/>
      <c r="L936" s="284"/>
      <c r="M936" s="284"/>
    </row>
    <row r="937" spans="2:13" ht="11.45" hidden="1" customHeight="1">
      <c r="B937" s="49" t="s">
        <v>435</v>
      </c>
      <c r="C937" s="47">
        <v>0</v>
      </c>
      <c r="D937" s="47">
        <v>0</v>
      </c>
      <c r="E937" s="47">
        <v>0</v>
      </c>
      <c r="F937" s="51">
        <v>0</v>
      </c>
      <c r="G937" s="50">
        <v>0</v>
      </c>
      <c r="I937"/>
      <c r="J937" s="284"/>
      <c r="K937" s="284"/>
      <c r="L937" s="284"/>
      <c r="M937" s="284"/>
    </row>
    <row r="938" spans="2:13" ht="11.45" hidden="1" customHeight="1">
      <c r="B938" s="49" t="s">
        <v>436</v>
      </c>
      <c r="C938" s="47">
        <v>0</v>
      </c>
      <c r="D938" s="47">
        <v>0</v>
      </c>
      <c r="E938" s="47">
        <v>0</v>
      </c>
      <c r="F938" s="51">
        <v>0</v>
      </c>
      <c r="G938" s="50">
        <v>0</v>
      </c>
      <c r="I938"/>
      <c r="J938" s="284"/>
      <c r="K938" s="284"/>
      <c r="L938" s="284"/>
      <c r="M938" s="284"/>
    </row>
    <row r="939" spans="2:13" ht="11.45" hidden="1" customHeight="1">
      <c r="B939" s="49" t="s">
        <v>24</v>
      </c>
      <c r="C939" s="47">
        <v>0</v>
      </c>
      <c r="D939" s="47">
        <v>0</v>
      </c>
      <c r="E939" s="47">
        <v>0</v>
      </c>
      <c r="F939" s="51">
        <v>0</v>
      </c>
      <c r="G939" s="50">
        <v>0</v>
      </c>
      <c r="I939"/>
      <c r="J939" s="284"/>
      <c r="K939" s="284"/>
      <c r="L939" s="284"/>
      <c r="M939" s="284"/>
    </row>
    <row r="940" spans="2:13" ht="11.45" hidden="1" customHeight="1">
      <c r="B940" s="49" t="s">
        <v>437</v>
      </c>
      <c r="C940" s="47">
        <v>0</v>
      </c>
      <c r="D940" s="47">
        <v>0</v>
      </c>
      <c r="E940" s="47">
        <v>0</v>
      </c>
      <c r="F940" s="51">
        <v>0</v>
      </c>
      <c r="G940" s="50">
        <v>0</v>
      </c>
      <c r="I940"/>
      <c r="J940" s="284"/>
      <c r="K940" s="284"/>
      <c r="L940" s="284"/>
      <c r="M940" s="284"/>
    </row>
    <row r="941" spans="2:13" ht="11.45" hidden="1" customHeight="1">
      <c r="B941" s="49" t="s">
        <v>438</v>
      </c>
      <c r="C941" s="47">
        <v>0</v>
      </c>
      <c r="D941" s="47">
        <v>0</v>
      </c>
      <c r="E941" s="47">
        <v>0</v>
      </c>
      <c r="F941" s="51">
        <v>0</v>
      </c>
      <c r="G941" s="50">
        <v>0</v>
      </c>
      <c r="I941"/>
      <c r="J941" s="284"/>
      <c r="K941" s="284"/>
      <c r="L941" s="284"/>
      <c r="M941" s="284"/>
    </row>
    <row r="942" spans="2:13" ht="11.45" hidden="1" customHeight="1">
      <c r="B942" s="49" t="s">
        <v>439</v>
      </c>
      <c r="C942" s="47">
        <v>0</v>
      </c>
      <c r="D942" s="47">
        <v>0</v>
      </c>
      <c r="E942" s="47">
        <v>0</v>
      </c>
      <c r="F942" s="51">
        <v>0</v>
      </c>
      <c r="G942" s="50">
        <v>0</v>
      </c>
      <c r="I942"/>
      <c r="J942" s="284"/>
      <c r="K942" s="284"/>
      <c r="L942" s="284"/>
      <c r="M942" s="284"/>
    </row>
    <row r="943" spans="2:13" ht="11.45" hidden="1" customHeight="1">
      <c r="B943" s="49" t="s">
        <v>24</v>
      </c>
      <c r="C943" s="47">
        <v>0</v>
      </c>
      <c r="D943" s="47">
        <v>0</v>
      </c>
      <c r="E943" s="47">
        <v>0</v>
      </c>
      <c r="F943" s="51">
        <v>0</v>
      </c>
      <c r="G943" s="50">
        <v>0</v>
      </c>
      <c r="I943"/>
      <c r="J943" s="284"/>
      <c r="K943" s="284"/>
      <c r="L943" s="284"/>
      <c r="M943" s="284"/>
    </row>
    <row r="944" spans="2:13" ht="11.45" hidden="1" customHeight="1">
      <c r="B944" s="49" t="s">
        <v>440</v>
      </c>
      <c r="C944" s="47">
        <v>0</v>
      </c>
      <c r="D944" s="47">
        <v>0</v>
      </c>
      <c r="E944" s="47">
        <v>0</v>
      </c>
      <c r="F944" s="51">
        <v>0</v>
      </c>
      <c r="G944" s="50">
        <v>0</v>
      </c>
      <c r="I944"/>
      <c r="J944" s="284"/>
      <c r="K944" s="284"/>
      <c r="L944" s="284"/>
      <c r="M944" s="284"/>
    </row>
    <row r="945" spans="2:13" ht="11.45" hidden="1" customHeight="1">
      <c r="B945" s="49" t="s">
        <v>441</v>
      </c>
      <c r="C945" s="47">
        <v>0</v>
      </c>
      <c r="D945" s="47">
        <v>0</v>
      </c>
      <c r="E945" s="47">
        <v>0</v>
      </c>
      <c r="F945" s="51">
        <v>0</v>
      </c>
      <c r="G945" s="50">
        <v>0</v>
      </c>
      <c r="I945"/>
      <c r="J945" s="284"/>
      <c r="K945" s="284"/>
      <c r="L945" s="284"/>
      <c r="M945" s="284"/>
    </row>
    <row r="946" spans="2:13" ht="11.45" hidden="1" customHeight="1">
      <c r="B946" s="49" t="s">
        <v>24</v>
      </c>
      <c r="C946" s="47">
        <v>0</v>
      </c>
      <c r="D946" s="47">
        <v>0</v>
      </c>
      <c r="E946" s="47">
        <v>0</v>
      </c>
      <c r="F946" s="51">
        <v>0</v>
      </c>
      <c r="G946" s="50">
        <v>0</v>
      </c>
      <c r="I946"/>
      <c r="J946" s="284"/>
      <c r="K946" s="284"/>
      <c r="L946" s="284"/>
      <c r="M946" s="284"/>
    </row>
    <row r="947" spans="2:13" ht="11.45" hidden="1" customHeight="1">
      <c r="B947" s="49" t="s">
        <v>440</v>
      </c>
      <c r="C947" s="47">
        <v>0</v>
      </c>
      <c r="D947" s="47">
        <v>0</v>
      </c>
      <c r="E947" s="47">
        <v>0</v>
      </c>
      <c r="F947" s="51">
        <v>0</v>
      </c>
      <c r="G947" s="50">
        <v>0</v>
      </c>
      <c r="I947"/>
      <c r="J947" s="284"/>
      <c r="K947" s="284"/>
      <c r="L947" s="284"/>
      <c r="M947" s="284"/>
    </row>
    <row r="948" spans="2:13" ht="11.45" hidden="1" customHeight="1">
      <c r="B948" s="49" t="s">
        <v>442</v>
      </c>
      <c r="C948" s="47">
        <v>0</v>
      </c>
      <c r="D948" s="47">
        <v>0</v>
      </c>
      <c r="E948" s="47">
        <v>0</v>
      </c>
      <c r="F948" s="51">
        <v>0</v>
      </c>
      <c r="G948" s="50">
        <v>0</v>
      </c>
      <c r="I948"/>
      <c r="J948" s="284"/>
      <c r="K948" s="284"/>
      <c r="L948" s="284"/>
      <c r="M948" s="284"/>
    </row>
    <row r="949" spans="2:13" ht="11.45" hidden="1" customHeight="1">
      <c r="B949" s="49" t="s">
        <v>24</v>
      </c>
      <c r="C949" s="47">
        <v>0</v>
      </c>
      <c r="D949" s="47">
        <v>0</v>
      </c>
      <c r="E949" s="47">
        <v>0</v>
      </c>
      <c r="F949" s="51">
        <v>0</v>
      </c>
      <c r="G949" s="50">
        <v>0</v>
      </c>
      <c r="I949"/>
      <c r="J949" s="284"/>
      <c r="K949" s="284"/>
      <c r="L949" s="284"/>
      <c r="M949" s="284"/>
    </row>
    <row r="950" spans="2:13" ht="11.45" hidden="1" customHeight="1">
      <c r="B950" s="49" t="s">
        <v>440</v>
      </c>
      <c r="C950" s="47">
        <v>0</v>
      </c>
      <c r="D950" s="47">
        <v>0</v>
      </c>
      <c r="E950" s="47">
        <v>0</v>
      </c>
      <c r="F950" s="51">
        <v>0</v>
      </c>
      <c r="G950" s="50">
        <v>0</v>
      </c>
      <c r="I950"/>
      <c r="J950" s="284"/>
      <c r="K950" s="284"/>
      <c r="L950" s="284"/>
      <c r="M950" s="284"/>
    </row>
    <row r="951" spans="2:13" ht="11.45" hidden="1" customHeight="1">
      <c r="B951" s="49" t="s">
        <v>368</v>
      </c>
      <c r="C951" s="47">
        <v>0</v>
      </c>
      <c r="D951" s="47">
        <v>0</v>
      </c>
      <c r="E951" s="47">
        <v>0</v>
      </c>
      <c r="F951" s="51">
        <v>0</v>
      </c>
      <c r="G951" s="50">
        <v>0</v>
      </c>
      <c r="I951"/>
      <c r="J951" s="284"/>
      <c r="K951" s="284"/>
      <c r="L951" s="284"/>
      <c r="M951" s="284"/>
    </row>
    <row r="952" spans="2:13" ht="11.45" hidden="1" customHeight="1">
      <c r="B952" s="49" t="s">
        <v>443</v>
      </c>
      <c r="C952" s="47">
        <v>0</v>
      </c>
      <c r="D952" s="47">
        <v>0</v>
      </c>
      <c r="E952" s="47">
        <v>0</v>
      </c>
      <c r="F952" s="51">
        <v>0</v>
      </c>
      <c r="G952" s="50">
        <v>0</v>
      </c>
      <c r="I952"/>
      <c r="J952" s="284"/>
      <c r="K952" s="284"/>
      <c r="L952" s="284"/>
      <c r="M952" s="284"/>
    </row>
    <row r="953" spans="2:13" ht="11.45" hidden="1" customHeight="1">
      <c r="B953" s="49" t="s">
        <v>433</v>
      </c>
      <c r="C953" s="47">
        <v>0</v>
      </c>
      <c r="D953" s="47">
        <v>0</v>
      </c>
      <c r="E953" s="47">
        <v>0</v>
      </c>
      <c r="F953" s="51">
        <v>0</v>
      </c>
      <c r="G953" s="50">
        <v>0</v>
      </c>
      <c r="I953"/>
      <c r="J953" s="284"/>
      <c r="K953" s="284"/>
      <c r="L953" s="284"/>
      <c r="M953" s="284"/>
    </row>
    <row r="954" spans="2:13" ht="11.45" hidden="1" customHeight="1">
      <c r="B954" s="49" t="s">
        <v>434</v>
      </c>
      <c r="C954" s="47">
        <v>0</v>
      </c>
      <c r="D954" s="47">
        <v>0</v>
      </c>
      <c r="E954" s="47">
        <v>0</v>
      </c>
      <c r="F954" s="51">
        <v>0</v>
      </c>
      <c r="G954" s="50">
        <v>0</v>
      </c>
      <c r="I954"/>
      <c r="J954" s="284"/>
      <c r="K954" s="284"/>
      <c r="L954" s="284"/>
      <c r="M954" s="284"/>
    </row>
    <row r="955" spans="2:13" ht="11.45" hidden="1" customHeight="1">
      <c r="B955" s="49" t="s">
        <v>24</v>
      </c>
      <c r="C955" s="47">
        <v>0</v>
      </c>
      <c r="D955" s="47">
        <v>0</v>
      </c>
      <c r="E955" s="47">
        <v>0</v>
      </c>
      <c r="F955" s="51">
        <v>0</v>
      </c>
      <c r="G955" s="50">
        <v>0</v>
      </c>
      <c r="I955"/>
      <c r="J955" s="284"/>
      <c r="K955" s="284"/>
      <c r="L955" s="284"/>
      <c r="M955" s="284"/>
    </row>
    <row r="956" spans="2:13" ht="11.45" hidden="1" customHeight="1">
      <c r="B956" s="49" t="s">
        <v>435</v>
      </c>
      <c r="C956" s="47">
        <v>0</v>
      </c>
      <c r="D956" s="47">
        <v>0</v>
      </c>
      <c r="E956" s="47">
        <v>0</v>
      </c>
      <c r="F956" s="51">
        <v>0</v>
      </c>
      <c r="G956" s="50">
        <v>0</v>
      </c>
      <c r="I956"/>
      <c r="J956" s="284"/>
      <c r="K956" s="284"/>
      <c r="L956" s="284"/>
      <c r="M956" s="284"/>
    </row>
    <row r="957" spans="2:13" ht="11.45" hidden="1" customHeight="1">
      <c r="B957" s="49" t="s">
        <v>436</v>
      </c>
      <c r="C957" s="47">
        <v>0</v>
      </c>
      <c r="D957" s="47">
        <v>0</v>
      </c>
      <c r="E957" s="47">
        <v>0</v>
      </c>
      <c r="F957" s="51">
        <v>0</v>
      </c>
      <c r="G957" s="50">
        <v>0</v>
      </c>
      <c r="I957"/>
      <c r="J957" s="284"/>
      <c r="K957" s="284"/>
      <c r="L957" s="284"/>
      <c r="M957" s="284"/>
    </row>
    <row r="958" spans="2:13" ht="11.45" hidden="1" customHeight="1">
      <c r="B958" s="49" t="s">
        <v>24</v>
      </c>
      <c r="C958" s="47">
        <v>0</v>
      </c>
      <c r="D958" s="47">
        <v>0</v>
      </c>
      <c r="E958" s="47">
        <v>0</v>
      </c>
      <c r="F958" s="51">
        <v>0</v>
      </c>
      <c r="G958" s="50">
        <v>0</v>
      </c>
      <c r="I958"/>
      <c r="J958" s="284"/>
      <c r="K958" s="284"/>
      <c r="L958" s="284"/>
      <c r="M958" s="284"/>
    </row>
    <row r="959" spans="2:13" ht="11.45" hidden="1" customHeight="1">
      <c r="B959" s="49" t="s">
        <v>437</v>
      </c>
      <c r="C959" s="47">
        <v>0</v>
      </c>
      <c r="D959" s="47">
        <v>0</v>
      </c>
      <c r="E959" s="47">
        <v>0</v>
      </c>
      <c r="F959" s="51">
        <v>0</v>
      </c>
      <c r="G959" s="50">
        <v>0</v>
      </c>
      <c r="I959"/>
      <c r="J959" s="284"/>
      <c r="K959" s="284"/>
      <c r="L959" s="284"/>
      <c r="M959" s="284"/>
    </row>
    <row r="960" spans="2:13" ht="11.45" hidden="1" customHeight="1">
      <c r="B960" s="49" t="s">
        <v>438</v>
      </c>
      <c r="C960" s="47">
        <v>0</v>
      </c>
      <c r="D960" s="47">
        <v>0</v>
      </c>
      <c r="E960" s="47">
        <v>0</v>
      </c>
      <c r="F960" s="51">
        <v>0</v>
      </c>
      <c r="G960" s="50">
        <v>0</v>
      </c>
      <c r="I960"/>
      <c r="J960" s="284"/>
      <c r="K960" s="284"/>
      <c r="L960" s="284"/>
      <c r="M960" s="284"/>
    </row>
    <row r="961" spans="2:13" ht="11.45" hidden="1" customHeight="1">
      <c r="B961" s="49" t="s">
        <v>439</v>
      </c>
      <c r="C961" s="47">
        <v>0</v>
      </c>
      <c r="D961" s="47">
        <v>0</v>
      </c>
      <c r="E961" s="47">
        <v>0</v>
      </c>
      <c r="F961" s="51">
        <v>0</v>
      </c>
      <c r="G961" s="50">
        <v>0</v>
      </c>
      <c r="I961"/>
      <c r="J961" s="284"/>
      <c r="K961" s="284"/>
      <c r="L961" s="284"/>
      <c r="M961" s="284"/>
    </row>
    <row r="962" spans="2:13" ht="11.45" hidden="1" customHeight="1">
      <c r="B962" s="49" t="s">
        <v>24</v>
      </c>
      <c r="C962" s="47">
        <v>0</v>
      </c>
      <c r="D962" s="47">
        <v>0</v>
      </c>
      <c r="E962" s="47">
        <v>0</v>
      </c>
      <c r="F962" s="51">
        <v>0</v>
      </c>
      <c r="G962" s="50">
        <v>0</v>
      </c>
      <c r="I962"/>
      <c r="J962" s="284"/>
      <c r="K962" s="284"/>
      <c r="L962" s="284"/>
      <c r="M962" s="284"/>
    </row>
    <row r="963" spans="2:13" ht="11.45" hidden="1" customHeight="1">
      <c r="B963" s="49" t="s">
        <v>440</v>
      </c>
      <c r="C963" s="47">
        <v>0</v>
      </c>
      <c r="D963" s="47">
        <v>0</v>
      </c>
      <c r="E963" s="47">
        <v>0</v>
      </c>
      <c r="F963" s="51">
        <v>0</v>
      </c>
      <c r="G963" s="50">
        <v>0</v>
      </c>
      <c r="I963"/>
      <c r="J963" s="284"/>
      <c r="K963" s="284"/>
      <c r="L963" s="284"/>
      <c r="M963" s="284"/>
    </row>
    <row r="964" spans="2:13" ht="11.45" hidden="1" customHeight="1">
      <c r="B964" s="49" t="s">
        <v>441</v>
      </c>
      <c r="C964" s="47">
        <v>0</v>
      </c>
      <c r="D964" s="47">
        <v>0</v>
      </c>
      <c r="E964" s="47">
        <v>0</v>
      </c>
      <c r="F964" s="51">
        <v>0</v>
      </c>
      <c r="G964" s="50">
        <v>0</v>
      </c>
      <c r="I964"/>
      <c r="J964" s="284"/>
      <c r="K964" s="284"/>
      <c r="L964" s="284"/>
      <c r="M964" s="284"/>
    </row>
    <row r="965" spans="2:13" ht="11.45" hidden="1" customHeight="1">
      <c r="B965" s="49" t="s">
        <v>24</v>
      </c>
      <c r="C965" s="47">
        <v>0</v>
      </c>
      <c r="D965" s="47">
        <v>0</v>
      </c>
      <c r="E965" s="47">
        <v>0</v>
      </c>
      <c r="F965" s="51">
        <v>0</v>
      </c>
      <c r="G965" s="50">
        <v>0</v>
      </c>
      <c r="I965"/>
      <c r="J965" s="284"/>
      <c r="K965" s="284"/>
      <c r="L965" s="284"/>
      <c r="M965" s="284"/>
    </row>
    <row r="966" spans="2:13" ht="11.45" hidden="1" customHeight="1">
      <c r="B966" s="49" t="s">
        <v>440</v>
      </c>
      <c r="C966" s="47">
        <v>0</v>
      </c>
      <c r="D966" s="47">
        <v>0</v>
      </c>
      <c r="E966" s="47">
        <v>0</v>
      </c>
      <c r="F966" s="51">
        <v>0</v>
      </c>
      <c r="G966" s="50">
        <v>0</v>
      </c>
      <c r="I966"/>
      <c r="J966" s="284"/>
      <c r="K966" s="284"/>
      <c r="L966" s="284"/>
      <c r="M966" s="284"/>
    </row>
    <row r="967" spans="2:13" ht="11.45" hidden="1" customHeight="1">
      <c r="B967" s="49" t="s">
        <v>442</v>
      </c>
      <c r="C967" s="47">
        <v>0</v>
      </c>
      <c r="D967" s="47">
        <v>0</v>
      </c>
      <c r="E967" s="47">
        <v>0</v>
      </c>
      <c r="F967" s="51">
        <v>0</v>
      </c>
      <c r="G967" s="50">
        <v>0</v>
      </c>
      <c r="I967"/>
      <c r="J967" s="284"/>
      <c r="K967" s="284"/>
      <c r="L967" s="284"/>
      <c r="M967" s="284"/>
    </row>
    <row r="968" spans="2:13" ht="11.45" hidden="1" customHeight="1">
      <c r="B968" s="49" t="s">
        <v>24</v>
      </c>
      <c r="C968" s="47">
        <v>0</v>
      </c>
      <c r="D968" s="47">
        <v>0</v>
      </c>
      <c r="E968" s="47">
        <v>0</v>
      </c>
      <c r="F968" s="51">
        <v>0</v>
      </c>
      <c r="G968" s="50">
        <v>0</v>
      </c>
      <c r="I968"/>
      <c r="J968" s="284"/>
      <c r="K968" s="284"/>
      <c r="L968" s="284"/>
      <c r="M968" s="284"/>
    </row>
    <row r="969" spans="2:13" ht="11.45" hidden="1" customHeight="1">
      <c r="B969" s="49" t="s">
        <v>440</v>
      </c>
      <c r="C969" s="47">
        <v>0</v>
      </c>
      <c r="D969" s="47">
        <v>0</v>
      </c>
      <c r="E969" s="47">
        <v>0</v>
      </c>
      <c r="F969" s="51">
        <v>0</v>
      </c>
      <c r="G969" s="50">
        <v>0</v>
      </c>
      <c r="I969"/>
      <c r="J969" s="284"/>
      <c r="K969" s="284"/>
      <c r="L969" s="284"/>
      <c r="M969" s="284"/>
    </row>
    <row r="970" spans="2:13" ht="11.45" hidden="1" customHeight="1">
      <c r="B970" s="49" t="s">
        <v>360</v>
      </c>
      <c r="C970" s="47">
        <v>0</v>
      </c>
      <c r="D970" s="47">
        <v>0</v>
      </c>
      <c r="E970" s="47">
        <v>0</v>
      </c>
      <c r="F970" s="51">
        <v>0</v>
      </c>
      <c r="G970" s="50">
        <v>0</v>
      </c>
      <c r="I970"/>
      <c r="J970" s="284"/>
      <c r="K970" s="284"/>
      <c r="L970" s="284"/>
      <c r="M970" s="284"/>
    </row>
    <row r="971" spans="2:13" ht="11.45" hidden="1" customHeight="1">
      <c r="B971" s="49" t="s">
        <v>432</v>
      </c>
      <c r="C971" s="47">
        <v>0</v>
      </c>
      <c r="D971" s="47">
        <v>0</v>
      </c>
      <c r="E971" s="47">
        <v>0</v>
      </c>
      <c r="F971" s="51">
        <v>0</v>
      </c>
      <c r="G971" s="50">
        <v>0</v>
      </c>
      <c r="I971"/>
      <c r="J971" s="284"/>
      <c r="K971" s="284"/>
      <c r="L971" s="284"/>
      <c r="M971" s="284"/>
    </row>
    <row r="972" spans="2:13" ht="11.45" hidden="1" customHeight="1">
      <c r="B972" s="49" t="s">
        <v>433</v>
      </c>
      <c r="C972" s="47">
        <v>0</v>
      </c>
      <c r="D972" s="47">
        <v>0</v>
      </c>
      <c r="E972" s="47">
        <v>0</v>
      </c>
      <c r="F972" s="51">
        <v>0</v>
      </c>
      <c r="G972" s="50">
        <v>0</v>
      </c>
      <c r="I972"/>
      <c r="J972" s="284"/>
      <c r="K972" s="284"/>
      <c r="L972" s="284"/>
      <c r="M972" s="284"/>
    </row>
    <row r="973" spans="2:13" ht="11.45" hidden="1" customHeight="1">
      <c r="B973" s="49" t="s">
        <v>434</v>
      </c>
      <c r="C973" s="47">
        <v>0</v>
      </c>
      <c r="D973" s="47">
        <v>0</v>
      </c>
      <c r="E973" s="47">
        <v>0</v>
      </c>
      <c r="F973" s="51">
        <v>0</v>
      </c>
      <c r="G973" s="50">
        <v>0</v>
      </c>
      <c r="I973"/>
      <c r="J973" s="284"/>
      <c r="K973" s="284"/>
      <c r="L973" s="284"/>
      <c r="M973" s="284"/>
    </row>
    <row r="974" spans="2:13" ht="11.45" hidden="1" customHeight="1">
      <c r="B974" s="49" t="s">
        <v>24</v>
      </c>
      <c r="C974" s="47">
        <v>0</v>
      </c>
      <c r="D974" s="47">
        <v>0</v>
      </c>
      <c r="E974" s="47">
        <v>0</v>
      </c>
      <c r="F974" s="51">
        <v>0</v>
      </c>
      <c r="G974" s="50">
        <v>0</v>
      </c>
      <c r="I974"/>
      <c r="J974" s="284"/>
      <c r="K974" s="284"/>
      <c r="L974" s="284"/>
      <c r="M974" s="284"/>
    </row>
    <row r="975" spans="2:13" ht="11.45" hidden="1" customHeight="1">
      <c r="B975" s="49" t="s">
        <v>435</v>
      </c>
      <c r="C975" s="47">
        <v>0</v>
      </c>
      <c r="D975" s="47">
        <v>0</v>
      </c>
      <c r="E975" s="47">
        <v>0</v>
      </c>
      <c r="F975" s="51">
        <v>0</v>
      </c>
      <c r="G975" s="50">
        <v>0</v>
      </c>
      <c r="I975"/>
      <c r="J975" s="284"/>
      <c r="K975" s="284"/>
      <c r="L975" s="284"/>
      <c r="M975" s="284"/>
    </row>
    <row r="976" spans="2:13" ht="11.45" hidden="1" customHeight="1">
      <c r="B976" s="49" t="s">
        <v>436</v>
      </c>
      <c r="C976" s="47">
        <v>0</v>
      </c>
      <c r="D976" s="47">
        <v>0</v>
      </c>
      <c r="E976" s="47">
        <v>0</v>
      </c>
      <c r="F976" s="51">
        <v>0</v>
      </c>
      <c r="G976" s="50">
        <v>0</v>
      </c>
      <c r="I976"/>
      <c r="J976" s="284"/>
      <c r="K976" s="284"/>
      <c r="L976" s="284"/>
      <c r="M976" s="284"/>
    </row>
    <row r="977" spans="2:13" ht="11.45" hidden="1" customHeight="1">
      <c r="B977" s="49" t="s">
        <v>24</v>
      </c>
      <c r="C977" s="47">
        <v>0</v>
      </c>
      <c r="D977" s="47">
        <v>0</v>
      </c>
      <c r="E977" s="47">
        <v>0</v>
      </c>
      <c r="F977" s="51">
        <v>0</v>
      </c>
      <c r="G977" s="50">
        <v>0</v>
      </c>
      <c r="I977"/>
      <c r="J977" s="284"/>
      <c r="K977" s="284"/>
      <c r="L977" s="284"/>
      <c r="M977" s="284"/>
    </row>
    <row r="978" spans="2:13" ht="11.45" hidden="1" customHeight="1">
      <c r="B978" s="49" t="s">
        <v>437</v>
      </c>
      <c r="C978" s="47">
        <v>0</v>
      </c>
      <c r="D978" s="47">
        <v>0</v>
      </c>
      <c r="E978" s="47">
        <v>0</v>
      </c>
      <c r="F978" s="51">
        <v>0</v>
      </c>
      <c r="G978" s="50">
        <v>0</v>
      </c>
      <c r="I978"/>
      <c r="J978" s="284"/>
      <c r="K978" s="284"/>
      <c r="L978" s="284"/>
      <c r="M978" s="284"/>
    </row>
    <row r="979" spans="2:13" ht="11.45" hidden="1" customHeight="1">
      <c r="B979" s="49" t="s">
        <v>438</v>
      </c>
      <c r="C979" s="47">
        <v>0</v>
      </c>
      <c r="D979" s="47">
        <v>0</v>
      </c>
      <c r="E979" s="47">
        <v>0</v>
      </c>
      <c r="F979" s="51">
        <v>0</v>
      </c>
      <c r="G979" s="50">
        <v>0</v>
      </c>
      <c r="I979"/>
      <c r="J979" s="284"/>
      <c r="K979" s="284"/>
      <c r="L979" s="284"/>
      <c r="M979" s="284"/>
    </row>
    <row r="980" spans="2:13" ht="11.45" hidden="1" customHeight="1">
      <c r="B980" s="49" t="s">
        <v>439</v>
      </c>
      <c r="C980" s="47">
        <v>0</v>
      </c>
      <c r="D980" s="47">
        <v>0</v>
      </c>
      <c r="E980" s="47">
        <v>0</v>
      </c>
      <c r="F980" s="51">
        <v>0</v>
      </c>
      <c r="G980" s="50">
        <v>0</v>
      </c>
      <c r="I980"/>
      <c r="J980" s="284"/>
      <c r="K980" s="284"/>
      <c r="L980" s="284"/>
      <c r="M980" s="284"/>
    </row>
    <row r="981" spans="2:13" ht="11.45" hidden="1" customHeight="1">
      <c r="B981" s="49" t="s">
        <v>24</v>
      </c>
      <c r="C981" s="47">
        <v>0</v>
      </c>
      <c r="D981" s="47">
        <v>0</v>
      </c>
      <c r="E981" s="47">
        <v>0</v>
      </c>
      <c r="F981" s="51">
        <v>0</v>
      </c>
      <c r="G981" s="50">
        <v>0</v>
      </c>
      <c r="I981"/>
      <c r="J981" s="284"/>
      <c r="K981" s="284"/>
      <c r="L981" s="284"/>
      <c r="M981" s="284"/>
    </row>
    <row r="982" spans="2:13" ht="11.45" hidden="1" customHeight="1">
      <c r="B982" s="49" t="s">
        <v>440</v>
      </c>
      <c r="C982" s="47">
        <v>0</v>
      </c>
      <c r="D982" s="47">
        <v>0</v>
      </c>
      <c r="E982" s="47">
        <v>0</v>
      </c>
      <c r="F982" s="51">
        <v>0</v>
      </c>
      <c r="G982" s="50">
        <v>0</v>
      </c>
      <c r="I982"/>
      <c r="J982" s="284"/>
      <c r="K982" s="284"/>
      <c r="L982" s="284"/>
      <c r="M982" s="284"/>
    </row>
    <row r="983" spans="2:13" ht="11.45" hidden="1" customHeight="1">
      <c r="B983" s="49" t="s">
        <v>441</v>
      </c>
      <c r="C983" s="47">
        <v>0</v>
      </c>
      <c r="D983" s="47">
        <v>0</v>
      </c>
      <c r="E983" s="47">
        <v>0</v>
      </c>
      <c r="F983" s="51">
        <v>0</v>
      </c>
      <c r="G983" s="50">
        <v>0</v>
      </c>
      <c r="I983"/>
      <c r="J983" s="284"/>
      <c r="K983" s="284"/>
      <c r="L983" s="284"/>
      <c r="M983" s="284"/>
    </row>
    <row r="984" spans="2:13" ht="11.45" hidden="1" customHeight="1">
      <c r="B984" s="49" t="s">
        <v>24</v>
      </c>
      <c r="C984" s="47">
        <v>0</v>
      </c>
      <c r="D984" s="47">
        <v>0</v>
      </c>
      <c r="E984" s="47">
        <v>0</v>
      </c>
      <c r="F984" s="51">
        <v>0</v>
      </c>
      <c r="G984" s="50">
        <v>0</v>
      </c>
      <c r="I984"/>
      <c r="J984" s="284"/>
      <c r="K984" s="284"/>
      <c r="L984" s="284"/>
      <c r="M984" s="284"/>
    </row>
    <row r="985" spans="2:13" ht="11.45" hidden="1" customHeight="1">
      <c r="B985" s="49" t="s">
        <v>440</v>
      </c>
      <c r="C985" s="47">
        <v>0</v>
      </c>
      <c r="D985" s="47">
        <v>0</v>
      </c>
      <c r="E985" s="47">
        <v>0</v>
      </c>
      <c r="F985" s="51">
        <v>0</v>
      </c>
      <c r="G985" s="50">
        <v>0</v>
      </c>
      <c r="I985"/>
      <c r="J985" s="284"/>
      <c r="K985" s="284"/>
      <c r="L985" s="284"/>
      <c r="M985" s="284"/>
    </row>
    <row r="986" spans="2:13" ht="11.45" hidden="1" customHeight="1">
      <c r="B986" s="49" t="s">
        <v>442</v>
      </c>
      <c r="C986" s="47">
        <v>0</v>
      </c>
      <c r="D986" s="47">
        <v>0</v>
      </c>
      <c r="E986" s="47">
        <v>0</v>
      </c>
      <c r="F986" s="51">
        <v>0</v>
      </c>
      <c r="G986" s="50">
        <v>0</v>
      </c>
      <c r="I986"/>
      <c r="J986" s="284"/>
      <c r="K986" s="284"/>
      <c r="L986" s="284"/>
      <c r="M986" s="284"/>
    </row>
    <row r="987" spans="2:13" ht="11.45" hidden="1" customHeight="1">
      <c r="B987" s="49" t="s">
        <v>24</v>
      </c>
      <c r="C987" s="47">
        <v>0</v>
      </c>
      <c r="D987" s="47">
        <v>0</v>
      </c>
      <c r="E987" s="47">
        <v>0</v>
      </c>
      <c r="F987" s="51">
        <v>0</v>
      </c>
      <c r="G987" s="50">
        <v>0</v>
      </c>
      <c r="I987"/>
      <c r="J987" s="284"/>
      <c r="K987" s="284"/>
      <c r="L987" s="284"/>
      <c r="M987" s="284"/>
    </row>
    <row r="988" spans="2:13" ht="11.45" hidden="1" customHeight="1">
      <c r="B988" s="49" t="s">
        <v>440</v>
      </c>
      <c r="C988" s="47">
        <v>0</v>
      </c>
      <c r="D988" s="47">
        <v>0</v>
      </c>
      <c r="E988" s="47">
        <v>0</v>
      </c>
      <c r="F988" s="51">
        <v>0</v>
      </c>
      <c r="G988" s="50">
        <v>0</v>
      </c>
      <c r="I988"/>
      <c r="J988" s="284"/>
      <c r="K988" s="284"/>
      <c r="L988" s="284"/>
      <c r="M988" s="284"/>
    </row>
    <row r="989" spans="2:13" ht="11.45" hidden="1" customHeight="1">
      <c r="B989" s="49" t="s">
        <v>361</v>
      </c>
      <c r="C989" s="47">
        <v>0</v>
      </c>
      <c r="D989" s="47">
        <v>0</v>
      </c>
      <c r="E989" s="47">
        <v>0</v>
      </c>
      <c r="F989" s="51">
        <v>0</v>
      </c>
      <c r="G989" s="50">
        <v>0</v>
      </c>
      <c r="I989"/>
      <c r="J989" s="284"/>
      <c r="K989" s="284"/>
      <c r="L989" s="284"/>
      <c r="M989" s="284"/>
    </row>
    <row r="990" spans="2:13" ht="11.45" hidden="1" customHeight="1">
      <c r="B990" s="49" t="s">
        <v>443</v>
      </c>
      <c r="C990" s="47">
        <v>0</v>
      </c>
      <c r="D990" s="47">
        <v>0</v>
      </c>
      <c r="E990" s="47">
        <v>0</v>
      </c>
      <c r="F990" s="51">
        <v>0</v>
      </c>
      <c r="G990" s="50">
        <v>0</v>
      </c>
      <c r="I990"/>
      <c r="J990" s="284"/>
      <c r="K990" s="284"/>
      <c r="L990" s="284"/>
      <c r="M990" s="284"/>
    </row>
    <row r="991" spans="2:13" ht="11.45" hidden="1" customHeight="1">
      <c r="B991" s="49" t="s">
        <v>433</v>
      </c>
      <c r="C991" s="47">
        <v>0</v>
      </c>
      <c r="D991" s="47">
        <v>0</v>
      </c>
      <c r="E991" s="47">
        <v>0</v>
      </c>
      <c r="F991" s="51">
        <v>0</v>
      </c>
      <c r="G991" s="50">
        <v>0</v>
      </c>
      <c r="I991"/>
      <c r="J991" s="284"/>
      <c r="K991" s="284"/>
      <c r="L991" s="284"/>
      <c r="M991" s="284"/>
    </row>
    <row r="992" spans="2:13" ht="11.45" hidden="1" customHeight="1">
      <c r="B992" s="49" t="s">
        <v>434</v>
      </c>
      <c r="C992" s="47">
        <v>0</v>
      </c>
      <c r="D992" s="47">
        <v>0</v>
      </c>
      <c r="E992" s="47">
        <v>0</v>
      </c>
      <c r="F992" s="51">
        <v>0</v>
      </c>
      <c r="G992" s="50">
        <v>0</v>
      </c>
      <c r="I992"/>
      <c r="J992" s="284"/>
      <c r="K992" s="284"/>
      <c r="L992" s="284"/>
      <c r="M992" s="284"/>
    </row>
    <row r="993" spans="2:13" ht="11.45" hidden="1" customHeight="1">
      <c r="B993" s="49" t="s">
        <v>24</v>
      </c>
      <c r="C993" s="47">
        <v>0</v>
      </c>
      <c r="D993" s="47">
        <v>0</v>
      </c>
      <c r="E993" s="47">
        <v>0</v>
      </c>
      <c r="F993" s="51">
        <v>0</v>
      </c>
      <c r="G993" s="50">
        <v>0</v>
      </c>
      <c r="I993"/>
      <c r="J993" s="284"/>
      <c r="K993" s="284"/>
      <c r="L993" s="284"/>
      <c r="M993" s="284"/>
    </row>
    <row r="994" spans="2:13" ht="11.45" hidden="1" customHeight="1">
      <c r="B994" s="49" t="s">
        <v>435</v>
      </c>
      <c r="C994" s="47">
        <v>0</v>
      </c>
      <c r="D994" s="47">
        <v>0</v>
      </c>
      <c r="E994" s="47">
        <v>0</v>
      </c>
      <c r="F994" s="51">
        <v>0</v>
      </c>
      <c r="G994" s="50">
        <v>0</v>
      </c>
      <c r="I994"/>
      <c r="J994" s="284"/>
      <c r="K994" s="284"/>
      <c r="L994" s="284"/>
      <c r="M994" s="284"/>
    </row>
    <row r="995" spans="2:13" ht="11.45" hidden="1" customHeight="1">
      <c r="B995" s="49" t="s">
        <v>436</v>
      </c>
      <c r="C995" s="47">
        <v>0</v>
      </c>
      <c r="D995" s="47">
        <v>0</v>
      </c>
      <c r="E995" s="47">
        <v>0</v>
      </c>
      <c r="F995" s="51">
        <v>0</v>
      </c>
      <c r="G995" s="50">
        <v>0</v>
      </c>
      <c r="I995"/>
      <c r="J995" s="284"/>
      <c r="K995" s="284"/>
      <c r="L995" s="284"/>
      <c r="M995" s="284"/>
    </row>
    <row r="996" spans="2:13" ht="11.45" hidden="1" customHeight="1">
      <c r="B996" s="49" t="s">
        <v>24</v>
      </c>
      <c r="C996" s="47">
        <v>0</v>
      </c>
      <c r="D996" s="47">
        <v>0</v>
      </c>
      <c r="E996" s="47">
        <v>0</v>
      </c>
      <c r="F996" s="51">
        <v>0</v>
      </c>
      <c r="G996" s="50">
        <v>0</v>
      </c>
      <c r="I996"/>
      <c r="J996" s="284"/>
      <c r="K996" s="284"/>
      <c r="L996" s="284"/>
      <c r="M996" s="284"/>
    </row>
    <row r="997" spans="2:13" ht="11.45" hidden="1" customHeight="1">
      <c r="B997" s="49" t="s">
        <v>437</v>
      </c>
      <c r="C997" s="47">
        <v>0</v>
      </c>
      <c r="D997" s="47">
        <v>0</v>
      </c>
      <c r="E997" s="47">
        <v>0</v>
      </c>
      <c r="F997" s="51">
        <v>0</v>
      </c>
      <c r="G997" s="50">
        <v>0</v>
      </c>
      <c r="I997"/>
      <c r="J997" s="284"/>
      <c r="K997" s="284"/>
      <c r="L997" s="284"/>
      <c r="M997" s="284"/>
    </row>
    <row r="998" spans="2:13" ht="11.45" hidden="1" customHeight="1">
      <c r="B998" s="49" t="s">
        <v>438</v>
      </c>
      <c r="C998" s="47">
        <v>0</v>
      </c>
      <c r="D998" s="47">
        <v>0</v>
      </c>
      <c r="E998" s="47">
        <v>0</v>
      </c>
      <c r="F998" s="51">
        <v>0</v>
      </c>
      <c r="G998" s="50">
        <v>0</v>
      </c>
      <c r="I998"/>
      <c r="J998" s="284"/>
      <c r="K998" s="284"/>
      <c r="L998" s="284"/>
      <c r="M998" s="284"/>
    </row>
    <row r="999" spans="2:13" ht="11.45" hidden="1" customHeight="1">
      <c r="B999" s="49" t="s">
        <v>439</v>
      </c>
      <c r="C999" s="47">
        <v>0</v>
      </c>
      <c r="D999" s="47">
        <v>0</v>
      </c>
      <c r="E999" s="47">
        <v>0</v>
      </c>
      <c r="F999" s="51">
        <v>0</v>
      </c>
      <c r="G999" s="50">
        <v>0</v>
      </c>
      <c r="I999"/>
      <c r="J999" s="284"/>
      <c r="K999" s="284"/>
      <c r="L999" s="284"/>
      <c r="M999" s="284"/>
    </row>
    <row r="1000" spans="2:13" ht="11.45" hidden="1" customHeight="1">
      <c r="B1000" s="49" t="s">
        <v>24</v>
      </c>
      <c r="C1000" s="47">
        <v>0</v>
      </c>
      <c r="D1000" s="47">
        <v>0</v>
      </c>
      <c r="E1000" s="47">
        <v>0</v>
      </c>
      <c r="F1000" s="51">
        <v>0</v>
      </c>
      <c r="G1000" s="50">
        <v>0</v>
      </c>
      <c r="I1000"/>
      <c r="J1000" s="284"/>
      <c r="K1000" s="284"/>
      <c r="L1000" s="284"/>
      <c r="M1000" s="284"/>
    </row>
    <row r="1001" spans="2:13" ht="11.45" hidden="1" customHeight="1">
      <c r="B1001" s="49" t="s">
        <v>440</v>
      </c>
      <c r="C1001" s="47">
        <v>0</v>
      </c>
      <c r="D1001" s="47">
        <v>0</v>
      </c>
      <c r="E1001" s="47">
        <v>0</v>
      </c>
      <c r="F1001" s="51">
        <v>0</v>
      </c>
      <c r="G1001" s="50">
        <v>0</v>
      </c>
      <c r="I1001"/>
      <c r="J1001" s="284"/>
      <c r="K1001" s="284"/>
      <c r="L1001" s="284"/>
      <c r="M1001" s="284"/>
    </row>
    <row r="1002" spans="2:13" ht="11.45" hidden="1" customHeight="1">
      <c r="B1002" s="49" t="s">
        <v>441</v>
      </c>
      <c r="C1002" s="47">
        <v>0</v>
      </c>
      <c r="D1002" s="47">
        <v>0</v>
      </c>
      <c r="E1002" s="47">
        <v>0</v>
      </c>
      <c r="F1002" s="51">
        <v>0</v>
      </c>
      <c r="G1002" s="50">
        <v>0</v>
      </c>
      <c r="I1002"/>
      <c r="J1002" s="284"/>
      <c r="K1002" s="284"/>
      <c r="L1002" s="284"/>
      <c r="M1002" s="284"/>
    </row>
    <row r="1003" spans="2:13" ht="11.45" hidden="1" customHeight="1">
      <c r="B1003" s="49" t="s">
        <v>24</v>
      </c>
      <c r="C1003" s="47">
        <v>0</v>
      </c>
      <c r="D1003" s="47">
        <v>0</v>
      </c>
      <c r="E1003" s="47">
        <v>0</v>
      </c>
      <c r="F1003" s="51">
        <v>0</v>
      </c>
      <c r="G1003" s="50">
        <v>0</v>
      </c>
      <c r="I1003"/>
      <c r="J1003" s="284"/>
      <c r="K1003" s="284"/>
      <c r="L1003" s="284"/>
      <c r="M1003" s="284"/>
    </row>
    <row r="1004" spans="2:13" ht="11.45" hidden="1" customHeight="1">
      <c r="B1004" s="49" t="s">
        <v>440</v>
      </c>
      <c r="C1004" s="47">
        <v>0</v>
      </c>
      <c r="D1004" s="47">
        <v>0</v>
      </c>
      <c r="E1004" s="47">
        <v>0</v>
      </c>
      <c r="F1004" s="51">
        <v>0</v>
      </c>
      <c r="G1004" s="50">
        <v>0</v>
      </c>
      <c r="I1004"/>
      <c r="J1004" s="284"/>
      <c r="K1004" s="284"/>
      <c r="L1004" s="284"/>
      <c r="M1004" s="284"/>
    </row>
    <row r="1005" spans="2:13" ht="11.45" hidden="1" customHeight="1">
      <c r="B1005" s="49" t="s">
        <v>442</v>
      </c>
      <c r="C1005" s="47">
        <v>0</v>
      </c>
      <c r="D1005" s="47">
        <v>0</v>
      </c>
      <c r="E1005" s="47">
        <v>0</v>
      </c>
      <c r="F1005" s="51">
        <v>0</v>
      </c>
      <c r="G1005" s="50">
        <v>0</v>
      </c>
      <c r="I1005"/>
      <c r="J1005" s="284"/>
      <c r="K1005" s="284"/>
      <c r="L1005" s="284"/>
      <c r="M1005" s="284"/>
    </row>
    <row r="1006" spans="2:13" ht="11.45" hidden="1" customHeight="1">
      <c r="B1006" s="49" t="s">
        <v>24</v>
      </c>
      <c r="C1006" s="47">
        <v>0</v>
      </c>
      <c r="D1006" s="47">
        <v>0</v>
      </c>
      <c r="E1006" s="47">
        <v>0</v>
      </c>
      <c r="F1006" s="51">
        <v>0</v>
      </c>
      <c r="G1006" s="50">
        <v>0</v>
      </c>
      <c r="I1006"/>
      <c r="J1006" s="284"/>
      <c r="K1006" s="284"/>
      <c r="L1006" s="284"/>
      <c r="M1006" s="284"/>
    </row>
    <row r="1007" spans="2:13" ht="11.45" hidden="1" customHeight="1">
      <c r="B1007" s="49" t="s">
        <v>440</v>
      </c>
      <c r="C1007" s="47">
        <v>0</v>
      </c>
      <c r="D1007" s="47">
        <v>0</v>
      </c>
      <c r="E1007" s="47">
        <v>0</v>
      </c>
      <c r="F1007" s="51">
        <v>0</v>
      </c>
      <c r="G1007" s="50">
        <v>0</v>
      </c>
      <c r="I1007"/>
      <c r="J1007" s="284"/>
      <c r="K1007" s="284"/>
      <c r="L1007" s="284"/>
      <c r="M1007" s="284"/>
    </row>
    <row r="1008" spans="2:13" ht="11.45" hidden="1" customHeight="1">
      <c r="B1008" s="49" t="s">
        <v>362</v>
      </c>
      <c r="C1008" s="47">
        <v>0</v>
      </c>
      <c r="D1008" s="47">
        <v>0</v>
      </c>
      <c r="E1008" s="47">
        <v>0</v>
      </c>
      <c r="F1008" s="51">
        <v>0</v>
      </c>
      <c r="G1008" s="50">
        <v>0</v>
      </c>
      <c r="I1008"/>
      <c r="J1008" s="284"/>
      <c r="K1008" s="284"/>
      <c r="L1008" s="284"/>
      <c r="M1008" s="284"/>
    </row>
    <row r="1009" spans="2:13" ht="11.45" hidden="1" customHeight="1">
      <c r="B1009" s="49" t="s">
        <v>444</v>
      </c>
      <c r="C1009" s="47">
        <v>0</v>
      </c>
      <c r="D1009" s="47">
        <v>0</v>
      </c>
      <c r="E1009" s="47">
        <v>0</v>
      </c>
      <c r="F1009" s="51">
        <v>0</v>
      </c>
      <c r="G1009" s="50">
        <v>0</v>
      </c>
      <c r="I1009"/>
      <c r="J1009" s="284"/>
      <c r="K1009" s="284"/>
      <c r="L1009" s="284"/>
      <c r="M1009" s="284"/>
    </row>
    <row r="1010" spans="2:13" ht="11.45" hidden="1" customHeight="1">
      <c r="B1010" s="49" t="s">
        <v>445</v>
      </c>
      <c r="C1010" s="47">
        <v>0</v>
      </c>
      <c r="D1010" s="47">
        <v>0</v>
      </c>
      <c r="E1010" s="47">
        <v>0</v>
      </c>
      <c r="F1010" s="51">
        <v>0</v>
      </c>
      <c r="G1010" s="50">
        <v>0</v>
      </c>
      <c r="I1010"/>
      <c r="J1010" s="284"/>
      <c r="K1010" s="284"/>
      <c r="L1010" s="284"/>
      <c r="M1010" s="284"/>
    </row>
    <row r="1011" spans="2:13" ht="11.45" hidden="1" customHeight="1">
      <c r="B1011" s="49" t="s">
        <v>446</v>
      </c>
      <c r="C1011" s="47">
        <v>0</v>
      </c>
      <c r="D1011" s="47">
        <v>0</v>
      </c>
      <c r="E1011" s="47">
        <v>0</v>
      </c>
      <c r="F1011" s="51">
        <v>0</v>
      </c>
      <c r="G1011" s="50">
        <v>0</v>
      </c>
      <c r="I1011"/>
      <c r="J1011" s="284"/>
      <c r="K1011" s="284"/>
      <c r="L1011" s="284"/>
      <c r="M1011" s="284"/>
    </row>
    <row r="1012" spans="2:13" ht="11.45" hidden="1" customHeight="1">
      <c r="B1012" s="49" t="s">
        <v>25</v>
      </c>
      <c r="C1012" s="47">
        <v>0</v>
      </c>
      <c r="D1012" s="47">
        <v>0</v>
      </c>
      <c r="E1012" s="47">
        <v>0</v>
      </c>
      <c r="F1012" s="51">
        <v>0</v>
      </c>
      <c r="G1012" s="50">
        <v>0</v>
      </c>
      <c r="I1012"/>
      <c r="J1012" s="284"/>
      <c r="K1012" s="284"/>
      <c r="L1012" s="284"/>
      <c r="M1012" s="284"/>
    </row>
    <row r="1013" spans="2:13" ht="11.45" hidden="1" customHeight="1">
      <c r="B1013" s="49" t="s">
        <v>447</v>
      </c>
      <c r="C1013" s="47">
        <v>0</v>
      </c>
      <c r="D1013" s="47">
        <v>0</v>
      </c>
      <c r="E1013" s="47">
        <v>0</v>
      </c>
      <c r="F1013" s="51">
        <v>0</v>
      </c>
      <c r="G1013" s="50">
        <v>0</v>
      </c>
      <c r="I1013"/>
      <c r="J1013" s="284"/>
      <c r="K1013" s="284"/>
      <c r="L1013" s="284"/>
      <c r="M1013" s="284"/>
    </row>
    <row r="1014" spans="2:13" ht="11.45" hidden="1" customHeight="1">
      <c r="B1014" s="49" t="s">
        <v>448</v>
      </c>
      <c r="C1014" s="47">
        <v>0</v>
      </c>
      <c r="D1014" s="47">
        <v>0</v>
      </c>
      <c r="E1014" s="47">
        <v>0</v>
      </c>
      <c r="F1014" s="51">
        <v>0</v>
      </c>
      <c r="G1014" s="50">
        <v>0</v>
      </c>
      <c r="I1014"/>
      <c r="J1014" s="284"/>
      <c r="K1014" s="284"/>
      <c r="L1014" s="284"/>
      <c r="M1014" s="284"/>
    </row>
    <row r="1015" spans="2:13" ht="11.45" hidden="1" customHeight="1">
      <c r="B1015" s="49" t="s">
        <v>25</v>
      </c>
      <c r="C1015" s="47">
        <v>0</v>
      </c>
      <c r="D1015" s="47">
        <v>0</v>
      </c>
      <c r="E1015" s="47">
        <v>0</v>
      </c>
      <c r="F1015" s="51">
        <v>0</v>
      </c>
      <c r="G1015" s="50">
        <v>0</v>
      </c>
      <c r="I1015"/>
      <c r="J1015" s="284"/>
      <c r="K1015" s="284"/>
      <c r="L1015" s="284"/>
      <c r="M1015" s="284"/>
    </row>
    <row r="1016" spans="2:13" ht="11.45" hidden="1" customHeight="1">
      <c r="B1016" s="49" t="s">
        <v>449</v>
      </c>
      <c r="C1016" s="47">
        <v>0</v>
      </c>
      <c r="D1016" s="47">
        <v>0</v>
      </c>
      <c r="E1016" s="47">
        <v>0</v>
      </c>
      <c r="F1016" s="51">
        <v>0</v>
      </c>
      <c r="G1016" s="50">
        <v>0</v>
      </c>
      <c r="I1016"/>
      <c r="J1016" s="284"/>
      <c r="K1016" s="284"/>
      <c r="L1016" s="284"/>
      <c r="M1016" s="284"/>
    </row>
    <row r="1017" spans="2:13" ht="11.45" hidden="1" customHeight="1">
      <c r="B1017" s="49" t="s">
        <v>450</v>
      </c>
      <c r="C1017" s="47">
        <v>0</v>
      </c>
      <c r="D1017" s="47">
        <v>0</v>
      </c>
      <c r="E1017" s="47">
        <v>0</v>
      </c>
      <c r="F1017" s="51">
        <v>0</v>
      </c>
      <c r="G1017" s="50">
        <v>0</v>
      </c>
      <c r="I1017"/>
      <c r="J1017" s="284"/>
      <c r="K1017" s="284"/>
      <c r="L1017" s="284"/>
      <c r="M1017" s="284"/>
    </row>
    <row r="1018" spans="2:13" ht="11.45" hidden="1" customHeight="1">
      <c r="B1018" s="49" t="s">
        <v>451</v>
      </c>
      <c r="C1018" s="47">
        <v>0</v>
      </c>
      <c r="D1018" s="47">
        <v>0</v>
      </c>
      <c r="E1018" s="47">
        <v>0</v>
      </c>
      <c r="F1018" s="51">
        <v>0</v>
      </c>
      <c r="G1018" s="50">
        <v>0</v>
      </c>
      <c r="I1018"/>
      <c r="J1018" s="284"/>
      <c r="K1018" s="284"/>
      <c r="L1018" s="284"/>
      <c r="M1018" s="284"/>
    </row>
    <row r="1019" spans="2:13" ht="11.45" hidden="1" customHeight="1">
      <c r="B1019" s="49" t="s">
        <v>25</v>
      </c>
      <c r="C1019" s="47">
        <v>0</v>
      </c>
      <c r="D1019" s="47">
        <v>0</v>
      </c>
      <c r="E1019" s="47">
        <v>0</v>
      </c>
      <c r="F1019" s="51">
        <v>0</v>
      </c>
      <c r="G1019" s="50">
        <v>0</v>
      </c>
      <c r="I1019"/>
      <c r="J1019" s="284"/>
      <c r="K1019" s="284"/>
      <c r="L1019" s="284"/>
      <c r="M1019" s="284"/>
    </row>
    <row r="1020" spans="2:13" ht="11.45" hidden="1" customHeight="1">
      <c r="B1020" s="49" t="s">
        <v>452</v>
      </c>
      <c r="C1020" s="47">
        <v>0</v>
      </c>
      <c r="D1020" s="47">
        <v>0</v>
      </c>
      <c r="E1020" s="47">
        <v>0</v>
      </c>
      <c r="F1020" s="51">
        <v>0</v>
      </c>
      <c r="G1020" s="50">
        <v>0</v>
      </c>
      <c r="I1020"/>
      <c r="J1020" s="284"/>
      <c r="K1020" s="284"/>
      <c r="L1020" s="284"/>
      <c r="M1020" s="284"/>
    </row>
    <row r="1021" spans="2:13" ht="11.45" hidden="1" customHeight="1">
      <c r="B1021" s="49" t="s">
        <v>453</v>
      </c>
      <c r="C1021" s="47">
        <v>0</v>
      </c>
      <c r="D1021" s="47">
        <v>0</v>
      </c>
      <c r="E1021" s="47">
        <v>0</v>
      </c>
      <c r="F1021" s="51">
        <v>0</v>
      </c>
      <c r="G1021" s="50">
        <v>0</v>
      </c>
      <c r="I1021"/>
      <c r="J1021" s="284"/>
      <c r="K1021" s="284"/>
      <c r="L1021" s="284"/>
      <c r="M1021" s="284"/>
    </row>
    <row r="1022" spans="2:13" ht="11.45" hidden="1" customHeight="1">
      <c r="B1022" s="49" t="s">
        <v>25</v>
      </c>
      <c r="C1022" s="47">
        <v>0</v>
      </c>
      <c r="D1022" s="47">
        <v>0</v>
      </c>
      <c r="E1022" s="47">
        <v>0</v>
      </c>
      <c r="F1022" s="51">
        <v>0</v>
      </c>
      <c r="G1022" s="50">
        <v>0</v>
      </c>
      <c r="I1022"/>
      <c r="J1022" s="284"/>
      <c r="K1022" s="284"/>
      <c r="L1022" s="284"/>
      <c r="M1022" s="284"/>
    </row>
    <row r="1023" spans="2:13" ht="11.45" hidden="1" customHeight="1">
      <c r="B1023" s="49" t="s">
        <v>452</v>
      </c>
      <c r="C1023" s="47">
        <v>0</v>
      </c>
      <c r="D1023" s="47">
        <v>0</v>
      </c>
      <c r="E1023" s="47">
        <v>0</v>
      </c>
      <c r="F1023" s="51">
        <v>0</v>
      </c>
      <c r="G1023" s="50">
        <v>0</v>
      </c>
      <c r="I1023"/>
      <c r="J1023" s="284"/>
      <c r="K1023" s="284"/>
      <c r="L1023" s="284"/>
      <c r="M1023" s="284"/>
    </row>
    <row r="1024" spans="2:13" ht="11.45" hidden="1" customHeight="1">
      <c r="B1024" s="49" t="s">
        <v>454</v>
      </c>
      <c r="C1024" s="47">
        <v>0</v>
      </c>
      <c r="D1024" s="47">
        <v>0</v>
      </c>
      <c r="E1024" s="47">
        <v>0</v>
      </c>
      <c r="F1024" s="51">
        <v>0</v>
      </c>
      <c r="G1024" s="50">
        <v>0</v>
      </c>
      <c r="I1024"/>
      <c r="J1024" s="284"/>
      <c r="K1024" s="284"/>
      <c r="L1024" s="284"/>
      <c r="M1024" s="284"/>
    </row>
    <row r="1025" spans="2:13" ht="11.45" hidden="1" customHeight="1">
      <c r="B1025" s="49" t="s">
        <v>25</v>
      </c>
      <c r="C1025" s="47">
        <v>0</v>
      </c>
      <c r="D1025" s="47">
        <v>0</v>
      </c>
      <c r="E1025" s="47">
        <v>0</v>
      </c>
      <c r="F1025" s="51">
        <v>0</v>
      </c>
      <c r="G1025" s="50">
        <v>0</v>
      </c>
      <c r="I1025"/>
      <c r="J1025" s="284"/>
      <c r="K1025" s="284"/>
      <c r="L1025" s="284"/>
      <c r="M1025" s="284"/>
    </row>
    <row r="1026" spans="2:13" ht="11.45" hidden="1" customHeight="1">
      <c r="B1026" s="49" t="s">
        <v>452</v>
      </c>
      <c r="C1026" s="47">
        <v>0</v>
      </c>
      <c r="D1026" s="47">
        <v>0</v>
      </c>
      <c r="E1026" s="47">
        <v>0</v>
      </c>
      <c r="F1026" s="51">
        <v>0</v>
      </c>
      <c r="G1026" s="50">
        <v>0</v>
      </c>
      <c r="I1026"/>
      <c r="J1026" s="284"/>
      <c r="K1026" s="284"/>
      <c r="L1026" s="284"/>
      <c r="M1026" s="284"/>
    </row>
    <row r="1027" spans="2:13" ht="11.45" hidden="1" customHeight="1">
      <c r="B1027" s="49" t="s">
        <v>363</v>
      </c>
      <c r="C1027" s="47">
        <v>0</v>
      </c>
      <c r="D1027" s="47">
        <v>0</v>
      </c>
      <c r="E1027" s="47">
        <v>0</v>
      </c>
      <c r="F1027" s="51">
        <v>0</v>
      </c>
      <c r="G1027" s="50">
        <v>0</v>
      </c>
      <c r="I1027"/>
      <c r="J1027" s="284"/>
      <c r="K1027" s="284"/>
      <c r="L1027" s="284"/>
      <c r="M1027" s="284"/>
    </row>
    <row r="1028" spans="2:13" ht="11.45" hidden="1" customHeight="1">
      <c r="B1028" s="49" t="s">
        <v>444</v>
      </c>
      <c r="C1028" s="47">
        <v>0</v>
      </c>
      <c r="D1028" s="47">
        <v>0</v>
      </c>
      <c r="E1028" s="47">
        <v>0</v>
      </c>
      <c r="F1028" s="51">
        <v>0</v>
      </c>
      <c r="G1028" s="50">
        <v>0</v>
      </c>
      <c r="I1028"/>
      <c r="J1028" s="284"/>
      <c r="K1028" s="284"/>
      <c r="L1028" s="284"/>
      <c r="M1028" s="284"/>
    </row>
    <row r="1029" spans="2:13" ht="11.45" hidden="1" customHeight="1">
      <c r="B1029" s="49" t="s">
        <v>445</v>
      </c>
      <c r="C1029" s="47">
        <v>0</v>
      </c>
      <c r="D1029" s="47">
        <v>0</v>
      </c>
      <c r="E1029" s="47">
        <v>0</v>
      </c>
      <c r="F1029" s="51">
        <v>0</v>
      </c>
      <c r="G1029" s="50">
        <v>0</v>
      </c>
      <c r="I1029"/>
      <c r="J1029" s="284"/>
      <c r="K1029" s="284"/>
      <c r="L1029" s="284"/>
      <c r="M1029" s="284"/>
    </row>
    <row r="1030" spans="2:13" ht="11.45" hidden="1" customHeight="1">
      <c r="B1030" s="49" t="s">
        <v>446</v>
      </c>
      <c r="C1030" s="47">
        <v>0</v>
      </c>
      <c r="D1030" s="47">
        <v>0</v>
      </c>
      <c r="E1030" s="47">
        <v>0</v>
      </c>
      <c r="F1030" s="51">
        <v>0</v>
      </c>
      <c r="G1030" s="50">
        <v>0</v>
      </c>
      <c r="I1030"/>
      <c r="J1030" s="284"/>
      <c r="K1030" s="284"/>
      <c r="L1030" s="284"/>
      <c r="M1030" s="284"/>
    </row>
    <row r="1031" spans="2:13" ht="11.45" hidden="1" customHeight="1">
      <c r="B1031" s="49" t="s">
        <v>25</v>
      </c>
      <c r="C1031" s="47">
        <v>0</v>
      </c>
      <c r="D1031" s="47">
        <v>0</v>
      </c>
      <c r="E1031" s="47">
        <v>0</v>
      </c>
      <c r="F1031" s="51">
        <v>0</v>
      </c>
      <c r="G1031" s="50">
        <v>0</v>
      </c>
      <c r="I1031"/>
      <c r="J1031" s="284"/>
      <c r="K1031" s="284"/>
      <c r="L1031" s="284"/>
      <c r="M1031" s="284"/>
    </row>
    <row r="1032" spans="2:13" ht="11.45" hidden="1" customHeight="1">
      <c r="B1032" s="49" t="s">
        <v>447</v>
      </c>
      <c r="C1032" s="47">
        <v>0</v>
      </c>
      <c r="D1032" s="47">
        <v>0</v>
      </c>
      <c r="E1032" s="47">
        <v>0</v>
      </c>
      <c r="F1032" s="51">
        <v>0</v>
      </c>
      <c r="G1032" s="50">
        <v>0</v>
      </c>
      <c r="I1032"/>
      <c r="J1032" s="284"/>
      <c r="K1032" s="284"/>
      <c r="L1032" s="284"/>
      <c r="M1032" s="284"/>
    </row>
    <row r="1033" spans="2:13" ht="11.45" hidden="1" customHeight="1">
      <c r="B1033" s="49" t="s">
        <v>448</v>
      </c>
      <c r="C1033" s="47">
        <v>0</v>
      </c>
      <c r="D1033" s="47">
        <v>0</v>
      </c>
      <c r="E1033" s="47">
        <v>0</v>
      </c>
      <c r="F1033" s="51">
        <v>0</v>
      </c>
      <c r="G1033" s="50">
        <v>0</v>
      </c>
      <c r="I1033"/>
      <c r="J1033" s="284"/>
      <c r="K1033" s="284"/>
      <c r="L1033" s="284"/>
      <c r="M1033" s="284"/>
    </row>
    <row r="1034" spans="2:13" ht="11.45" hidden="1" customHeight="1">
      <c r="B1034" s="49" t="s">
        <v>25</v>
      </c>
      <c r="C1034" s="47">
        <v>0</v>
      </c>
      <c r="D1034" s="47">
        <v>0</v>
      </c>
      <c r="E1034" s="47">
        <v>0</v>
      </c>
      <c r="F1034" s="51">
        <v>0</v>
      </c>
      <c r="G1034" s="50">
        <v>0</v>
      </c>
      <c r="I1034"/>
      <c r="J1034" s="284"/>
      <c r="K1034" s="284"/>
      <c r="L1034" s="284"/>
      <c r="M1034" s="284"/>
    </row>
    <row r="1035" spans="2:13" ht="11.45" hidden="1" customHeight="1">
      <c r="B1035" s="49" t="s">
        <v>449</v>
      </c>
      <c r="C1035" s="47">
        <v>0</v>
      </c>
      <c r="D1035" s="47">
        <v>0</v>
      </c>
      <c r="E1035" s="47">
        <v>0</v>
      </c>
      <c r="F1035" s="51">
        <v>0</v>
      </c>
      <c r="G1035" s="50">
        <v>0</v>
      </c>
      <c r="I1035"/>
      <c r="J1035" s="284"/>
      <c r="K1035" s="284"/>
      <c r="L1035" s="284"/>
      <c r="M1035" s="284"/>
    </row>
    <row r="1036" spans="2:13" ht="11.45" hidden="1" customHeight="1">
      <c r="B1036" s="49" t="s">
        <v>450</v>
      </c>
      <c r="C1036" s="47">
        <v>0</v>
      </c>
      <c r="D1036" s="47">
        <v>0</v>
      </c>
      <c r="E1036" s="47">
        <v>0</v>
      </c>
      <c r="F1036" s="51">
        <v>0</v>
      </c>
      <c r="G1036" s="50">
        <v>0</v>
      </c>
      <c r="I1036"/>
      <c r="J1036" s="284"/>
      <c r="K1036" s="284"/>
      <c r="L1036" s="284"/>
      <c r="M1036" s="284"/>
    </row>
    <row r="1037" spans="2:13" ht="11.45" hidden="1" customHeight="1">
      <c r="B1037" s="49" t="s">
        <v>451</v>
      </c>
      <c r="C1037" s="47">
        <v>0</v>
      </c>
      <c r="D1037" s="47">
        <v>0</v>
      </c>
      <c r="E1037" s="47">
        <v>0</v>
      </c>
      <c r="F1037" s="51">
        <v>0</v>
      </c>
      <c r="G1037" s="50">
        <v>0</v>
      </c>
      <c r="I1037"/>
      <c r="J1037" s="284"/>
      <c r="K1037" s="284"/>
      <c r="L1037" s="284"/>
      <c r="M1037" s="284"/>
    </row>
    <row r="1038" spans="2:13" ht="11.45" hidden="1" customHeight="1">
      <c r="B1038" s="49" t="s">
        <v>25</v>
      </c>
      <c r="C1038" s="47">
        <v>0</v>
      </c>
      <c r="D1038" s="47">
        <v>0</v>
      </c>
      <c r="E1038" s="47">
        <v>0</v>
      </c>
      <c r="F1038" s="51">
        <v>0</v>
      </c>
      <c r="G1038" s="50">
        <v>0</v>
      </c>
      <c r="I1038"/>
      <c r="J1038" s="284"/>
      <c r="K1038" s="284"/>
      <c r="L1038" s="284"/>
      <c r="M1038" s="284"/>
    </row>
    <row r="1039" spans="2:13" ht="11.45" hidden="1" customHeight="1">
      <c r="B1039" s="49" t="s">
        <v>452</v>
      </c>
      <c r="C1039" s="47">
        <v>0</v>
      </c>
      <c r="D1039" s="47">
        <v>0</v>
      </c>
      <c r="E1039" s="47">
        <v>0</v>
      </c>
      <c r="F1039" s="51">
        <v>0</v>
      </c>
      <c r="G1039" s="50">
        <v>0</v>
      </c>
      <c r="I1039"/>
      <c r="J1039" s="284"/>
      <c r="K1039" s="284"/>
      <c r="L1039" s="284"/>
      <c r="M1039" s="284"/>
    </row>
    <row r="1040" spans="2:13" ht="11.45" hidden="1" customHeight="1">
      <c r="B1040" s="49" t="s">
        <v>453</v>
      </c>
      <c r="C1040" s="47">
        <v>0</v>
      </c>
      <c r="D1040" s="47">
        <v>0</v>
      </c>
      <c r="E1040" s="47">
        <v>0</v>
      </c>
      <c r="F1040" s="51">
        <v>0</v>
      </c>
      <c r="G1040" s="50">
        <v>0</v>
      </c>
      <c r="I1040"/>
      <c r="J1040" s="284"/>
      <c r="K1040" s="284"/>
      <c r="L1040" s="284"/>
      <c r="M1040" s="284"/>
    </row>
    <row r="1041" spans="2:13" ht="11.45" hidden="1" customHeight="1">
      <c r="B1041" s="49" t="s">
        <v>25</v>
      </c>
      <c r="C1041" s="47">
        <v>0</v>
      </c>
      <c r="D1041" s="47">
        <v>0</v>
      </c>
      <c r="E1041" s="47">
        <v>0</v>
      </c>
      <c r="F1041" s="51">
        <v>0</v>
      </c>
      <c r="G1041" s="50">
        <v>0</v>
      </c>
      <c r="I1041"/>
      <c r="J1041" s="284"/>
      <c r="K1041" s="284"/>
      <c r="L1041" s="284"/>
      <c r="M1041" s="284"/>
    </row>
    <row r="1042" spans="2:13" ht="11.45" hidden="1" customHeight="1">
      <c r="B1042" s="49" t="s">
        <v>452</v>
      </c>
      <c r="C1042" s="47">
        <v>0</v>
      </c>
      <c r="D1042" s="47">
        <v>0</v>
      </c>
      <c r="E1042" s="47">
        <v>0</v>
      </c>
      <c r="F1042" s="51">
        <v>0</v>
      </c>
      <c r="G1042" s="50">
        <v>0</v>
      </c>
      <c r="I1042"/>
      <c r="J1042" s="284"/>
      <c r="K1042" s="284"/>
      <c r="L1042" s="284"/>
      <c r="M1042" s="284"/>
    </row>
    <row r="1043" spans="2:13" ht="11.45" hidden="1" customHeight="1">
      <c r="B1043" s="49" t="s">
        <v>454</v>
      </c>
      <c r="C1043" s="47">
        <v>0</v>
      </c>
      <c r="D1043" s="47">
        <v>0</v>
      </c>
      <c r="E1043" s="47">
        <v>0</v>
      </c>
      <c r="F1043" s="51">
        <v>0</v>
      </c>
      <c r="G1043" s="50">
        <v>0</v>
      </c>
      <c r="I1043"/>
      <c r="J1043" s="284"/>
      <c r="K1043" s="284"/>
      <c r="L1043" s="284"/>
      <c r="M1043" s="284"/>
    </row>
    <row r="1044" spans="2:13" ht="11.45" hidden="1" customHeight="1">
      <c r="B1044" s="49" t="s">
        <v>25</v>
      </c>
      <c r="C1044" s="47">
        <v>0</v>
      </c>
      <c r="D1044" s="47">
        <v>0</v>
      </c>
      <c r="E1044" s="47">
        <v>0</v>
      </c>
      <c r="F1044" s="51">
        <v>0</v>
      </c>
      <c r="G1044" s="50">
        <v>0</v>
      </c>
      <c r="I1044"/>
      <c r="J1044" s="284"/>
      <c r="K1044" s="284"/>
      <c r="L1044" s="284"/>
      <c r="M1044" s="284"/>
    </row>
    <row r="1045" spans="2:13" ht="11.45" hidden="1" customHeight="1">
      <c r="B1045" s="49" t="s">
        <v>452</v>
      </c>
      <c r="C1045" s="47">
        <v>0</v>
      </c>
      <c r="D1045" s="47">
        <v>0</v>
      </c>
      <c r="E1045" s="47">
        <v>0</v>
      </c>
      <c r="F1045" s="51">
        <v>0</v>
      </c>
      <c r="G1045" s="50">
        <v>0</v>
      </c>
      <c r="I1045"/>
      <c r="J1045" s="284"/>
      <c r="K1045" s="284"/>
      <c r="L1045" s="284"/>
      <c r="M1045" s="284"/>
    </row>
    <row r="1046" spans="2:13" s="209" customFormat="1" ht="11.45" customHeight="1">
      <c r="B1046" s="52" t="s">
        <v>455</v>
      </c>
      <c r="C1046" s="250">
        <v>0.21</v>
      </c>
      <c r="D1046" s="250">
        <v>0.21</v>
      </c>
      <c r="E1046" s="250">
        <v>49.99</v>
      </c>
      <c r="F1046" s="53">
        <v>44.41</v>
      </c>
      <c r="G1046" s="250">
        <v>0.211846639921875</v>
      </c>
      <c r="I1046"/>
      <c r="J1046" s="284"/>
      <c r="K1046" s="284"/>
      <c r="L1046" s="284"/>
      <c r="M1046" s="284"/>
    </row>
    <row r="1047" spans="2:13" ht="11.45" hidden="1" customHeight="1">
      <c r="B1047" s="49" t="s">
        <v>420</v>
      </c>
      <c r="C1047" s="47">
        <v>0</v>
      </c>
      <c r="D1047" s="47">
        <v>0</v>
      </c>
      <c r="E1047" s="47">
        <v>0</v>
      </c>
      <c r="F1047" s="51">
        <v>0</v>
      </c>
      <c r="G1047" s="50">
        <v>0</v>
      </c>
      <c r="I1047"/>
      <c r="J1047" s="284"/>
      <c r="K1047" s="284"/>
      <c r="L1047" s="284"/>
      <c r="M1047" s="284"/>
    </row>
    <row r="1048" spans="2:13" ht="11.45" hidden="1" customHeight="1">
      <c r="B1048" s="49" t="s">
        <v>456</v>
      </c>
      <c r="C1048" s="47">
        <v>0</v>
      </c>
      <c r="D1048" s="47">
        <v>0</v>
      </c>
      <c r="E1048" s="47">
        <v>0</v>
      </c>
      <c r="F1048" s="51">
        <v>0</v>
      </c>
      <c r="G1048" s="50">
        <v>0</v>
      </c>
      <c r="I1048"/>
      <c r="J1048" s="284"/>
      <c r="K1048" s="284"/>
      <c r="L1048" s="284"/>
      <c r="M1048" s="284"/>
    </row>
    <row r="1049" spans="2:13" ht="11.45" hidden="1" customHeight="1">
      <c r="B1049" s="49" t="s">
        <v>457</v>
      </c>
      <c r="C1049" s="47">
        <v>0</v>
      </c>
      <c r="D1049" s="47">
        <v>0</v>
      </c>
      <c r="E1049" s="47">
        <v>0</v>
      </c>
      <c r="F1049" s="51">
        <v>0</v>
      </c>
      <c r="G1049" s="50">
        <v>0</v>
      </c>
      <c r="I1049"/>
      <c r="J1049" s="284"/>
      <c r="K1049" s="284"/>
      <c r="L1049" s="284"/>
      <c r="M1049" s="284"/>
    </row>
    <row r="1050" spans="2:13" ht="11.45" hidden="1" customHeight="1">
      <c r="B1050" s="49" t="s">
        <v>427</v>
      </c>
      <c r="C1050" s="47">
        <v>0</v>
      </c>
      <c r="D1050" s="47">
        <v>0</v>
      </c>
      <c r="E1050" s="47">
        <v>0</v>
      </c>
      <c r="F1050" s="51">
        <v>0</v>
      </c>
      <c r="G1050" s="50">
        <v>0</v>
      </c>
      <c r="I1050"/>
      <c r="J1050" s="284"/>
      <c r="K1050" s="284"/>
      <c r="L1050" s="284"/>
      <c r="M1050" s="284"/>
    </row>
    <row r="1051" spans="2:13" ht="11.45" hidden="1" customHeight="1">
      <c r="B1051" s="49" t="s">
        <v>428</v>
      </c>
      <c r="C1051" s="47">
        <v>0</v>
      </c>
      <c r="D1051" s="47">
        <v>0</v>
      </c>
      <c r="E1051" s="47">
        <v>0</v>
      </c>
      <c r="F1051" s="51">
        <v>0</v>
      </c>
      <c r="G1051" s="50">
        <v>0</v>
      </c>
      <c r="I1051"/>
      <c r="J1051" s="284"/>
      <c r="K1051" s="284"/>
      <c r="L1051" s="284"/>
      <c r="M1051" s="284"/>
    </row>
    <row r="1052" spans="2:13" ht="11.45" hidden="1" customHeight="1">
      <c r="B1052" s="49" t="s">
        <v>429</v>
      </c>
      <c r="C1052" s="47">
        <v>0</v>
      </c>
      <c r="D1052" s="47">
        <v>0</v>
      </c>
      <c r="E1052" s="47">
        <v>0</v>
      </c>
      <c r="F1052" s="51">
        <v>0</v>
      </c>
      <c r="G1052" s="50">
        <v>0</v>
      </c>
      <c r="I1052"/>
      <c r="J1052" s="284"/>
      <c r="K1052" s="284"/>
      <c r="L1052" s="284"/>
      <c r="M1052" s="284"/>
    </row>
    <row r="1053" spans="2:13" s="74" customFormat="1" ht="11.45" customHeight="1">
      <c r="B1053" s="49" t="s">
        <v>458</v>
      </c>
      <c r="C1053" s="50">
        <v>0.21</v>
      </c>
      <c r="D1053" s="50">
        <v>0.21</v>
      </c>
      <c r="E1053" s="50">
        <v>49.99</v>
      </c>
      <c r="F1053" s="51">
        <v>44.41</v>
      </c>
      <c r="G1053" s="50">
        <v>0.211846639921875</v>
      </c>
      <c r="I1053"/>
      <c r="J1053" s="284"/>
      <c r="K1053" s="284"/>
      <c r="L1053" s="284"/>
      <c r="M1053" s="284"/>
    </row>
    <row r="1054" spans="2:13" ht="11.45" hidden="1" customHeight="1">
      <c r="B1054" s="49" t="s">
        <v>357</v>
      </c>
      <c r="C1054" s="47">
        <v>0</v>
      </c>
      <c r="D1054" s="47">
        <v>0</v>
      </c>
      <c r="E1054" s="47">
        <v>0</v>
      </c>
      <c r="F1054" s="51">
        <v>0</v>
      </c>
      <c r="G1054" s="50">
        <v>0</v>
      </c>
      <c r="I1054"/>
      <c r="J1054" s="284"/>
      <c r="K1054" s="284"/>
      <c r="L1054" s="284"/>
      <c r="M1054" s="284"/>
    </row>
    <row r="1055" spans="2:13" ht="11.45" hidden="1" customHeight="1">
      <c r="B1055" s="49" t="s">
        <v>459</v>
      </c>
      <c r="C1055" s="47">
        <v>0</v>
      </c>
      <c r="D1055" s="47">
        <v>0</v>
      </c>
      <c r="E1055" s="47">
        <v>0</v>
      </c>
      <c r="F1055" s="51">
        <v>0</v>
      </c>
      <c r="G1055" s="50">
        <v>0</v>
      </c>
      <c r="I1055"/>
      <c r="J1055" s="284"/>
      <c r="K1055" s="284"/>
      <c r="L1055" s="284"/>
      <c r="M1055" s="284"/>
    </row>
    <row r="1056" spans="2:13" ht="11.45" hidden="1" customHeight="1">
      <c r="B1056" s="49" t="s">
        <v>460</v>
      </c>
      <c r="C1056" s="47">
        <v>0</v>
      </c>
      <c r="D1056" s="47">
        <v>0</v>
      </c>
      <c r="E1056" s="47">
        <v>0</v>
      </c>
      <c r="F1056" s="51">
        <v>0</v>
      </c>
      <c r="G1056" s="50">
        <v>0</v>
      </c>
      <c r="I1056"/>
      <c r="J1056" s="284"/>
      <c r="K1056" s="284"/>
      <c r="L1056" s="284"/>
      <c r="M1056" s="284"/>
    </row>
    <row r="1057" spans="2:13" ht="11.45" hidden="1" customHeight="1">
      <c r="B1057" s="49" t="s">
        <v>434</v>
      </c>
      <c r="C1057" s="47">
        <v>0</v>
      </c>
      <c r="D1057" s="47">
        <v>0</v>
      </c>
      <c r="E1057" s="47">
        <v>0</v>
      </c>
      <c r="F1057" s="51">
        <v>0</v>
      </c>
      <c r="G1057" s="50">
        <v>0</v>
      </c>
      <c r="I1057"/>
      <c r="J1057" s="284"/>
      <c r="K1057" s="284"/>
      <c r="L1057" s="284"/>
      <c r="M1057" s="284"/>
    </row>
    <row r="1058" spans="2:13" ht="11.45" hidden="1" customHeight="1">
      <c r="B1058" s="49" t="s">
        <v>24</v>
      </c>
      <c r="C1058" s="47">
        <v>0</v>
      </c>
      <c r="D1058" s="47">
        <v>0</v>
      </c>
      <c r="E1058" s="47">
        <v>0</v>
      </c>
      <c r="F1058" s="51">
        <v>0</v>
      </c>
      <c r="G1058" s="50">
        <v>0</v>
      </c>
      <c r="I1058"/>
      <c r="J1058" s="284"/>
      <c r="K1058" s="284"/>
      <c r="L1058" s="284"/>
      <c r="M1058" s="284"/>
    </row>
    <row r="1059" spans="2:13" ht="11.45" hidden="1" customHeight="1">
      <c r="B1059" s="49" t="s">
        <v>461</v>
      </c>
      <c r="C1059" s="47">
        <v>0</v>
      </c>
      <c r="D1059" s="47">
        <v>0</v>
      </c>
      <c r="E1059" s="47">
        <v>0</v>
      </c>
      <c r="F1059" s="51">
        <v>0</v>
      </c>
      <c r="G1059" s="50">
        <v>0</v>
      </c>
      <c r="I1059"/>
      <c r="J1059" s="284"/>
      <c r="K1059" s="284"/>
      <c r="L1059" s="284"/>
      <c r="M1059" s="284"/>
    </row>
    <row r="1060" spans="2:13" ht="11.45" hidden="1" customHeight="1">
      <c r="B1060" s="49" t="s">
        <v>436</v>
      </c>
      <c r="C1060" s="47">
        <v>0</v>
      </c>
      <c r="D1060" s="47">
        <v>0</v>
      </c>
      <c r="E1060" s="47">
        <v>0</v>
      </c>
      <c r="F1060" s="51">
        <v>0</v>
      </c>
      <c r="G1060" s="50">
        <v>0</v>
      </c>
      <c r="I1060"/>
      <c r="J1060" s="284"/>
      <c r="K1060" s="284"/>
      <c r="L1060" s="284"/>
      <c r="M1060" s="284"/>
    </row>
    <row r="1061" spans="2:13" ht="11.45" hidden="1" customHeight="1">
      <c r="B1061" s="49" t="s">
        <v>24</v>
      </c>
      <c r="C1061" s="47">
        <v>0</v>
      </c>
      <c r="D1061" s="47">
        <v>0</v>
      </c>
      <c r="E1061" s="47">
        <v>0</v>
      </c>
      <c r="F1061" s="51">
        <v>0</v>
      </c>
      <c r="G1061" s="50">
        <v>0</v>
      </c>
      <c r="I1061"/>
      <c r="J1061" s="284"/>
      <c r="K1061" s="284"/>
      <c r="L1061" s="284"/>
      <c r="M1061" s="284"/>
    </row>
    <row r="1062" spans="2:13" ht="11.45" hidden="1" customHeight="1">
      <c r="B1062" s="49" t="s">
        <v>462</v>
      </c>
      <c r="C1062" s="47">
        <v>0</v>
      </c>
      <c r="D1062" s="47">
        <v>0</v>
      </c>
      <c r="E1062" s="47">
        <v>0</v>
      </c>
      <c r="F1062" s="51">
        <v>0</v>
      </c>
      <c r="G1062" s="50">
        <v>0</v>
      </c>
      <c r="I1062"/>
      <c r="J1062" s="284"/>
      <c r="K1062" s="284"/>
      <c r="L1062" s="284"/>
      <c r="M1062" s="284"/>
    </row>
    <row r="1063" spans="2:13" ht="11.45" hidden="1" customHeight="1">
      <c r="B1063" s="49" t="s">
        <v>438</v>
      </c>
      <c r="C1063" s="47">
        <v>0</v>
      </c>
      <c r="D1063" s="47">
        <v>0</v>
      </c>
      <c r="E1063" s="47">
        <v>0</v>
      </c>
      <c r="F1063" s="51">
        <v>0</v>
      </c>
      <c r="G1063" s="50">
        <v>0</v>
      </c>
      <c r="I1063"/>
      <c r="J1063" s="284"/>
      <c r="K1063" s="284"/>
      <c r="L1063" s="284"/>
      <c r="M1063" s="284"/>
    </row>
    <row r="1064" spans="2:13" ht="11.45" hidden="1" customHeight="1">
      <c r="B1064" s="49" t="s">
        <v>439</v>
      </c>
      <c r="C1064" s="47">
        <v>0</v>
      </c>
      <c r="D1064" s="47">
        <v>0</v>
      </c>
      <c r="E1064" s="47">
        <v>0</v>
      </c>
      <c r="F1064" s="51">
        <v>0</v>
      </c>
      <c r="G1064" s="50">
        <v>0</v>
      </c>
      <c r="I1064"/>
      <c r="J1064" s="284"/>
      <c r="K1064" s="284"/>
      <c r="L1064" s="284"/>
      <c r="M1064" s="284"/>
    </row>
    <row r="1065" spans="2:13" ht="11.45" hidden="1" customHeight="1">
      <c r="B1065" s="49" t="s">
        <v>24</v>
      </c>
      <c r="C1065" s="47">
        <v>0</v>
      </c>
      <c r="D1065" s="47">
        <v>0</v>
      </c>
      <c r="E1065" s="47">
        <v>0</v>
      </c>
      <c r="F1065" s="51">
        <v>0</v>
      </c>
      <c r="G1065" s="50">
        <v>0</v>
      </c>
      <c r="I1065"/>
      <c r="J1065" s="284"/>
      <c r="K1065" s="284"/>
      <c r="L1065" s="284"/>
      <c r="M1065" s="284"/>
    </row>
    <row r="1066" spans="2:13" ht="11.45" hidden="1" customHeight="1">
      <c r="B1066" s="49" t="s">
        <v>461</v>
      </c>
      <c r="C1066" s="47">
        <v>0</v>
      </c>
      <c r="D1066" s="47">
        <v>0</v>
      </c>
      <c r="E1066" s="47">
        <v>0</v>
      </c>
      <c r="F1066" s="51">
        <v>0</v>
      </c>
      <c r="G1066" s="50">
        <v>0</v>
      </c>
      <c r="I1066"/>
      <c r="J1066" s="284"/>
      <c r="K1066" s="284"/>
      <c r="L1066" s="284"/>
      <c r="M1066" s="284"/>
    </row>
    <row r="1067" spans="2:13" ht="11.45" hidden="1" customHeight="1">
      <c r="B1067" s="49" t="s">
        <v>441</v>
      </c>
      <c r="C1067" s="47">
        <v>0</v>
      </c>
      <c r="D1067" s="47">
        <v>0</v>
      </c>
      <c r="E1067" s="47">
        <v>0</v>
      </c>
      <c r="F1067" s="51">
        <v>0</v>
      </c>
      <c r="G1067" s="50">
        <v>0</v>
      </c>
      <c r="I1067"/>
      <c r="J1067" s="284"/>
      <c r="K1067" s="284"/>
      <c r="L1067" s="284"/>
      <c r="M1067" s="284"/>
    </row>
    <row r="1068" spans="2:13" ht="11.45" hidden="1" customHeight="1">
      <c r="B1068" s="49" t="s">
        <v>24</v>
      </c>
      <c r="C1068" s="47">
        <v>0</v>
      </c>
      <c r="D1068" s="47">
        <v>0</v>
      </c>
      <c r="E1068" s="47">
        <v>0</v>
      </c>
      <c r="F1068" s="51">
        <v>0</v>
      </c>
      <c r="G1068" s="50">
        <v>0</v>
      </c>
      <c r="I1068"/>
      <c r="J1068" s="284"/>
      <c r="K1068" s="284"/>
      <c r="L1068" s="284"/>
      <c r="M1068" s="284"/>
    </row>
    <row r="1069" spans="2:13" ht="11.45" hidden="1" customHeight="1">
      <c r="B1069" s="49" t="s">
        <v>461</v>
      </c>
      <c r="C1069" s="47">
        <v>0</v>
      </c>
      <c r="D1069" s="47">
        <v>0</v>
      </c>
      <c r="E1069" s="47">
        <v>0</v>
      </c>
      <c r="F1069" s="51">
        <v>0</v>
      </c>
      <c r="G1069" s="50">
        <v>0</v>
      </c>
      <c r="I1069"/>
      <c r="J1069" s="284"/>
      <c r="K1069" s="284"/>
      <c r="L1069" s="284"/>
      <c r="M1069" s="284"/>
    </row>
    <row r="1070" spans="2:13" ht="11.45" hidden="1" customHeight="1">
      <c r="B1070" s="49" t="s">
        <v>442</v>
      </c>
      <c r="C1070" s="47">
        <v>0</v>
      </c>
      <c r="D1070" s="47">
        <v>0</v>
      </c>
      <c r="E1070" s="47">
        <v>0</v>
      </c>
      <c r="F1070" s="51">
        <v>0</v>
      </c>
      <c r="G1070" s="50">
        <v>0</v>
      </c>
      <c r="I1070"/>
      <c r="J1070" s="284"/>
      <c r="K1070" s="284"/>
      <c r="L1070" s="284"/>
      <c r="M1070" s="284"/>
    </row>
    <row r="1071" spans="2:13" ht="11.45" hidden="1" customHeight="1">
      <c r="B1071" s="49" t="s">
        <v>24</v>
      </c>
      <c r="C1071" s="47">
        <v>0</v>
      </c>
      <c r="D1071" s="47">
        <v>0</v>
      </c>
      <c r="E1071" s="47">
        <v>0</v>
      </c>
      <c r="F1071" s="51">
        <v>0</v>
      </c>
      <c r="G1071" s="50">
        <v>0</v>
      </c>
      <c r="I1071"/>
      <c r="J1071" s="284"/>
      <c r="K1071" s="284"/>
      <c r="L1071" s="284"/>
      <c r="M1071" s="284"/>
    </row>
    <row r="1072" spans="2:13" ht="11.45" hidden="1" customHeight="1">
      <c r="B1072" s="49" t="s">
        <v>461</v>
      </c>
      <c r="C1072" s="47">
        <v>0</v>
      </c>
      <c r="D1072" s="47">
        <v>0</v>
      </c>
      <c r="E1072" s="47">
        <v>0</v>
      </c>
      <c r="F1072" s="51">
        <v>0</v>
      </c>
      <c r="G1072" s="50">
        <v>0</v>
      </c>
      <c r="I1072"/>
      <c r="J1072" s="284"/>
      <c r="K1072" s="284"/>
      <c r="L1072" s="284"/>
      <c r="M1072" s="284"/>
    </row>
    <row r="1073" spans="2:13" ht="11.45" hidden="1" customHeight="1">
      <c r="B1073" s="49" t="s">
        <v>368</v>
      </c>
      <c r="C1073" s="47">
        <v>0</v>
      </c>
      <c r="D1073" s="47">
        <v>0</v>
      </c>
      <c r="E1073" s="47">
        <v>0</v>
      </c>
      <c r="F1073" s="51">
        <v>0</v>
      </c>
      <c r="G1073" s="50">
        <v>0</v>
      </c>
      <c r="I1073"/>
      <c r="J1073" s="284"/>
      <c r="K1073" s="284"/>
      <c r="L1073" s="284"/>
      <c r="M1073" s="284"/>
    </row>
    <row r="1074" spans="2:13" ht="11.45" hidden="1" customHeight="1">
      <c r="B1074" s="49" t="s">
        <v>463</v>
      </c>
      <c r="C1074" s="47">
        <v>0</v>
      </c>
      <c r="D1074" s="47">
        <v>0</v>
      </c>
      <c r="E1074" s="47">
        <v>0</v>
      </c>
      <c r="F1074" s="51">
        <v>0</v>
      </c>
      <c r="G1074" s="50">
        <v>0</v>
      </c>
      <c r="I1074"/>
      <c r="J1074" s="284"/>
      <c r="K1074" s="284"/>
      <c r="L1074" s="284"/>
      <c r="M1074" s="284"/>
    </row>
    <row r="1075" spans="2:13" ht="11.45" hidden="1" customHeight="1">
      <c r="B1075" s="49" t="s">
        <v>460</v>
      </c>
      <c r="C1075" s="47">
        <v>0</v>
      </c>
      <c r="D1075" s="47">
        <v>0</v>
      </c>
      <c r="E1075" s="47">
        <v>0</v>
      </c>
      <c r="F1075" s="51">
        <v>0</v>
      </c>
      <c r="G1075" s="50">
        <v>0</v>
      </c>
      <c r="I1075"/>
      <c r="J1075" s="284"/>
      <c r="K1075" s="284"/>
      <c r="L1075" s="284"/>
      <c r="M1075" s="284"/>
    </row>
    <row r="1076" spans="2:13" ht="11.45" hidden="1" customHeight="1">
      <c r="B1076" s="49" t="s">
        <v>434</v>
      </c>
      <c r="C1076" s="47">
        <v>0</v>
      </c>
      <c r="D1076" s="47">
        <v>0</v>
      </c>
      <c r="E1076" s="47">
        <v>0</v>
      </c>
      <c r="F1076" s="51">
        <v>0</v>
      </c>
      <c r="G1076" s="50">
        <v>0</v>
      </c>
      <c r="I1076"/>
      <c r="J1076" s="284"/>
      <c r="K1076" s="284"/>
      <c r="L1076" s="284"/>
      <c r="M1076" s="284"/>
    </row>
    <row r="1077" spans="2:13" ht="11.45" hidden="1" customHeight="1">
      <c r="B1077" s="49" t="s">
        <v>24</v>
      </c>
      <c r="C1077" s="47">
        <v>0</v>
      </c>
      <c r="D1077" s="47">
        <v>0</v>
      </c>
      <c r="E1077" s="47">
        <v>0</v>
      </c>
      <c r="F1077" s="51">
        <v>0</v>
      </c>
      <c r="G1077" s="50">
        <v>0</v>
      </c>
      <c r="I1077"/>
      <c r="J1077" s="284"/>
      <c r="K1077" s="284"/>
      <c r="L1077" s="284"/>
      <c r="M1077" s="284"/>
    </row>
    <row r="1078" spans="2:13" ht="11.45" hidden="1" customHeight="1">
      <c r="B1078" s="49" t="s">
        <v>461</v>
      </c>
      <c r="C1078" s="47">
        <v>0</v>
      </c>
      <c r="D1078" s="47">
        <v>0</v>
      </c>
      <c r="E1078" s="47">
        <v>0</v>
      </c>
      <c r="F1078" s="51">
        <v>0</v>
      </c>
      <c r="G1078" s="50">
        <v>0</v>
      </c>
      <c r="I1078"/>
      <c r="J1078" s="284"/>
      <c r="K1078" s="284"/>
      <c r="L1078" s="284"/>
      <c r="M1078" s="284"/>
    </row>
    <row r="1079" spans="2:13" ht="11.45" hidden="1" customHeight="1">
      <c r="B1079" s="49" t="s">
        <v>436</v>
      </c>
      <c r="C1079" s="47">
        <v>0</v>
      </c>
      <c r="D1079" s="47">
        <v>0</v>
      </c>
      <c r="E1079" s="47">
        <v>0</v>
      </c>
      <c r="F1079" s="51">
        <v>0</v>
      </c>
      <c r="G1079" s="50">
        <v>0</v>
      </c>
      <c r="I1079"/>
      <c r="J1079" s="284"/>
      <c r="K1079" s="284"/>
      <c r="L1079" s="284"/>
      <c r="M1079" s="284"/>
    </row>
    <row r="1080" spans="2:13" ht="11.45" hidden="1" customHeight="1">
      <c r="B1080" s="49" t="s">
        <v>24</v>
      </c>
      <c r="C1080" s="47">
        <v>0</v>
      </c>
      <c r="D1080" s="47">
        <v>0</v>
      </c>
      <c r="E1080" s="47">
        <v>0</v>
      </c>
      <c r="F1080" s="51">
        <v>0</v>
      </c>
      <c r="G1080" s="50">
        <v>0</v>
      </c>
      <c r="I1080"/>
      <c r="J1080" s="284"/>
      <c r="K1080" s="284"/>
      <c r="L1080" s="284"/>
      <c r="M1080" s="284"/>
    </row>
    <row r="1081" spans="2:13" ht="11.45" hidden="1" customHeight="1">
      <c r="B1081" s="49" t="s">
        <v>462</v>
      </c>
      <c r="C1081" s="47">
        <v>0</v>
      </c>
      <c r="D1081" s="47">
        <v>0</v>
      </c>
      <c r="E1081" s="47">
        <v>0</v>
      </c>
      <c r="F1081" s="51">
        <v>0</v>
      </c>
      <c r="G1081" s="50">
        <v>0</v>
      </c>
      <c r="I1081"/>
      <c r="J1081" s="284"/>
      <c r="K1081" s="284"/>
      <c r="L1081" s="284"/>
      <c r="M1081" s="284"/>
    </row>
    <row r="1082" spans="2:13" ht="11.45" hidden="1" customHeight="1">
      <c r="B1082" s="49" t="s">
        <v>438</v>
      </c>
      <c r="C1082" s="47">
        <v>0</v>
      </c>
      <c r="D1082" s="47">
        <v>0</v>
      </c>
      <c r="E1082" s="47">
        <v>0</v>
      </c>
      <c r="F1082" s="51">
        <v>0</v>
      </c>
      <c r="G1082" s="50">
        <v>0</v>
      </c>
      <c r="I1082"/>
      <c r="J1082" s="284"/>
      <c r="K1082" s="284"/>
      <c r="L1082" s="284"/>
      <c r="M1082" s="284"/>
    </row>
    <row r="1083" spans="2:13" ht="11.45" hidden="1" customHeight="1">
      <c r="B1083" s="49" t="s">
        <v>439</v>
      </c>
      <c r="C1083" s="47">
        <v>0</v>
      </c>
      <c r="D1083" s="47">
        <v>0</v>
      </c>
      <c r="E1083" s="47">
        <v>0</v>
      </c>
      <c r="F1083" s="51">
        <v>0</v>
      </c>
      <c r="G1083" s="50">
        <v>0</v>
      </c>
      <c r="I1083"/>
      <c r="J1083" s="284"/>
      <c r="K1083" s="284"/>
      <c r="L1083" s="284"/>
      <c r="M1083" s="284"/>
    </row>
    <row r="1084" spans="2:13" ht="11.45" hidden="1" customHeight="1">
      <c r="B1084" s="49" t="s">
        <v>24</v>
      </c>
      <c r="C1084" s="47">
        <v>0</v>
      </c>
      <c r="D1084" s="47">
        <v>0</v>
      </c>
      <c r="E1084" s="47">
        <v>0</v>
      </c>
      <c r="F1084" s="51">
        <v>0</v>
      </c>
      <c r="G1084" s="50">
        <v>0</v>
      </c>
      <c r="I1084"/>
      <c r="J1084" s="284"/>
      <c r="K1084" s="284"/>
      <c r="L1084" s="284"/>
      <c r="M1084" s="284"/>
    </row>
    <row r="1085" spans="2:13" ht="11.45" hidden="1" customHeight="1">
      <c r="B1085" s="49" t="s">
        <v>461</v>
      </c>
      <c r="C1085" s="47">
        <v>0</v>
      </c>
      <c r="D1085" s="47">
        <v>0</v>
      </c>
      <c r="E1085" s="47">
        <v>0</v>
      </c>
      <c r="F1085" s="51">
        <v>0</v>
      </c>
      <c r="G1085" s="50">
        <v>0</v>
      </c>
      <c r="I1085"/>
      <c r="J1085" s="284"/>
      <c r="K1085" s="284"/>
      <c r="L1085" s="284"/>
      <c r="M1085" s="284"/>
    </row>
    <row r="1086" spans="2:13" ht="11.45" hidden="1" customHeight="1">
      <c r="B1086" s="49" t="s">
        <v>441</v>
      </c>
      <c r="C1086" s="47">
        <v>0</v>
      </c>
      <c r="D1086" s="47">
        <v>0</v>
      </c>
      <c r="E1086" s="47">
        <v>0</v>
      </c>
      <c r="F1086" s="51">
        <v>0</v>
      </c>
      <c r="G1086" s="50">
        <v>0</v>
      </c>
      <c r="I1086"/>
      <c r="J1086" s="284"/>
      <c r="K1086" s="284"/>
      <c r="L1086" s="284"/>
      <c r="M1086" s="284"/>
    </row>
    <row r="1087" spans="2:13" ht="11.45" hidden="1" customHeight="1">
      <c r="B1087" s="49" t="s">
        <v>24</v>
      </c>
      <c r="C1087" s="47">
        <v>0</v>
      </c>
      <c r="D1087" s="47">
        <v>0</v>
      </c>
      <c r="E1087" s="47">
        <v>0</v>
      </c>
      <c r="F1087" s="51">
        <v>0</v>
      </c>
      <c r="G1087" s="50">
        <v>0</v>
      </c>
      <c r="I1087"/>
      <c r="J1087" s="284"/>
      <c r="K1087" s="284"/>
      <c r="L1087" s="284"/>
      <c r="M1087" s="284"/>
    </row>
    <row r="1088" spans="2:13" ht="11.45" hidden="1" customHeight="1">
      <c r="B1088" s="49" t="s">
        <v>461</v>
      </c>
      <c r="C1088" s="47">
        <v>0</v>
      </c>
      <c r="D1088" s="47">
        <v>0</v>
      </c>
      <c r="E1088" s="47">
        <v>0</v>
      </c>
      <c r="F1088" s="51">
        <v>0</v>
      </c>
      <c r="G1088" s="50">
        <v>0</v>
      </c>
      <c r="I1088"/>
      <c r="J1088" s="284"/>
      <c r="K1088" s="284"/>
      <c r="L1088" s="284"/>
      <c r="M1088" s="284"/>
    </row>
    <row r="1089" spans="2:13" ht="11.45" hidden="1" customHeight="1">
      <c r="B1089" s="49" t="s">
        <v>442</v>
      </c>
      <c r="C1089" s="47">
        <v>0</v>
      </c>
      <c r="D1089" s="47">
        <v>0</v>
      </c>
      <c r="E1089" s="47">
        <v>0</v>
      </c>
      <c r="F1089" s="51">
        <v>0</v>
      </c>
      <c r="G1089" s="50">
        <v>0</v>
      </c>
      <c r="I1089"/>
      <c r="J1089" s="284"/>
      <c r="K1089" s="284"/>
      <c r="L1089" s="284"/>
      <c r="M1089" s="284"/>
    </row>
    <row r="1090" spans="2:13" ht="11.45" hidden="1" customHeight="1">
      <c r="B1090" s="49" t="s">
        <v>24</v>
      </c>
      <c r="C1090" s="47">
        <v>0</v>
      </c>
      <c r="D1090" s="47">
        <v>0</v>
      </c>
      <c r="E1090" s="47">
        <v>0</v>
      </c>
      <c r="F1090" s="51">
        <v>0</v>
      </c>
      <c r="G1090" s="50">
        <v>0</v>
      </c>
      <c r="I1090"/>
      <c r="J1090" s="284"/>
      <c r="K1090" s="284"/>
      <c r="L1090" s="284"/>
      <c r="M1090" s="284"/>
    </row>
    <row r="1091" spans="2:13" ht="11.45" hidden="1" customHeight="1">
      <c r="B1091" s="49" t="s">
        <v>464</v>
      </c>
      <c r="C1091" s="47">
        <v>0</v>
      </c>
      <c r="D1091" s="47">
        <v>0</v>
      </c>
      <c r="E1091" s="47">
        <v>0</v>
      </c>
      <c r="F1091" s="51">
        <v>0</v>
      </c>
      <c r="G1091" s="50">
        <v>0</v>
      </c>
      <c r="I1091"/>
      <c r="J1091" s="284"/>
      <c r="K1091" s="284"/>
      <c r="L1091" s="284"/>
      <c r="M1091" s="284"/>
    </row>
    <row r="1092" spans="2:13" s="74" customFormat="1" ht="11.45" customHeight="1">
      <c r="B1092" s="49" t="s">
        <v>360</v>
      </c>
      <c r="C1092" s="50">
        <v>0.21</v>
      </c>
      <c r="D1092" s="50">
        <v>0.21</v>
      </c>
      <c r="E1092" s="50">
        <v>49.99</v>
      </c>
      <c r="F1092" s="51">
        <v>44.41</v>
      </c>
      <c r="G1092" s="50">
        <v>0.211846639921875</v>
      </c>
      <c r="I1092"/>
      <c r="J1092" s="284"/>
      <c r="K1092" s="284"/>
      <c r="L1092" s="284"/>
      <c r="M1092" s="284"/>
    </row>
    <row r="1093" spans="2:13" s="74" customFormat="1" ht="11.45" customHeight="1">
      <c r="B1093" s="49" t="s">
        <v>459</v>
      </c>
      <c r="C1093" s="249">
        <v>0</v>
      </c>
      <c r="D1093" s="249">
        <v>0</v>
      </c>
      <c r="E1093" s="249">
        <v>49.79</v>
      </c>
      <c r="F1093" s="51">
        <v>44.2</v>
      </c>
      <c r="G1093" s="50">
        <v>0</v>
      </c>
      <c r="I1093"/>
      <c r="J1093" s="284"/>
      <c r="K1093" s="284"/>
      <c r="L1093" s="284"/>
      <c r="M1093" s="284"/>
    </row>
    <row r="1094" spans="2:13" ht="11.45" hidden="1" customHeight="1">
      <c r="B1094" s="49" t="s">
        <v>460</v>
      </c>
      <c r="C1094" s="47">
        <v>0</v>
      </c>
      <c r="D1094" s="47">
        <v>0</v>
      </c>
      <c r="E1094" s="47">
        <v>0</v>
      </c>
      <c r="F1094" s="51">
        <v>0</v>
      </c>
      <c r="G1094" s="50">
        <v>0</v>
      </c>
      <c r="I1094"/>
      <c r="J1094" s="284"/>
      <c r="K1094" s="284"/>
      <c r="L1094" s="284"/>
      <c r="M1094" s="284"/>
    </row>
    <row r="1095" spans="2:13" ht="11.45" hidden="1" customHeight="1">
      <c r="B1095" s="49" t="s">
        <v>434</v>
      </c>
      <c r="C1095" s="50">
        <v>0</v>
      </c>
      <c r="D1095" s="50">
        <v>0</v>
      </c>
      <c r="E1095" s="50">
        <v>0</v>
      </c>
      <c r="F1095" s="51">
        <v>0</v>
      </c>
      <c r="G1095" s="50">
        <v>0</v>
      </c>
      <c r="I1095"/>
      <c r="J1095" s="284"/>
      <c r="K1095" s="284"/>
      <c r="L1095" s="284"/>
      <c r="M1095" s="284"/>
    </row>
    <row r="1096" spans="2:13" ht="11.45" hidden="1" customHeight="1">
      <c r="B1096" s="49" t="s">
        <v>24</v>
      </c>
      <c r="C1096" s="50">
        <v>0</v>
      </c>
      <c r="D1096" s="50">
        <v>0</v>
      </c>
      <c r="E1096" s="50">
        <v>0</v>
      </c>
      <c r="F1096" s="51">
        <v>0</v>
      </c>
      <c r="G1096" s="50">
        <v>0</v>
      </c>
      <c r="I1096"/>
      <c r="J1096" s="284"/>
      <c r="K1096" s="284"/>
      <c r="L1096" s="284"/>
      <c r="M1096" s="284"/>
    </row>
    <row r="1097" spans="2:13" ht="11.45" hidden="1" customHeight="1">
      <c r="B1097" s="49" t="s">
        <v>461</v>
      </c>
      <c r="C1097" s="50">
        <v>0</v>
      </c>
      <c r="D1097" s="50">
        <v>0</v>
      </c>
      <c r="E1097" s="50">
        <v>0</v>
      </c>
      <c r="F1097" s="51">
        <v>0</v>
      </c>
      <c r="G1097" s="50">
        <v>0</v>
      </c>
      <c r="I1097"/>
      <c r="J1097" s="284"/>
      <c r="K1097" s="284"/>
      <c r="L1097" s="284"/>
      <c r="M1097" s="284"/>
    </row>
    <row r="1098" spans="2:13" ht="11.45" customHeight="1">
      <c r="B1098" s="49" t="s">
        <v>436</v>
      </c>
      <c r="C1098" s="50">
        <v>0.21</v>
      </c>
      <c r="D1098" s="50">
        <v>0.21</v>
      </c>
      <c r="E1098" s="50">
        <v>0.21</v>
      </c>
      <c r="F1098" s="51">
        <v>0.21</v>
      </c>
      <c r="G1098" s="50">
        <v>0.211846639921875</v>
      </c>
      <c r="I1098"/>
      <c r="J1098" s="284"/>
      <c r="K1098" s="284"/>
      <c r="L1098" s="284"/>
      <c r="M1098" s="284"/>
    </row>
    <row r="1099" spans="2:13" ht="11.45" hidden="1" customHeight="1">
      <c r="B1099" s="49" t="s">
        <v>24</v>
      </c>
      <c r="C1099" s="50">
        <v>0</v>
      </c>
      <c r="D1099" s="50">
        <v>0</v>
      </c>
      <c r="E1099" s="50">
        <v>0</v>
      </c>
      <c r="F1099" s="51">
        <v>0</v>
      </c>
      <c r="G1099" s="50">
        <v>0</v>
      </c>
      <c r="I1099"/>
      <c r="J1099" s="284"/>
      <c r="K1099" s="284"/>
      <c r="L1099" s="284"/>
      <c r="M1099" s="284"/>
    </row>
    <row r="1100" spans="2:13" ht="11.45" hidden="1" customHeight="1">
      <c r="B1100" s="49" t="s">
        <v>462</v>
      </c>
      <c r="C1100" s="50">
        <v>0</v>
      </c>
      <c r="D1100" s="50">
        <v>0</v>
      </c>
      <c r="E1100" s="50">
        <v>0</v>
      </c>
      <c r="F1100" s="51">
        <v>0</v>
      </c>
      <c r="G1100" s="50">
        <v>0</v>
      </c>
      <c r="I1100"/>
      <c r="J1100" s="284"/>
      <c r="K1100" s="284"/>
      <c r="L1100" s="284"/>
      <c r="M1100" s="284"/>
    </row>
    <row r="1101" spans="2:13" ht="11.45" customHeight="1">
      <c r="B1101" s="49" t="s">
        <v>438</v>
      </c>
      <c r="C1101" s="50">
        <v>0.21</v>
      </c>
      <c r="D1101" s="50">
        <v>0.21</v>
      </c>
      <c r="E1101" s="50">
        <v>0.21</v>
      </c>
      <c r="F1101" s="51">
        <v>0.21</v>
      </c>
      <c r="G1101" s="50">
        <v>0.211846639921875</v>
      </c>
      <c r="I1101"/>
      <c r="J1101" s="284"/>
      <c r="K1101" s="284"/>
      <c r="L1101" s="284"/>
      <c r="M1101" s="284"/>
    </row>
    <row r="1102" spans="2:13" ht="11.45" hidden="1" customHeight="1">
      <c r="B1102" s="49" t="s">
        <v>439</v>
      </c>
      <c r="C1102" s="50">
        <v>0</v>
      </c>
      <c r="D1102" s="50">
        <v>0</v>
      </c>
      <c r="E1102" s="50">
        <v>0</v>
      </c>
      <c r="F1102" s="51">
        <v>0</v>
      </c>
      <c r="G1102" s="50">
        <v>0</v>
      </c>
      <c r="I1102"/>
      <c r="J1102" s="284"/>
      <c r="K1102" s="284"/>
      <c r="L1102" s="284"/>
      <c r="M1102" s="284"/>
    </row>
    <row r="1103" spans="2:13" ht="11.45" hidden="1" customHeight="1">
      <c r="B1103" s="49" t="s">
        <v>24</v>
      </c>
      <c r="C1103" s="50">
        <v>0</v>
      </c>
      <c r="D1103" s="50">
        <v>0</v>
      </c>
      <c r="E1103" s="50">
        <v>0</v>
      </c>
      <c r="F1103" s="51">
        <v>0</v>
      </c>
      <c r="G1103" s="50">
        <v>0</v>
      </c>
      <c r="I1103"/>
      <c r="J1103" s="284"/>
      <c r="K1103" s="284"/>
      <c r="L1103" s="284"/>
      <c r="M1103" s="284"/>
    </row>
    <row r="1104" spans="2:13" ht="11.45" hidden="1" customHeight="1">
      <c r="B1104" s="49" t="s">
        <v>461</v>
      </c>
      <c r="C1104" s="50">
        <v>0</v>
      </c>
      <c r="D1104" s="50">
        <v>0</v>
      </c>
      <c r="E1104" s="50">
        <v>0</v>
      </c>
      <c r="F1104" s="51">
        <v>0</v>
      </c>
      <c r="G1104" s="50">
        <v>0</v>
      </c>
      <c r="I1104"/>
      <c r="J1104" s="284"/>
      <c r="K1104" s="284"/>
      <c r="L1104" s="284"/>
      <c r="M1104" s="284"/>
    </row>
    <row r="1105" spans="2:13" ht="11.45" hidden="1" customHeight="1">
      <c r="B1105" s="49" t="s">
        <v>441</v>
      </c>
      <c r="C1105" s="47">
        <v>0</v>
      </c>
      <c r="D1105" s="47">
        <v>0</v>
      </c>
      <c r="E1105" s="47">
        <v>0</v>
      </c>
      <c r="F1105" s="51">
        <v>0</v>
      </c>
      <c r="G1105" s="50">
        <v>0</v>
      </c>
      <c r="I1105"/>
      <c r="J1105" s="284"/>
      <c r="K1105" s="284"/>
      <c r="L1105" s="284"/>
      <c r="M1105" s="284"/>
    </row>
    <row r="1106" spans="2:13" ht="11.45" hidden="1" customHeight="1">
      <c r="B1106" s="49" t="s">
        <v>24</v>
      </c>
      <c r="C1106" s="47">
        <v>0</v>
      </c>
      <c r="D1106" s="47">
        <v>0</v>
      </c>
      <c r="E1106" s="47">
        <v>0</v>
      </c>
      <c r="F1106" s="51">
        <v>0</v>
      </c>
      <c r="G1106" s="50">
        <v>0</v>
      </c>
      <c r="I1106"/>
      <c r="J1106" s="284"/>
      <c r="K1106" s="284"/>
      <c r="L1106" s="284"/>
      <c r="M1106" s="284"/>
    </row>
    <row r="1107" spans="2:13" ht="11.45" hidden="1" customHeight="1">
      <c r="B1107" s="49" t="s">
        <v>461</v>
      </c>
      <c r="C1107" s="47">
        <v>0</v>
      </c>
      <c r="D1107" s="47">
        <v>0</v>
      </c>
      <c r="E1107" s="47">
        <v>0</v>
      </c>
      <c r="F1107" s="51">
        <v>0</v>
      </c>
      <c r="G1107" s="50">
        <v>0</v>
      </c>
      <c r="I1107"/>
      <c r="J1107" s="284"/>
      <c r="K1107" s="284"/>
      <c r="L1107" s="284"/>
      <c r="M1107" s="284"/>
    </row>
    <row r="1108" spans="2:13" ht="11.45" hidden="1" customHeight="1">
      <c r="B1108" s="49" t="s">
        <v>442</v>
      </c>
      <c r="C1108" s="47">
        <v>0</v>
      </c>
      <c r="D1108" s="47">
        <v>0</v>
      </c>
      <c r="E1108" s="47">
        <v>0</v>
      </c>
      <c r="F1108" s="51">
        <v>0</v>
      </c>
      <c r="G1108" s="50">
        <v>0</v>
      </c>
      <c r="I1108"/>
      <c r="J1108" s="284"/>
      <c r="K1108" s="284"/>
      <c r="L1108" s="284"/>
      <c r="M1108" s="284"/>
    </row>
    <row r="1109" spans="2:13" ht="11.45" hidden="1" customHeight="1">
      <c r="B1109" s="49" t="s">
        <v>24</v>
      </c>
      <c r="C1109" s="47">
        <v>0</v>
      </c>
      <c r="D1109" s="47">
        <v>0</v>
      </c>
      <c r="E1109" s="47">
        <v>0</v>
      </c>
      <c r="F1109" s="51">
        <v>0</v>
      </c>
      <c r="G1109" s="50">
        <v>0</v>
      </c>
      <c r="I1109"/>
      <c r="J1109" s="284"/>
      <c r="K1109" s="284"/>
      <c r="L1109" s="284"/>
      <c r="M1109" s="284"/>
    </row>
    <row r="1110" spans="2:13" ht="11.45" hidden="1" customHeight="1">
      <c r="B1110" s="49" t="s">
        <v>461</v>
      </c>
      <c r="C1110" s="47">
        <v>0</v>
      </c>
      <c r="D1110" s="47">
        <v>0</v>
      </c>
      <c r="E1110" s="47">
        <v>0</v>
      </c>
      <c r="F1110" s="51">
        <v>0</v>
      </c>
      <c r="G1110" s="50">
        <v>0</v>
      </c>
      <c r="I1110"/>
      <c r="J1110" s="284"/>
      <c r="K1110" s="284"/>
      <c r="L1110" s="284"/>
      <c r="M1110" s="284"/>
    </row>
    <row r="1111" spans="2:13" ht="11.45" hidden="1" customHeight="1">
      <c r="B1111" s="49" t="s">
        <v>361</v>
      </c>
      <c r="C1111" s="47">
        <v>0</v>
      </c>
      <c r="D1111" s="47">
        <v>0</v>
      </c>
      <c r="E1111" s="47">
        <v>0</v>
      </c>
      <c r="F1111" s="51">
        <v>0</v>
      </c>
      <c r="G1111" s="50">
        <v>0</v>
      </c>
      <c r="I1111"/>
      <c r="J1111" s="284"/>
      <c r="K1111" s="284"/>
      <c r="L1111" s="284"/>
      <c r="M1111" s="284"/>
    </row>
    <row r="1112" spans="2:13" ht="11.45" hidden="1" customHeight="1">
      <c r="B1112" s="49" t="s">
        <v>463</v>
      </c>
      <c r="C1112" s="47">
        <v>0</v>
      </c>
      <c r="D1112" s="47">
        <v>0</v>
      </c>
      <c r="E1112" s="47">
        <v>0</v>
      </c>
      <c r="F1112" s="51">
        <v>0</v>
      </c>
      <c r="G1112" s="50">
        <v>0</v>
      </c>
      <c r="I1112"/>
      <c r="J1112" s="284"/>
      <c r="K1112" s="284"/>
      <c r="L1112" s="284"/>
      <c r="M1112" s="284"/>
    </row>
    <row r="1113" spans="2:13" ht="11.45" hidden="1" customHeight="1">
      <c r="B1113" s="49" t="s">
        <v>460</v>
      </c>
      <c r="C1113" s="47">
        <v>0</v>
      </c>
      <c r="D1113" s="47">
        <v>0</v>
      </c>
      <c r="E1113" s="47">
        <v>0</v>
      </c>
      <c r="F1113" s="51">
        <v>0</v>
      </c>
      <c r="G1113" s="50">
        <v>0</v>
      </c>
      <c r="I1113"/>
      <c r="J1113" s="284"/>
      <c r="K1113" s="284"/>
      <c r="L1113" s="284"/>
      <c r="M1113" s="284"/>
    </row>
    <row r="1114" spans="2:13" ht="11.45" hidden="1" customHeight="1">
      <c r="B1114" s="49" t="s">
        <v>434</v>
      </c>
      <c r="C1114" s="47">
        <v>0</v>
      </c>
      <c r="D1114" s="47">
        <v>0</v>
      </c>
      <c r="E1114" s="47">
        <v>0</v>
      </c>
      <c r="F1114" s="51">
        <v>0</v>
      </c>
      <c r="G1114" s="50">
        <v>0</v>
      </c>
      <c r="I1114"/>
      <c r="J1114" s="284"/>
      <c r="K1114" s="284"/>
      <c r="L1114" s="284"/>
      <c r="M1114" s="284"/>
    </row>
    <row r="1115" spans="2:13" ht="11.45" hidden="1" customHeight="1">
      <c r="B1115" s="49" t="s">
        <v>24</v>
      </c>
      <c r="C1115" s="47">
        <v>0</v>
      </c>
      <c r="D1115" s="47">
        <v>0</v>
      </c>
      <c r="E1115" s="47">
        <v>0</v>
      </c>
      <c r="F1115" s="51">
        <v>0</v>
      </c>
      <c r="G1115" s="50">
        <v>0</v>
      </c>
      <c r="I1115"/>
      <c r="J1115" s="284"/>
      <c r="K1115" s="284"/>
      <c r="L1115" s="284"/>
      <c r="M1115" s="284"/>
    </row>
    <row r="1116" spans="2:13" ht="11.45" hidden="1" customHeight="1">
      <c r="B1116" s="49" t="s">
        <v>461</v>
      </c>
      <c r="C1116" s="47">
        <v>0</v>
      </c>
      <c r="D1116" s="47">
        <v>0</v>
      </c>
      <c r="E1116" s="47">
        <v>0</v>
      </c>
      <c r="F1116" s="51">
        <v>0</v>
      </c>
      <c r="G1116" s="50">
        <v>0</v>
      </c>
      <c r="I1116"/>
      <c r="J1116" s="284"/>
      <c r="K1116" s="284"/>
      <c r="L1116" s="284"/>
      <c r="M1116" s="284"/>
    </row>
    <row r="1117" spans="2:13" ht="11.45" hidden="1" customHeight="1">
      <c r="B1117" s="49" t="s">
        <v>436</v>
      </c>
      <c r="C1117" s="47">
        <v>0</v>
      </c>
      <c r="D1117" s="47">
        <v>0</v>
      </c>
      <c r="E1117" s="47">
        <v>0</v>
      </c>
      <c r="F1117" s="51">
        <v>0</v>
      </c>
      <c r="G1117" s="50">
        <v>0</v>
      </c>
      <c r="I1117"/>
      <c r="J1117" s="284"/>
      <c r="K1117" s="284"/>
      <c r="L1117" s="284"/>
      <c r="M1117" s="284"/>
    </row>
    <row r="1118" spans="2:13" ht="11.45" hidden="1" customHeight="1">
      <c r="B1118" s="49" t="s">
        <v>24</v>
      </c>
      <c r="C1118" s="47">
        <v>0</v>
      </c>
      <c r="D1118" s="47">
        <v>0</v>
      </c>
      <c r="E1118" s="47">
        <v>0</v>
      </c>
      <c r="F1118" s="51">
        <v>0</v>
      </c>
      <c r="G1118" s="50">
        <v>0</v>
      </c>
      <c r="I1118"/>
      <c r="J1118" s="284"/>
      <c r="K1118" s="284"/>
      <c r="L1118" s="284"/>
      <c r="M1118" s="284"/>
    </row>
    <row r="1119" spans="2:13" ht="11.45" hidden="1" customHeight="1">
      <c r="B1119" s="49" t="s">
        <v>462</v>
      </c>
      <c r="C1119" s="47">
        <v>0</v>
      </c>
      <c r="D1119" s="47">
        <v>0</v>
      </c>
      <c r="E1119" s="47">
        <v>0</v>
      </c>
      <c r="F1119" s="51">
        <v>0</v>
      </c>
      <c r="G1119" s="50">
        <v>0</v>
      </c>
      <c r="I1119"/>
      <c r="J1119" s="284"/>
      <c r="K1119" s="284"/>
      <c r="L1119" s="284"/>
      <c r="M1119" s="284"/>
    </row>
    <row r="1120" spans="2:13" ht="11.45" hidden="1" customHeight="1">
      <c r="B1120" s="49" t="s">
        <v>438</v>
      </c>
      <c r="C1120" s="47">
        <v>0</v>
      </c>
      <c r="D1120" s="47">
        <v>0</v>
      </c>
      <c r="E1120" s="47">
        <v>0</v>
      </c>
      <c r="F1120" s="51">
        <v>0</v>
      </c>
      <c r="G1120" s="50">
        <v>0</v>
      </c>
      <c r="I1120"/>
      <c r="J1120" s="284"/>
      <c r="K1120" s="284"/>
      <c r="L1120" s="284"/>
      <c r="M1120" s="284"/>
    </row>
    <row r="1121" spans="2:13" ht="11.45" hidden="1" customHeight="1">
      <c r="B1121" s="49" t="s">
        <v>439</v>
      </c>
      <c r="C1121" s="47">
        <v>0</v>
      </c>
      <c r="D1121" s="47">
        <v>0</v>
      </c>
      <c r="E1121" s="47">
        <v>0</v>
      </c>
      <c r="F1121" s="51">
        <v>0</v>
      </c>
      <c r="G1121" s="50">
        <v>0</v>
      </c>
      <c r="I1121"/>
      <c r="J1121" s="284"/>
      <c r="K1121" s="284"/>
      <c r="L1121" s="284"/>
      <c r="M1121" s="284"/>
    </row>
    <row r="1122" spans="2:13" ht="11.45" hidden="1" customHeight="1">
      <c r="B1122" s="49" t="s">
        <v>24</v>
      </c>
      <c r="C1122" s="47">
        <v>0</v>
      </c>
      <c r="D1122" s="47">
        <v>0</v>
      </c>
      <c r="E1122" s="47">
        <v>0</v>
      </c>
      <c r="F1122" s="51">
        <v>0</v>
      </c>
      <c r="G1122" s="50">
        <v>0</v>
      </c>
      <c r="I1122"/>
      <c r="J1122" s="284"/>
      <c r="K1122" s="284"/>
      <c r="L1122" s="284"/>
      <c r="M1122" s="284"/>
    </row>
    <row r="1123" spans="2:13" ht="11.45" hidden="1" customHeight="1">
      <c r="B1123" s="49" t="s">
        <v>461</v>
      </c>
      <c r="C1123" s="47">
        <v>0</v>
      </c>
      <c r="D1123" s="47">
        <v>0</v>
      </c>
      <c r="E1123" s="47">
        <v>0</v>
      </c>
      <c r="F1123" s="51">
        <v>0</v>
      </c>
      <c r="G1123" s="50">
        <v>0</v>
      </c>
      <c r="I1123"/>
      <c r="J1123" s="284"/>
      <c r="K1123" s="284"/>
      <c r="L1123" s="284"/>
      <c r="M1123" s="284"/>
    </row>
    <row r="1124" spans="2:13" ht="11.45" hidden="1" customHeight="1">
      <c r="B1124" s="49" t="s">
        <v>441</v>
      </c>
      <c r="C1124" s="47">
        <v>0</v>
      </c>
      <c r="D1124" s="47">
        <v>0</v>
      </c>
      <c r="E1124" s="47">
        <v>0</v>
      </c>
      <c r="F1124" s="51">
        <v>0</v>
      </c>
      <c r="G1124" s="50">
        <v>0</v>
      </c>
      <c r="I1124"/>
      <c r="J1124" s="284"/>
      <c r="K1124" s="284"/>
      <c r="L1124" s="284"/>
      <c r="M1124" s="284"/>
    </row>
    <row r="1125" spans="2:13" ht="11.45" hidden="1" customHeight="1">
      <c r="B1125" s="49" t="s">
        <v>24</v>
      </c>
      <c r="C1125" s="47">
        <v>0</v>
      </c>
      <c r="D1125" s="47">
        <v>0</v>
      </c>
      <c r="E1125" s="47">
        <v>0</v>
      </c>
      <c r="F1125" s="51">
        <v>0</v>
      </c>
      <c r="G1125" s="50">
        <v>0</v>
      </c>
      <c r="I1125"/>
      <c r="J1125" s="284"/>
      <c r="K1125" s="284"/>
      <c r="L1125" s="284"/>
      <c r="M1125" s="284"/>
    </row>
    <row r="1126" spans="2:13" ht="11.45" hidden="1" customHeight="1">
      <c r="B1126" s="49" t="s">
        <v>461</v>
      </c>
      <c r="C1126" s="47">
        <v>0</v>
      </c>
      <c r="D1126" s="47">
        <v>0</v>
      </c>
      <c r="E1126" s="47">
        <v>0</v>
      </c>
      <c r="F1126" s="51">
        <v>0</v>
      </c>
      <c r="G1126" s="50">
        <v>0</v>
      </c>
      <c r="I1126"/>
      <c r="J1126" s="284"/>
      <c r="K1126" s="284"/>
      <c r="L1126" s="284"/>
      <c r="M1126" s="284"/>
    </row>
    <row r="1127" spans="2:13" ht="11.45" hidden="1" customHeight="1">
      <c r="B1127" s="49" t="s">
        <v>442</v>
      </c>
      <c r="C1127" s="47">
        <v>0</v>
      </c>
      <c r="D1127" s="47">
        <v>0</v>
      </c>
      <c r="E1127" s="47">
        <v>0</v>
      </c>
      <c r="F1127" s="51">
        <v>0</v>
      </c>
      <c r="G1127" s="50">
        <v>0</v>
      </c>
      <c r="I1127"/>
      <c r="J1127" s="284"/>
      <c r="K1127" s="284"/>
      <c r="L1127" s="284"/>
      <c r="M1127" s="284"/>
    </row>
    <row r="1128" spans="2:13" ht="11.45" hidden="1" customHeight="1">
      <c r="B1128" s="49" t="s">
        <v>24</v>
      </c>
      <c r="C1128" s="47">
        <v>0</v>
      </c>
      <c r="D1128" s="47">
        <v>0</v>
      </c>
      <c r="E1128" s="47">
        <v>0</v>
      </c>
      <c r="F1128" s="51">
        <v>0</v>
      </c>
      <c r="G1128" s="50">
        <v>0</v>
      </c>
      <c r="I1128"/>
      <c r="J1128" s="284"/>
      <c r="K1128" s="284"/>
      <c r="L1128" s="284"/>
      <c r="M1128" s="284"/>
    </row>
    <row r="1129" spans="2:13" ht="11.45" hidden="1" customHeight="1">
      <c r="B1129" s="49" t="s">
        <v>461</v>
      </c>
      <c r="C1129" s="47">
        <v>0</v>
      </c>
      <c r="D1129" s="47">
        <v>0</v>
      </c>
      <c r="E1129" s="47">
        <v>0</v>
      </c>
      <c r="F1129" s="51">
        <v>0</v>
      </c>
      <c r="G1129" s="50">
        <v>0</v>
      </c>
      <c r="I1129"/>
      <c r="J1129" s="284"/>
      <c r="K1129" s="284"/>
      <c r="L1129" s="284"/>
      <c r="M1129" s="284"/>
    </row>
    <row r="1130" spans="2:13" ht="11.45" hidden="1" customHeight="1">
      <c r="B1130" s="49" t="s">
        <v>362</v>
      </c>
      <c r="C1130" s="47">
        <v>0</v>
      </c>
      <c r="D1130" s="47">
        <v>0</v>
      </c>
      <c r="E1130" s="47">
        <v>0</v>
      </c>
      <c r="F1130" s="51">
        <v>0</v>
      </c>
      <c r="G1130" s="50">
        <v>0</v>
      </c>
      <c r="I1130"/>
      <c r="J1130" s="284"/>
      <c r="K1130" s="284"/>
      <c r="L1130" s="284"/>
      <c r="M1130" s="284"/>
    </row>
    <row r="1131" spans="2:13" ht="11.45" hidden="1" customHeight="1">
      <c r="B1131" s="49" t="s">
        <v>465</v>
      </c>
      <c r="C1131" s="47">
        <v>0</v>
      </c>
      <c r="D1131" s="47">
        <v>0</v>
      </c>
      <c r="E1131" s="47">
        <v>0</v>
      </c>
      <c r="F1131" s="51">
        <v>0</v>
      </c>
      <c r="G1131" s="50">
        <v>0</v>
      </c>
      <c r="I1131"/>
      <c r="J1131" s="284"/>
      <c r="K1131" s="284"/>
      <c r="L1131" s="284"/>
      <c r="M1131" s="284"/>
    </row>
    <row r="1132" spans="2:13" ht="11.45" hidden="1" customHeight="1">
      <c r="B1132" s="49" t="s">
        <v>466</v>
      </c>
      <c r="C1132" s="47">
        <v>0</v>
      </c>
      <c r="D1132" s="47">
        <v>0</v>
      </c>
      <c r="E1132" s="47">
        <v>0</v>
      </c>
      <c r="F1132" s="51">
        <v>0</v>
      </c>
      <c r="G1132" s="50">
        <v>0</v>
      </c>
      <c r="I1132"/>
      <c r="J1132" s="284"/>
      <c r="K1132" s="284"/>
      <c r="L1132" s="284"/>
      <c r="M1132" s="284"/>
    </row>
    <row r="1133" spans="2:13" ht="11.45" hidden="1" customHeight="1">
      <c r="B1133" s="49" t="s">
        <v>446</v>
      </c>
      <c r="C1133" s="47">
        <v>0</v>
      </c>
      <c r="D1133" s="47">
        <v>0</v>
      </c>
      <c r="E1133" s="47">
        <v>0</v>
      </c>
      <c r="F1133" s="51">
        <v>0</v>
      </c>
      <c r="G1133" s="50">
        <v>0</v>
      </c>
      <c r="I1133"/>
      <c r="J1133" s="284"/>
      <c r="K1133" s="284"/>
      <c r="L1133" s="284"/>
      <c r="M1133" s="284"/>
    </row>
    <row r="1134" spans="2:13" ht="11.45" hidden="1" customHeight="1">
      <c r="B1134" s="49" t="s">
        <v>25</v>
      </c>
      <c r="C1134" s="47">
        <v>0</v>
      </c>
      <c r="D1134" s="47">
        <v>0</v>
      </c>
      <c r="E1134" s="47">
        <v>0</v>
      </c>
      <c r="F1134" s="51">
        <v>0</v>
      </c>
      <c r="G1134" s="50">
        <v>0</v>
      </c>
      <c r="I1134"/>
      <c r="J1134" s="284"/>
      <c r="K1134" s="284"/>
      <c r="L1134" s="284"/>
      <c r="M1134" s="284"/>
    </row>
    <row r="1135" spans="2:13" ht="11.45" hidden="1" customHeight="1">
      <c r="B1135" s="49" t="s">
        <v>250</v>
      </c>
      <c r="C1135" s="47">
        <v>0</v>
      </c>
      <c r="D1135" s="47">
        <v>0</v>
      </c>
      <c r="E1135" s="47">
        <v>0</v>
      </c>
      <c r="F1135" s="51">
        <v>0</v>
      </c>
      <c r="G1135" s="50">
        <v>0</v>
      </c>
      <c r="I1135"/>
      <c r="J1135" s="284"/>
      <c r="K1135" s="284"/>
      <c r="L1135" s="284"/>
      <c r="M1135" s="284"/>
    </row>
    <row r="1136" spans="2:13" ht="11.45" hidden="1" customHeight="1">
      <c r="B1136" s="49" t="s">
        <v>448</v>
      </c>
      <c r="C1136" s="47">
        <v>0</v>
      </c>
      <c r="D1136" s="47">
        <v>0</v>
      </c>
      <c r="E1136" s="47">
        <v>0</v>
      </c>
      <c r="F1136" s="51">
        <v>0</v>
      </c>
      <c r="G1136" s="50">
        <v>0</v>
      </c>
      <c r="I1136"/>
      <c r="J1136" s="284"/>
      <c r="K1136" s="284"/>
      <c r="L1136" s="284"/>
      <c r="M1136" s="284"/>
    </row>
    <row r="1137" spans="2:13" ht="11.45" hidden="1" customHeight="1">
      <c r="B1137" s="49" t="s">
        <v>25</v>
      </c>
      <c r="C1137" s="47">
        <v>0</v>
      </c>
      <c r="D1137" s="47">
        <v>0</v>
      </c>
      <c r="E1137" s="47">
        <v>0</v>
      </c>
      <c r="F1137" s="51">
        <v>0</v>
      </c>
      <c r="G1137" s="50">
        <v>0</v>
      </c>
      <c r="I1137"/>
      <c r="J1137" s="284"/>
      <c r="K1137" s="284"/>
      <c r="L1137" s="284"/>
      <c r="M1137" s="284"/>
    </row>
    <row r="1138" spans="2:13" ht="11.45" hidden="1" customHeight="1">
      <c r="B1138" s="49" t="s">
        <v>467</v>
      </c>
      <c r="C1138" s="47">
        <v>0</v>
      </c>
      <c r="D1138" s="47">
        <v>0</v>
      </c>
      <c r="E1138" s="47">
        <v>0</v>
      </c>
      <c r="F1138" s="51">
        <v>0</v>
      </c>
      <c r="G1138" s="50">
        <v>0</v>
      </c>
      <c r="I1138"/>
      <c r="J1138" s="284"/>
      <c r="K1138" s="284"/>
      <c r="L1138" s="284"/>
      <c r="M1138" s="284"/>
    </row>
    <row r="1139" spans="2:13" ht="11.45" hidden="1" customHeight="1">
      <c r="B1139" s="49" t="s">
        <v>450</v>
      </c>
      <c r="C1139" s="47">
        <v>0</v>
      </c>
      <c r="D1139" s="47">
        <v>0</v>
      </c>
      <c r="E1139" s="47">
        <v>0</v>
      </c>
      <c r="F1139" s="51">
        <v>0</v>
      </c>
      <c r="G1139" s="50">
        <v>0</v>
      </c>
      <c r="I1139"/>
      <c r="J1139" s="284"/>
      <c r="K1139" s="284"/>
      <c r="L1139" s="284"/>
      <c r="M1139" s="284"/>
    </row>
    <row r="1140" spans="2:13" ht="11.45" hidden="1" customHeight="1">
      <c r="B1140" s="49" t="s">
        <v>451</v>
      </c>
      <c r="C1140" s="47">
        <v>0</v>
      </c>
      <c r="D1140" s="47">
        <v>0</v>
      </c>
      <c r="E1140" s="47">
        <v>0</v>
      </c>
      <c r="F1140" s="51">
        <v>0</v>
      </c>
      <c r="G1140" s="50">
        <v>0</v>
      </c>
      <c r="I1140"/>
      <c r="J1140" s="284"/>
      <c r="K1140" s="284"/>
      <c r="L1140" s="284"/>
      <c r="M1140" s="284"/>
    </row>
    <row r="1141" spans="2:13" ht="11.45" hidden="1" customHeight="1">
      <c r="B1141" s="49" t="s">
        <v>25</v>
      </c>
      <c r="C1141" s="47">
        <v>0</v>
      </c>
      <c r="D1141" s="47">
        <v>0</v>
      </c>
      <c r="E1141" s="47">
        <v>0</v>
      </c>
      <c r="F1141" s="51">
        <v>0</v>
      </c>
      <c r="G1141" s="50">
        <v>0</v>
      </c>
      <c r="I1141"/>
      <c r="J1141" s="284"/>
      <c r="K1141" s="284"/>
      <c r="L1141" s="284"/>
      <c r="M1141" s="284"/>
    </row>
    <row r="1142" spans="2:13" ht="11.45" hidden="1" customHeight="1">
      <c r="B1142" s="49" t="s">
        <v>250</v>
      </c>
      <c r="C1142" s="47">
        <v>0</v>
      </c>
      <c r="D1142" s="47">
        <v>0</v>
      </c>
      <c r="E1142" s="47">
        <v>0</v>
      </c>
      <c r="F1142" s="51">
        <v>0</v>
      </c>
      <c r="G1142" s="50">
        <v>0</v>
      </c>
      <c r="I1142"/>
      <c r="J1142" s="284"/>
      <c r="K1142" s="284"/>
      <c r="L1142" s="284"/>
      <c r="M1142" s="284"/>
    </row>
    <row r="1143" spans="2:13" ht="11.45" hidden="1" customHeight="1">
      <c r="B1143" s="49" t="s">
        <v>453</v>
      </c>
      <c r="C1143" s="47">
        <v>0</v>
      </c>
      <c r="D1143" s="47">
        <v>0</v>
      </c>
      <c r="E1143" s="47">
        <v>0</v>
      </c>
      <c r="F1143" s="51">
        <v>0</v>
      </c>
      <c r="G1143" s="50">
        <v>0</v>
      </c>
      <c r="I1143"/>
      <c r="J1143" s="284"/>
      <c r="K1143" s="284"/>
      <c r="L1143" s="284"/>
      <c r="M1143" s="284"/>
    </row>
    <row r="1144" spans="2:13" ht="11.45" hidden="1" customHeight="1">
      <c r="B1144" s="49" t="s">
        <v>25</v>
      </c>
      <c r="C1144" s="47">
        <v>0</v>
      </c>
      <c r="D1144" s="47">
        <v>0</v>
      </c>
      <c r="E1144" s="47">
        <v>0</v>
      </c>
      <c r="F1144" s="51">
        <v>0</v>
      </c>
      <c r="G1144" s="50">
        <v>0</v>
      </c>
      <c r="I1144"/>
      <c r="J1144" s="284"/>
      <c r="K1144" s="284"/>
      <c r="L1144" s="284"/>
      <c r="M1144" s="284"/>
    </row>
    <row r="1145" spans="2:13" ht="11.45" hidden="1" customHeight="1">
      <c r="B1145" s="49" t="s">
        <v>250</v>
      </c>
      <c r="C1145" s="47">
        <v>0</v>
      </c>
      <c r="D1145" s="47">
        <v>0</v>
      </c>
      <c r="E1145" s="47">
        <v>0</v>
      </c>
      <c r="F1145" s="51">
        <v>0</v>
      </c>
      <c r="G1145" s="50">
        <v>0</v>
      </c>
      <c r="I1145"/>
      <c r="J1145" s="284"/>
      <c r="K1145" s="284"/>
      <c r="L1145" s="284"/>
      <c r="M1145" s="284"/>
    </row>
    <row r="1146" spans="2:13" ht="11.45" hidden="1" customHeight="1">
      <c r="B1146" s="49" t="s">
        <v>454</v>
      </c>
      <c r="C1146" s="47">
        <v>0</v>
      </c>
      <c r="D1146" s="47">
        <v>0</v>
      </c>
      <c r="E1146" s="47">
        <v>0</v>
      </c>
      <c r="F1146" s="51">
        <v>0</v>
      </c>
      <c r="G1146" s="50">
        <v>0</v>
      </c>
      <c r="I1146"/>
      <c r="J1146" s="284"/>
      <c r="K1146" s="284"/>
      <c r="L1146" s="284"/>
      <c r="M1146" s="284"/>
    </row>
    <row r="1147" spans="2:13" ht="11.45" hidden="1" customHeight="1">
      <c r="B1147" s="49" t="s">
        <v>25</v>
      </c>
      <c r="C1147" s="47">
        <v>0</v>
      </c>
      <c r="D1147" s="47">
        <v>0</v>
      </c>
      <c r="E1147" s="47">
        <v>0</v>
      </c>
      <c r="F1147" s="51">
        <v>0</v>
      </c>
      <c r="G1147" s="50">
        <v>0</v>
      </c>
      <c r="I1147"/>
      <c r="J1147" s="284"/>
      <c r="K1147" s="284"/>
      <c r="L1147" s="284"/>
      <c r="M1147" s="284"/>
    </row>
    <row r="1148" spans="2:13" ht="11.45" hidden="1" customHeight="1">
      <c r="B1148" s="49" t="s">
        <v>250</v>
      </c>
      <c r="C1148" s="47">
        <v>0</v>
      </c>
      <c r="D1148" s="47">
        <v>0</v>
      </c>
      <c r="E1148" s="47">
        <v>0</v>
      </c>
      <c r="F1148" s="51">
        <v>0</v>
      </c>
      <c r="G1148" s="50">
        <v>0</v>
      </c>
      <c r="I1148"/>
      <c r="J1148" s="284"/>
      <c r="K1148" s="284"/>
      <c r="L1148" s="284"/>
      <c r="M1148" s="284"/>
    </row>
    <row r="1149" spans="2:13" ht="11.45" hidden="1" customHeight="1">
      <c r="B1149" s="49" t="s">
        <v>363</v>
      </c>
      <c r="C1149" s="47">
        <v>0</v>
      </c>
      <c r="D1149" s="47">
        <v>0</v>
      </c>
      <c r="E1149" s="47">
        <v>0</v>
      </c>
      <c r="F1149" s="51">
        <v>0</v>
      </c>
      <c r="G1149" s="50">
        <v>0</v>
      </c>
      <c r="I1149"/>
      <c r="J1149" s="284"/>
      <c r="K1149" s="284"/>
      <c r="L1149" s="284"/>
      <c r="M1149" s="284"/>
    </row>
    <row r="1150" spans="2:13" ht="11.45" hidden="1" customHeight="1">
      <c r="B1150" s="49" t="s">
        <v>465</v>
      </c>
      <c r="C1150" s="47">
        <v>0</v>
      </c>
      <c r="D1150" s="47">
        <v>0</v>
      </c>
      <c r="E1150" s="47">
        <v>0</v>
      </c>
      <c r="F1150" s="51">
        <v>0</v>
      </c>
      <c r="G1150" s="50">
        <v>0</v>
      </c>
      <c r="I1150"/>
      <c r="J1150" s="284"/>
      <c r="K1150" s="284"/>
      <c r="L1150" s="284"/>
      <c r="M1150" s="284"/>
    </row>
    <row r="1151" spans="2:13" ht="11.45" hidden="1" customHeight="1">
      <c r="B1151" s="49" t="s">
        <v>466</v>
      </c>
      <c r="C1151" s="47">
        <v>0</v>
      </c>
      <c r="D1151" s="47">
        <v>0</v>
      </c>
      <c r="E1151" s="47">
        <v>0</v>
      </c>
      <c r="F1151" s="51">
        <v>0</v>
      </c>
      <c r="G1151" s="50">
        <v>0</v>
      </c>
      <c r="I1151"/>
      <c r="J1151" s="284"/>
      <c r="K1151" s="284"/>
      <c r="L1151" s="284"/>
      <c r="M1151" s="284"/>
    </row>
    <row r="1152" spans="2:13" ht="11.45" hidden="1" customHeight="1">
      <c r="B1152" s="49" t="s">
        <v>446</v>
      </c>
      <c r="C1152" s="47">
        <v>0</v>
      </c>
      <c r="D1152" s="47">
        <v>0</v>
      </c>
      <c r="E1152" s="47">
        <v>0</v>
      </c>
      <c r="F1152" s="51">
        <v>0</v>
      </c>
      <c r="G1152" s="50">
        <v>0</v>
      </c>
      <c r="I1152"/>
      <c r="J1152" s="284"/>
      <c r="K1152" s="284"/>
      <c r="L1152" s="284"/>
      <c r="M1152" s="284"/>
    </row>
    <row r="1153" spans="2:13" ht="11.45" hidden="1" customHeight="1">
      <c r="B1153" s="49" t="s">
        <v>25</v>
      </c>
      <c r="C1153" s="47">
        <v>0</v>
      </c>
      <c r="D1153" s="47">
        <v>0</v>
      </c>
      <c r="E1153" s="47">
        <v>0</v>
      </c>
      <c r="F1153" s="51">
        <v>0</v>
      </c>
      <c r="G1153" s="50">
        <v>0</v>
      </c>
      <c r="I1153"/>
      <c r="J1153" s="284"/>
      <c r="K1153" s="284"/>
      <c r="L1153" s="284"/>
      <c r="M1153" s="284"/>
    </row>
    <row r="1154" spans="2:13" ht="11.45" hidden="1" customHeight="1">
      <c r="B1154" s="49" t="s">
        <v>250</v>
      </c>
      <c r="C1154" s="47">
        <v>0</v>
      </c>
      <c r="D1154" s="47">
        <v>0</v>
      </c>
      <c r="E1154" s="47">
        <v>0</v>
      </c>
      <c r="F1154" s="51">
        <v>0</v>
      </c>
      <c r="G1154" s="50">
        <v>0</v>
      </c>
      <c r="I1154"/>
      <c r="J1154" s="284"/>
      <c r="K1154" s="284"/>
      <c r="L1154" s="284"/>
      <c r="M1154" s="284"/>
    </row>
    <row r="1155" spans="2:13" ht="11.45" hidden="1" customHeight="1">
      <c r="B1155" s="49" t="s">
        <v>448</v>
      </c>
      <c r="C1155" s="47">
        <v>0</v>
      </c>
      <c r="D1155" s="47">
        <v>0</v>
      </c>
      <c r="E1155" s="47">
        <v>0</v>
      </c>
      <c r="F1155" s="51">
        <v>0</v>
      </c>
      <c r="G1155" s="50">
        <v>0</v>
      </c>
      <c r="I1155"/>
      <c r="J1155" s="284"/>
      <c r="K1155" s="284"/>
      <c r="L1155" s="284"/>
      <c r="M1155" s="284"/>
    </row>
    <row r="1156" spans="2:13" ht="11.45" hidden="1" customHeight="1">
      <c r="B1156" s="49" t="s">
        <v>25</v>
      </c>
      <c r="C1156" s="47">
        <v>0</v>
      </c>
      <c r="D1156" s="47">
        <v>0</v>
      </c>
      <c r="E1156" s="47">
        <v>0</v>
      </c>
      <c r="F1156" s="51">
        <v>0</v>
      </c>
      <c r="G1156" s="50">
        <v>0</v>
      </c>
      <c r="I1156"/>
      <c r="J1156" s="284"/>
      <c r="K1156" s="284"/>
      <c r="L1156" s="284"/>
      <c r="M1156" s="284"/>
    </row>
    <row r="1157" spans="2:13" ht="11.45" hidden="1" customHeight="1">
      <c r="B1157" s="49" t="s">
        <v>467</v>
      </c>
      <c r="C1157" s="47">
        <v>0</v>
      </c>
      <c r="D1157" s="47">
        <v>0</v>
      </c>
      <c r="E1157" s="47">
        <v>0</v>
      </c>
      <c r="F1157" s="51">
        <v>0</v>
      </c>
      <c r="G1157" s="50">
        <v>0</v>
      </c>
      <c r="I1157"/>
      <c r="J1157" s="284"/>
      <c r="K1157" s="284"/>
      <c r="L1157" s="284"/>
      <c r="M1157" s="284"/>
    </row>
    <row r="1158" spans="2:13" ht="11.45" hidden="1" customHeight="1">
      <c r="B1158" s="49" t="s">
        <v>450</v>
      </c>
      <c r="C1158" s="47">
        <v>0</v>
      </c>
      <c r="D1158" s="47">
        <v>0</v>
      </c>
      <c r="E1158" s="47">
        <v>0</v>
      </c>
      <c r="F1158" s="51">
        <v>0</v>
      </c>
      <c r="G1158" s="50">
        <v>0</v>
      </c>
      <c r="I1158"/>
      <c r="J1158" s="284"/>
      <c r="K1158" s="284"/>
      <c r="L1158" s="284"/>
      <c r="M1158" s="284"/>
    </row>
    <row r="1159" spans="2:13" ht="11.45" hidden="1" customHeight="1">
      <c r="B1159" s="49" t="s">
        <v>451</v>
      </c>
      <c r="C1159" s="47">
        <v>0</v>
      </c>
      <c r="D1159" s="47">
        <v>0</v>
      </c>
      <c r="E1159" s="47">
        <v>0</v>
      </c>
      <c r="F1159" s="51">
        <v>0</v>
      </c>
      <c r="G1159" s="50">
        <v>0</v>
      </c>
      <c r="I1159"/>
      <c r="J1159" s="284"/>
      <c r="K1159" s="284"/>
      <c r="L1159" s="284"/>
      <c r="M1159" s="284"/>
    </row>
    <row r="1160" spans="2:13" ht="11.45" hidden="1" customHeight="1">
      <c r="B1160" s="49" t="s">
        <v>25</v>
      </c>
      <c r="C1160" s="47">
        <v>0</v>
      </c>
      <c r="D1160" s="47">
        <v>0</v>
      </c>
      <c r="E1160" s="47">
        <v>0</v>
      </c>
      <c r="F1160" s="51">
        <v>0</v>
      </c>
      <c r="G1160" s="50">
        <v>0</v>
      </c>
      <c r="I1160"/>
      <c r="J1160" s="284"/>
      <c r="K1160" s="284"/>
      <c r="L1160" s="284"/>
      <c r="M1160" s="284"/>
    </row>
    <row r="1161" spans="2:13" ht="11.45" hidden="1" customHeight="1">
      <c r="B1161" s="49" t="s">
        <v>250</v>
      </c>
      <c r="C1161" s="47">
        <v>0</v>
      </c>
      <c r="D1161" s="47">
        <v>0</v>
      </c>
      <c r="E1161" s="47">
        <v>0</v>
      </c>
      <c r="F1161" s="51">
        <v>0</v>
      </c>
      <c r="G1161" s="50">
        <v>0</v>
      </c>
      <c r="I1161"/>
      <c r="J1161" s="284"/>
      <c r="K1161" s="284"/>
      <c r="L1161" s="284"/>
      <c r="M1161" s="284"/>
    </row>
    <row r="1162" spans="2:13" ht="11.45" hidden="1" customHeight="1">
      <c r="B1162" s="49" t="s">
        <v>453</v>
      </c>
      <c r="C1162" s="47">
        <v>0</v>
      </c>
      <c r="D1162" s="47">
        <v>0</v>
      </c>
      <c r="E1162" s="47">
        <v>0</v>
      </c>
      <c r="F1162" s="51">
        <v>0</v>
      </c>
      <c r="G1162" s="50">
        <v>0</v>
      </c>
      <c r="I1162"/>
      <c r="J1162" s="284"/>
      <c r="K1162" s="284"/>
      <c r="L1162" s="284"/>
      <c r="M1162" s="284"/>
    </row>
    <row r="1163" spans="2:13" ht="11.45" hidden="1" customHeight="1">
      <c r="B1163" s="49" t="s">
        <v>25</v>
      </c>
      <c r="C1163" s="47">
        <v>0</v>
      </c>
      <c r="D1163" s="47">
        <v>0</v>
      </c>
      <c r="E1163" s="47">
        <v>0</v>
      </c>
      <c r="F1163" s="51">
        <v>0</v>
      </c>
      <c r="G1163" s="50">
        <v>0</v>
      </c>
      <c r="I1163"/>
      <c r="J1163" s="284"/>
      <c r="K1163" s="284"/>
      <c r="L1163" s="284"/>
      <c r="M1163" s="284"/>
    </row>
    <row r="1164" spans="2:13" ht="11.45" hidden="1" customHeight="1">
      <c r="B1164" s="49" t="s">
        <v>250</v>
      </c>
      <c r="C1164" s="47">
        <v>0</v>
      </c>
      <c r="D1164" s="47">
        <v>0</v>
      </c>
      <c r="E1164" s="47">
        <v>0</v>
      </c>
      <c r="F1164" s="51">
        <v>0</v>
      </c>
      <c r="G1164" s="50">
        <v>0</v>
      </c>
      <c r="I1164"/>
      <c r="J1164" s="284"/>
      <c r="K1164" s="284"/>
      <c r="L1164" s="284"/>
      <c r="M1164" s="284"/>
    </row>
    <row r="1165" spans="2:13" ht="11.45" hidden="1" customHeight="1">
      <c r="B1165" s="49" t="s">
        <v>454</v>
      </c>
      <c r="C1165" s="47">
        <v>0</v>
      </c>
      <c r="D1165" s="47">
        <v>0</v>
      </c>
      <c r="E1165" s="47">
        <v>0</v>
      </c>
      <c r="F1165" s="51">
        <v>0</v>
      </c>
      <c r="G1165" s="50">
        <v>0</v>
      </c>
      <c r="I1165"/>
      <c r="J1165" s="284"/>
      <c r="K1165" s="284"/>
      <c r="L1165" s="284"/>
      <c r="M1165" s="284"/>
    </row>
    <row r="1166" spans="2:13" ht="11.45" hidden="1" customHeight="1">
      <c r="B1166" s="49" t="s">
        <v>25</v>
      </c>
      <c r="C1166" s="47">
        <v>0</v>
      </c>
      <c r="D1166" s="47">
        <v>0</v>
      </c>
      <c r="E1166" s="47">
        <v>0</v>
      </c>
      <c r="F1166" s="51">
        <v>0</v>
      </c>
      <c r="G1166" s="50">
        <v>0</v>
      </c>
      <c r="I1166"/>
      <c r="J1166" s="284"/>
      <c r="K1166" s="284"/>
      <c r="L1166" s="284"/>
      <c r="M1166" s="284"/>
    </row>
    <row r="1167" spans="2:13" ht="11.45" hidden="1" customHeight="1">
      <c r="B1167" s="49" t="s">
        <v>250</v>
      </c>
      <c r="C1167" s="47">
        <v>0</v>
      </c>
      <c r="D1167" s="47">
        <v>0</v>
      </c>
      <c r="E1167" s="47">
        <v>0</v>
      </c>
      <c r="F1167" s="51">
        <v>0</v>
      </c>
      <c r="G1167" s="50">
        <v>0</v>
      </c>
      <c r="I1167"/>
      <c r="J1167" s="284"/>
      <c r="K1167" s="284"/>
      <c r="L1167" s="284"/>
      <c r="M1167" s="284"/>
    </row>
    <row r="1168" spans="2:13" s="208" customFormat="1" ht="11.45" customHeight="1">
      <c r="B1168" s="46" t="s">
        <v>468</v>
      </c>
      <c r="C1168" s="47">
        <v>0</v>
      </c>
      <c r="D1168" s="47">
        <v>0</v>
      </c>
      <c r="E1168" s="47">
        <v>0</v>
      </c>
      <c r="F1168" s="48">
        <v>0</v>
      </c>
      <c r="G1168" s="47">
        <v>0</v>
      </c>
      <c r="I1168"/>
      <c r="J1168" s="284"/>
      <c r="K1168" s="284"/>
      <c r="L1168" s="284"/>
      <c r="M1168" s="284"/>
    </row>
    <row r="1169" spans="2:13" s="74" customFormat="1" ht="11.45" customHeight="1">
      <c r="B1169" s="49" t="s">
        <v>469</v>
      </c>
      <c r="C1169" s="249">
        <v>0.39</v>
      </c>
      <c r="D1169" s="249">
        <v>0.28000000000000003</v>
      </c>
      <c r="E1169" s="249">
        <v>0.24</v>
      </c>
      <c r="F1169" s="51">
        <v>0.26</v>
      </c>
      <c r="G1169" s="51">
        <v>0.211846639921875</v>
      </c>
      <c r="I1169"/>
      <c r="J1169" s="284"/>
      <c r="K1169" s="284"/>
      <c r="L1169" s="284"/>
      <c r="M1169" s="284"/>
    </row>
    <row r="1170" spans="2:13" s="210" customFormat="1" ht="11.45" customHeight="1">
      <c r="B1170" s="54" t="s">
        <v>470</v>
      </c>
      <c r="C1170" s="249">
        <v>398.72</v>
      </c>
      <c r="D1170" s="249">
        <v>445.21</v>
      </c>
      <c r="E1170" s="249">
        <v>434.79</v>
      </c>
      <c r="F1170" s="254">
        <v>438.55</v>
      </c>
      <c r="G1170" s="254">
        <v>391.30623945073148</v>
      </c>
      <c r="I1170"/>
      <c r="J1170" s="284"/>
      <c r="K1170" s="284"/>
      <c r="L1170" s="284"/>
      <c r="M1170" s="284"/>
    </row>
    <row r="1171" spans="2:13" s="74" customFormat="1" ht="11.45" customHeight="1">
      <c r="B1171" s="49" t="s">
        <v>471</v>
      </c>
      <c r="C1171" s="249">
        <v>115.52</v>
      </c>
      <c r="D1171" s="249">
        <v>123.96</v>
      </c>
      <c r="E1171" s="249">
        <v>126.61</v>
      </c>
      <c r="F1171" s="51">
        <v>122.75</v>
      </c>
      <c r="G1171" s="51">
        <v>110.46724427167162</v>
      </c>
      <c r="I1171"/>
      <c r="J1171" s="284"/>
      <c r="K1171" s="284"/>
      <c r="L1171" s="284"/>
      <c r="M1171" s="284"/>
    </row>
    <row r="1172" spans="2:13" ht="11.25" hidden="1" customHeight="1">
      <c r="B1172" s="11"/>
      <c r="C1172" s="4">
        <v>0</v>
      </c>
      <c r="D1172" s="4">
        <v>0</v>
      </c>
      <c r="E1172" s="4">
        <v>0</v>
      </c>
      <c r="F1172" s="3">
        <v>0</v>
      </c>
      <c r="G1172" s="3">
        <v>0</v>
      </c>
      <c r="I1172" s="284"/>
      <c r="J1172" s="284"/>
      <c r="K1172" s="284"/>
      <c r="L1172" s="284"/>
      <c r="M1172" s="284"/>
    </row>
    <row r="1173" spans="2:13" ht="11.25" customHeight="1">
      <c r="B1173" s="213" t="s">
        <v>79</v>
      </c>
      <c r="I1173" s="284"/>
      <c r="J1173" s="284"/>
      <c r="K1173" s="284"/>
      <c r="L1173" s="284"/>
      <c r="M1173" s="284"/>
    </row>
    <row r="1174" spans="2:13" s="13" customFormat="1" ht="11.25" customHeight="1">
      <c r="B1174" s="12"/>
      <c r="C1174" s="12"/>
      <c r="D1174" s="12"/>
      <c r="E1174" s="12"/>
      <c r="F1174" s="12"/>
      <c r="G1174" s="12"/>
    </row>
  </sheetData>
  <sheetProtection formatCells="0"/>
  <mergeCells count="3">
    <mergeCell ref="B2:G2"/>
    <mergeCell ref="B4:B5"/>
    <mergeCell ref="C4:F4"/>
  </mergeCells>
  <hyperlinks>
    <hyperlink ref="B2:G2" location="Content!B7" display="Anexa 2. Balanţa de plăţi a Republicii Moldova pentru anul 2024 - trimestrul I 2025, prezentare standard" xr:uid="{00000000-0004-0000-0200-000000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AV894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customWidth="true" style="18" width="1.28515625" collapsed="false"/>
    <col min="2" max="2" customWidth="true" style="75" width="24.140625" collapsed="false"/>
    <col min="3" max="14" customWidth="true" style="72" width="7.5703125" collapsed="false"/>
    <col min="15" max="17" customWidth="true" style="70" width="7.5703125" collapsed="false"/>
    <col min="18" max="16384" style="18" width="9.140625" collapsed="false"/>
  </cols>
  <sheetData>
    <row r="2" spans="2:48" s="40" customFormat="1" ht="15" customHeight="1">
      <c r="B2" s="419" t="s">
        <v>766</v>
      </c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</row>
    <row r="3" spans="2:48" ht="12" customHeight="1">
      <c r="B3" s="4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8"/>
      <c r="P3" s="42"/>
      <c r="Q3" s="61" t="s">
        <v>135</v>
      </c>
    </row>
    <row r="4" spans="2:48" s="40" customFormat="1" ht="11.25" customHeight="1">
      <c r="B4" s="421"/>
      <c r="C4" s="420" t="s">
        <v>147</v>
      </c>
      <c r="D4" s="420"/>
      <c r="E4" s="420"/>
      <c r="F4" s="420" t="s">
        <v>148</v>
      </c>
      <c r="G4" s="420"/>
      <c r="H4" s="420"/>
      <c r="I4" s="420" t="s">
        <v>149</v>
      </c>
      <c r="J4" s="420"/>
      <c r="K4" s="420"/>
      <c r="L4" s="420" t="s">
        <v>150</v>
      </c>
      <c r="M4" s="420"/>
      <c r="N4" s="420"/>
      <c r="O4" s="420" t="s">
        <v>151</v>
      </c>
      <c r="P4" s="420"/>
      <c r="Q4" s="420"/>
    </row>
    <row r="5" spans="2:48" s="40" customFormat="1" ht="11.25" customHeight="1">
      <c r="B5" s="422"/>
      <c r="C5" s="62" t="s">
        <v>3</v>
      </c>
      <c r="D5" s="62" t="s">
        <v>4</v>
      </c>
      <c r="E5" s="62" t="s">
        <v>5</v>
      </c>
      <c r="F5" s="62" t="s">
        <v>3</v>
      </c>
      <c r="G5" s="62" t="s">
        <v>4</v>
      </c>
      <c r="H5" s="62" t="s">
        <v>5</v>
      </c>
      <c r="I5" s="62" t="s">
        <v>3</v>
      </c>
      <c r="J5" s="62" t="s">
        <v>4</v>
      </c>
      <c r="K5" s="62" t="s">
        <v>5</v>
      </c>
      <c r="L5" s="62" t="s">
        <v>3</v>
      </c>
      <c r="M5" s="62" t="s">
        <v>4</v>
      </c>
      <c r="N5" s="62" t="s">
        <v>5</v>
      </c>
      <c r="O5" s="62" t="s">
        <v>3</v>
      </c>
      <c r="P5" s="62" t="s">
        <v>4</v>
      </c>
      <c r="Q5" s="62" t="s">
        <v>5</v>
      </c>
    </row>
    <row r="6" spans="2:48" s="212" customFormat="1" ht="12.6" customHeight="1">
      <c r="B6" s="267" t="s">
        <v>472</v>
      </c>
      <c r="C6" s="310">
        <v>2091.5100000000002</v>
      </c>
      <c r="D6" s="310">
        <v>2539.2300000000005</v>
      </c>
      <c r="E6" s="310">
        <v>-447.71999999999991</v>
      </c>
      <c r="F6" s="310">
        <v>2208.3900000000003</v>
      </c>
      <c r="G6" s="310">
        <v>2919.4300000000003</v>
      </c>
      <c r="H6" s="310">
        <v>-711.04000000000042</v>
      </c>
      <c r="I6" s="310">
        <v>2351.7000000000003</v>
      </c>
      <c r="J6" s="310">
        <v>3225.67</v>
      </c>
      <c r="K6" s="310">
        <v>-873.96999999999991</v>
      </c>
      <c r="L6" s="310">
        <v>2332.08</v>
      </c>
      <c r="M6" s="310">
        <v>3216.35</v>
      </c>
      <c r="N6" s="310">
        <v>-884.26999999999975</v>
      </c>
      <c r="O6" s="310">
        <v>2049.0166488899999</v>
      </c>
      <c r="P6" s="310">
        <v>3069.5128076900005</v>
      </c>
      <c r="Q6" s="310">
        <v>-1020.4961588</v>
      </c>
      <c r="S6"/>
      <c r="AF6" s="394"/>
      <c r="AG6" s="394"/>
      <c r="AH6" s="394"/>
      <c r="AI6" s="394"/>
      <c r="AJ6" s="394"/>
      <c r="AK6" s="394"/>
      <c r="AL6" s="394"/>
      <c r="AM6" s="394"/>
      <c r="AN6" s="394"/>
      <c r="AO6" s="394"/>
      <c r="AP6" s="394"/>
      <c r="AQ6" s="394"/>
      <c r="AR6" s="394"/>
      <c r="AS6" s="394"/>
      <c r="AT6" s="394"/>
      <c r="AU6" s="394"/>
      <c r="AV6" s="394"/>
    </row>
    <row r="7" spans="2:48" s="212" customFormat="1" ht="12.6" customHeight="1">
      <c r="B7" s="267" t="s">
        <v>174</v>
      </c>
      <c r="C7" s="310">
        <v>1365.6599999999999</v>
      </c>
      <c r="D7" s="310">
        <v>2240.1000000000004</v>
      </c>
      <c r="E7" s="310">
        <v>-874.43999999999994</v>
      </c>
      <c r="F7" s="310">
        <v>1391.8000000000002</v>
      </c>
      <c r="G7" s="310">
        <v>2525.52</v>
      </c>
      <c r="H7" s="310">
        <v>-1133.7200000000003</v>
      </c>
      <c r="I7" s="310">
        <v>1441.41</v>
      </c>
      <c r="J7" s="310">
        <v>2804.82</v>
      </c>
      <c r="K7" s="310">
        <v>-1363.41</v>
      </c>
      <c r="L7" s="310">
        <v>1518.38</v>
      </c>
      <c r="M7" s="310">
        <v>2847.93</v>
      </c>
      <c r="N7" s="310">
        <v>-1329.5499999999997</v>
      </c>
      <c r="O7" s="310">
        <v>1317.08021265</v>
      </c>
      <c r="P7" s="310">
        <v>2742.6059001100002</v>
      </c>
      <c r="Q7" s="310">
        <v>-1425.52568746</v>
      </c>
      <c r="S7"/>
      <c r="AF7" s="394"/>
      <c r="AG7" s="394"/>
      <c r="AH7" s="394"/>
      <c r="AI7" s="394"/>
      <c r="AJ7" s="394"/>
      <c r="AK7" s="394"/>
      <c r="AL7" s="394"/>
      <c r="AM7" s="394"/>
      <c r="AN7" s="394"/>
      <c r="AO7" s="394"/>
      <c r="AP7" s="394"/>
      <c r="AQ7" s="394"/>
      <c r="AR7" s="394"/>
      <c r="AS7" s="394"/>
      <c r="AT7" s="394"/>
    </row>
    <row r="8" spans="2:48" s="212" customFormat="1" ht="12.6" customHeight="1">
      <c r="B8" s="267" t="s">
        <v>175</v>
      </c>
      <c r="C8" s="310">
        <v>797.12</v>
      </c>
      <c r="D8" s="310">
        <v>1881.91</v>
      </c>
      <c r="E8" s="310">
        <v>-1084.79</v>
      </c>
      <c r="F8" s="310">
        <v>707.94</v>
      </c>
      <c r="G8" s="310">
        <v>2081.44</v>
      </c>
      <c r="H8" s="310">
        <v>-1373.5000000000002</v>
      </c>
      <c r="I8" s="310">
        <v>701.21</v>
      </c>
      <c r="J8" s="310">
        <v>2296.2600000000002</v>
      </c>
      <c r="K8" s="310">
        <v>-1595.0500000000002</v>
      </c>
      <c r="L8" s="310">
        <v>807.25</v>
      </c>
      <c r="M8" s="310">
        <v>2373.83</v>
      </c>
      <c r="N8" s="310">
        <v>-1566.5799999999997</v>
      </c>
      <c r="O8" s="310">
        <v>691.02734999999996</v>
      </c>
      <c r="P8" s="310">
        <v>2316.7514353800002</v>
      </c>
      <c r="Q8" s="310">
        <v>-1625.7240853799999</v>
      </c>
      <c r="S8"/>
      <c r="AF8" s="394"/>
      <c r="AG8" s="394"/>
      <c r="AH8" s="394"/>
      <c r="AI8" s="394"/>
      <c r="AJ8" s="394"/>
      <c r="AK8" s="394"/>
      <c r="AL8" s="394"/>
      <c r="AM8" s="394"/>
      <c r="AN8" s="394"/>
      <c r="AO8" s="394"/>
      <c r="AP8" s="394"/>
      <c r="AQ8" s="394"/>
      <c r="AR8" s="394"/>
      <c r="AS8" s="394"/>
      <c r="AT8" s="394"/>
    </row>
    <row r="9" spans="2:48" s="70" customFormat="1" ht="24.95" customHeight="1">
      <c r="B9" s="79" t="s">
        <v>176</v>
      </c>
      <c r="C9" s="311">
        <v>796.7</v>
      </c>
      <c r="D9" s="311">
        <v>1881.91</v>
      </c>
      <c r="E9" s="312">
        <v>-1085.21</v>
      </c>
      <c r="F9" s="311">
        <v>707.87</v>
      </c>
      <c r="G9" s="311">
        <v>2081.48</v>
      </c>
      <c r="H9" s="312">
        <v>-1373.6100000000001</v>
      </c>
      <c r="I9" s="311">
        <v>700.84</v>
      </c>
      <c r="J9" s="311">
        <v>2296.2600000000002</v>
      </c>
      <c r="K9" s="312">
        <v>-1595.42</v>
      </c>
      <c r="L9" s="312">
        <v>807.07</v>
      </c>
      <c r="M9" s="312">
        <v>2373.83</v>
      </c>
      <c r="N9" s="312">
        <v>-1566.7599999999998</v>
      </c>
      <c r="O9" s="311">
        <v>691.19044776999999</v>
      </c>
      <c r="P9" s="311">
        <v>2316.7866282</v>
      </c>
      <c r="Q9" s="312">
        <v>-1625.59618043</v>
      </c>
      <c r="S9"/>
      <c r="AF9" s="394"/>
      <c r="AG9" s="394"/>
      <c r="AH9" s="394"/>
      <c r="AI9" s="394"/>
      <c r="AJ9" s="394"/>
      <c r="AK9" s="394"/>
      <c r="AL9" s="394"/>
      <c r="AM9" s="394"/>
      <c r="AN9" s="394"/>
      <c r="AO9" s="394"/>
      <c r="AP9" s="394"/>
      <c r="AQ9" s="394"/>
      <c r="AR9" s="394"/>
      <c r="AS9" s="394"/>
      <c r="AT9" s="394"/>
    </row>
    <row r="10" spans="2:48" s="70" customFormat="1" ht="12.6" customHeight="1">
      <c r="B10" s="268" t="s">
        <v>473</v>
      </c>
      <c r="C10" s="311">
        <v>110.08</v>
      </c>
      <c r="D10" s="312"/>
      <c r="E10" s="312">
        <v>110.08</v>
      </c>
      <c r="F10" s="311">
        <v>113.16</v>
      </c>
      <c r="G10" s="312"/>
      <c r="H10" s="312">
        <v>113.16</v>
      </c>
      <c r="I10" s="311">
        <v>119.09</v>
      </c>
      <c r="J10" s="312"/>
      <c r="K10" s="312">
        <v>119.09</v>
      </c>
      <c r="L10" s="312">
        <v>112.22</v>
      </c>
      <c r="M10" s="312"/>
      <c r="N10" s="312">
        <v>112.22</v>
      </c>
      <c r="O10" s="311">
        <v>82.374643840000005</v>
      </c>
      <c r="P10" s="312"/>
      <c r="Q10" s="312">
        <v>82.374643840000005</v>
      </c>
      <c r="S10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</row>
    <row r="11" spans="2:48" s="70" customFormat="1" ht="24.95" customHeight="1">
      <c r="B11" s="268" t="s">
        <v>178</v>
      </c>
      <c r="C11" s="312">
        <v>0.42</v>
      </c>
      <c r="D11" s="312"/>
      <c r="E11" s="312">
        <v>0.42</v>
      </c>
      <c r="F11" s="312">
        <v>6.9999999999999951E-2</v>
      </c>
      <c r="G11" s="312"/>
      <c r="H11" s="312">
        <v>6.9999999999999951E-2</v>
      </c>
      <c r="I11" s="312">
        <v>0.37</v>
      </c>
      <c r="J11" s="312"/>
      <c r="K11" s="312">
        <v>0.37</v>
      </c>
      <c r="L11" s="312">
        <v>0.18</v>
      </c>
      <c r="M11" s="312"/>
      <c r="N11" s="312">
        <v>0.18</v>
      </c>
      <c r="O11" s="312">
        <v>-0.16309777000000003</v>
      </c>
      <c r="P11" s="312"/>
      <c r="Q11" s="312">
        <v>-0.16309777000000003</v>
      </c>
      <c r="S11"/>
      <c r="AF11" s="394"/>
      <c r="AG11" s="394"/>
      <c r="AH11" s="394"/>
      <c r="AI11" s="394"/>
      <c r="AJ11" s="394"/>
      <c r="AK11" s="394"/>
      <c r="AL11" s="394"/>
      <c r="AM11" s="394"/>
      <c r="AN11" s="394"/>
      <c r="AO11" s="394"/>
      <c r="AP11" s="394"/>
      <c r="AQ11" s="394"/>
      <c r="AR11" s="394"/>
      <c r="AS11" s="394"/>
      <c r="AT11" s="394"/>
    </row>
    <row r="12" spans="2:48" s="70" customFormat="1" ht="12.6" customHeight="1">
      <c r="B12" s="268" t="s">
        <v>179</v>
      </c>
      <c r="C12" s="311">
        <v>-0.42</v>
      </c>
      <c r="D12" s="312"/>
      <c r="E12" s="312">
        <v>-0.42</v>
      </c>
      <c r="F12" s="311">
        <v>-0.56000000000000005</v>
      </c>
      <c r="G12" s="312"/>
      <c r="H12" s="312">
        <v>-0.56000000000000005</v>
      </c>
      <c r="I12" s="311">
        <v>-0.03</v>
      </c>
      <c r="J12" s="312"/>
      <c r="K12" s="312">
        <v>-0.03</v>
      </c>
      <c r="L12" s="312">
        <v>-7.0000000000000007E-2</v>
      </c>
      <c r="M12" s="312"/>
      <c r="N12" s="312">
        <v>-7.0000000000000007E-2</v>
      </c>
      <c r="O12" s="311">
        <v>-0.92231859000000005</v>
      </c>
      <c r="P12" s="312"/>
      <c r="Q12" s="312">
        <v>-0.92231859000000005</v>
      </c>
      <c r="S12"/>
      <c r="AF12" s="394"/>
      <c r="AG12" s="394"/>
      <c r="AH12" s="394"/>
      <c r="AI12" s="394"/>
      <c r="AJ12" s="394"/>
      <c r="AK12" s="394"/>
      <c r="AL12" s="394"/>
      <c r="AM12" s="394"/>
      <c r="AN12" s="394"/>
      <c r="AO12" s="394"/>
      <c r="AP12" s="394"/>
      <c r="AQ12" s="394"/>
      <c r="AR12" s="394"/>
      <c r="AS12" s="394"/>
      <c r="AT12" s="394"/>
    </row>
    <row r="13" spans="2:48" s="70" customFormat="1" ht="12.6" customHeight="1">
      <c r="B13" s="268" t="s">
        <v>180</v>
      </c>
      <c r="C13" s="311">
        <v>0.84</v>
      </c>
      <c r="D13" s="312"/>
      <c r="E13" s="312">
        <v>0.84</v>
      </c>
      <c r="F13" s="311">
        <v>0.63</v>
      </c>
      <c r="G13" s="312"/>
      <c r="H13" s="312">
        <v>0.63</v>
      </c>
      <c r="I13" s="311">
        <v>0.4</v>
      </c>
      <c r="J13" s="312"/>
      <c r="K13" s="312">
        <v>0.4</v>
      </c>
      <c r="L13" s="312">
        <v>0.25</v>
      </c>
      <c r="M13" s="312"/>
      <c r="N13" s="312">
        <v>0.25</v>
      </c>
      <c r="O13" s="311">
        <v>0.75922082000000002</v>
      </c>
      <c r="P13" s="312"/>
      <c r="Q13" s="312">
        <v>0.75922082000000002</v>
      </c>
      <c r="S13"/>
      <c r="AF13" s="394"/>
      <c r="AG13" s="394"/>
      <c r="AH13" s="394"/>
      <c r="AI13" s="394"/>
      <c r="AJ13" s="394"/>
      <c r="AK13" s="394"/>
      <c r="AL13" s="394"/>
      <c r="AM13" s="394"/>
      <c r="AN13" s="394"/>
      <c r="AO13" s="394"/>
      <c r="AP13" s="394"/>
      <c r="AQ13" s="394"/>
      <c r="AR13" s="394"/>
      <c r="AS13" s="394"/>
      <c r="AT13" s="394"/>
    </row>
    <row r="14" spans="2:48" ht="12.6" customHeight="1">
      <c r="B14" s="268" t="s">
        <v>181</v>
      </c>
      <c r="C14" s="312">
        <v>0</v>
      </c>
      <c r="D14" s="312">
        <v>0</v>
      </c>
      <c r="E14" s="312">
        <v>0</v>
      </c>
      <c r="F14" s="312">
        <v>0</v>
      </c>
      <c r="G14" s="312">
        <v>-0.04</v>
      </c>
      <c r="H14" s="312">
        <v>0.04</v>
      </c>
      <c r="I14" s="312">
        <v>0</v>
      </c>
      <c r="J14" s="312">
        <v>0</v>
      </c>
      <c r="K14" s="312">
        <v>0</v>
      </c>
      <c r="L14" s="312">
        <v>0</v>
      </c>
      <c r="M14" s="312">
        <v>0</v>
      </c>
      <c r="N14" s="312">
        <v>0</v>
      </c>
      <c r="O14" s="312">
        <v>0</v>
      </c>
      <c r="P14" s="312">
        <v>-3.519282E-2</v>
      </c>
      <c r="Q14" s="312">
        <v>3.519282E-2</v>
      </c>
      <c r="S14"/>
      <c r="AF14" s="394"/>
      <c r="AG14" s="394"/>
      <c r="AH14" s="394"/>
      <c r="AI14" s="394"/>
      <c r="AJ14" s="394"/>
      <c r="AK14" s="394"/>
      <c r="AL14" s="394"/>
      <c r="AM14" s="394"/>
      <c r="AN14" s="394"/>
      <c r="AO14" s="394"/>
      <c r="AP14" s="394"/>
      <c r="AQ14" s="394"/>
      <c r="AR14" s="394"/>
      <c r="AS14" s="394"/>
      <c r="AT14" s="394"/>
    </row>
    <row r="15" spans="2:48" s="212" customFormat="1" ht="12.6" customHeight="1">
      <c r="B15" s="267" t="s">
        <v>182</v>
      </c>
      <c r="C15" s="310">
        <v>568.54</v>
      </c>
      <c r="D15" s="310">
        <v>358.19000000000005</v>
      </c>
      <c r="E15" s="310">
        <v>210.35</v>
      </c>
      <c r="F15" s="310">
        <v>683.86</v>
      </c>
      <c r="G15" s="310">
        <v>444.08000000000004</v>
      </c>
      <c r="H15" s="310">
        <v>239.78</v>
      </c>
      <c r="I15" s="310">
        <v>740.2</v>
      </c>
      <c r="J15" s="310">
        <v>508.56</v>
      </c>
      <c r="K15" s="310">
        <v>231.64000000000004</v>
      </c>
      <c r="L15" s="310">
        <v>711.13</v>
      </c>
      <c r="M15" s="310">
        <v>474.1</v>
      </c>
      <c r="N15" s="310">
        <v>237.03000000000003</v>
      </c>
      <c r="O15" s="310">
        <v>626.05286265000007</v>
      </c>
      <c r="P15" s="310">
        <v>425.85446473000007</v>
      </c>
      <c r="Q15" s="310">
        <v>200.19839791999999</v>
      </c>
      <c r="S15"/>
      <c r="AF15" s="394"/>
      <c r="AG15" s="394"/>
      <c r="AH15" s="394"/>
      <c r="AI15" s="394"/>
      <c r="AJ15" s="394"/>
      <c r="AK15" s="394"/>
      <c r="AL15" s="394"/>
      <c r="AM15" s="394"/>
      <c r="AN15" s="394"/>
      <c r="AO15" s="394"/>
      <c r="AP15" s="394"/>
      <c r="AQ15" s="394"/>
      <c r="AR15" s="394"/>
      <c r="AS15" s="394"/>
      <c r="AT15" s="394"/>
    </row>
    <row r="16" spans="2:48" s="70" customFormat="1" ht="24.95" customHeight="1">
      <c r="B16" s="269" t="s">
        <v>183</v>
      </c>
      <c r="C16" s="313">
        <v>54.38</v>
      </c>
      <c r="D16" s="313">
        <v>1.84</v>
      </c>
      <c r="E16" s="299">
        <v>52.54</v>
      </c>
      <c r="F16" s="313">
        <v>72.099999999999994</v>
      </c>
      <c r="G16" s="313">
        <v>1.82</v>
      </c>
      <c r="H16" s="299">
        <v>70.28</v>
      </c>
      <c r="I16" s="313">
        <v>61.73</v>
      </c>
      <c r="J16" s="313">
        <v>2.0299999999999998</v>
      </c>
      <c r="K16" s="299">
        <v>59.699999999999996</v>
      </c>
      <c r="L16" s="67">
        <v>57.6</v>
      </c>
      <c r="M16" s="67">
        <v>2.7</v>
      </c>
      <c r="N16" s="67">
        <v>54.9</v>
      </c>
      <c r="O16" s="313">
        <v>51.432164780000001</v>
      </c>
      <c r="P16" s="313">
        <v>1.9234296099999999</v>
      </c>
      <c r="Q16" s="299">
        <v>49.508735170000001</v>
      </c>
      <c r="S16"/>
      <c r="AF16" s="394"/>
      <c r="AG16" s="394"/>
      <c r="AH16" s="394"/>
      <c r="AI16" s="394"/>
      <c r="AJ16" s="394"/>
      <c r="AK16" s="394"/>
      <c r="AL16" s="394"/>
      <c r="AM16" s="394"/>
      <c r="AN16" s="394"/>
      <c r="AO16" s="394"/>
      <c r="AP16" s="394"/>
      <c r="AQ16" s="394"/>
      <c r="AR16" s="394"/>
      <c r="AS16" s="394"/>
      <c r="AT16" s="394"/>
    </row>
    <row r="17" spans="2:46" s="70" customFormat="1" ht="24.95" customHeight="1">
      <c r="B17" s="268" t="s">
        <v>184</v>
      </c>
      <c r="C17" s="311">
        <v>140.72999999999999</v>
      </c>
      <c r="D17" s="311">
        <v>94.74</v>
      </c>
      <c r="E17" s="312">
        <v>45.989999999999995</v>
      </c>
      <c r="F17" s="311">
        <v>169.6</v>
      </c>
      <c r="G17" s="311">
        <v>107.13</v>
      </c>
      <c r="H17" s="312">
        <v>62.47</v>
      </c>
      <c r="I17" s="311">
        <v>154.47999999999999</v>
      </c>
      <c r="J17" s="311">
        <v>94.75</v>
      </c>
      <c r="K17" s="312">
        <v>59.72999999999999</v>
      </c>
      <c r="L17" s="312">
        <v>143.9</v>
      </c>
      <c r="M17" s="312">
        <v>94.19</v>
      </c>
      <c r="N17" s="312">
        <v>49.710000000000008</v>
      </c>
      <c r="O17" s="311">
        <v>134.69999999999999</v>
      </c>
      <c r="P17" s="311">
        <v>93.268799999999999</v>
      </c>
      <c r="Q17" s="312">
        <v>41.43119999999999</v>
      </c>
      <c r="S17"/>
      <c r="AF17" s="394"/>
      <c r="AG17" s="394"/>
      <c r="AH17" s="394"/>
      <c r="AI17" s="394"/>
      <c r="AJ17" s="394"/>
      <c r="AK17" s="394"/>
      <c r="AL17" s="394"/>
      <c r="AM17" s="394"/>
      <c r="AN17" s="394"/>
      <c r="AO17" s="394"/>
      <c r="AP17" s="394"/>
      <c r="AQ17" s="394"/>
      <c r="AR17" s="394"/>
      <c r="AS17" s="394"/>
      <c r="AT17" s="394"/>
    </row>
    <row r="18" spans="2:46" s="70" customFormat="1" ht="38.1" customHeight="1">
      <c r="B18" s="268" t="s">
        <v>185</v>
      </c>
      <c r="C18" s="311">
        <v>1.29</v>
      </c>
      <c r="D18" s="311">
        <v>1.73</v>
      </c>
      <c r="E18" s="312">
        <v>-0.43999999999999995</v>
      </c>
      <c r="F18" s="311">
        <v>0.88</v>
      </c>
      <c r="G18" s="311">
        <v>1.72</v>
      </c>
      <c r="H18" s="312">
        <v>-0.84</v>
      </c>
      <c r="I18" s="311">
        <v>0.57999999999999996</v>
      </c>
      <c r="J18" s="311">
        <v>1.93</v>
      </c>
      <c r="K18" s="312">
        <v>-1.35</v>
      </c>
      <c r="L18" s="312">
        <v>0.94</v>
      </c>
      <c r="M18" s="312">
        <v>2.5499999999999998</v>
      </c>
      <c r="N18" s="312">
        <v>-1.6099999999999999</v>
      </c>
      <c r="O18" s="311">
        <v>0.36</v>
      </c>
      <c r="P18" s="311">
        <v>1.8166</v>
      </c>
      <c r="Q18" s="312">
        <v>-1.4565999999999999</v>
      </c>
      <c r="S18"/>
      <c r="AF18" s="394"/>
      <c r="AG18" s="394"/>
      <c r="AH18" s="394"/>
      <c r="AI18" s="394"/>
      <c r="AJ18" s="394"/>
      <c r="AK18" s="394"/>
      <c r="AL18" s="394"/>
      <c r="AM18" s="394"/>
      <c r="AN18" s="394"/>
      <c r="AO18" s="394"/>
      <c r="AP18" s="394"/>
      <c r="AQ18" s="394"/>
      <c r="AR18" s="394"/>
      <c r="AS18" s="394"/>
      <c r="AT18" s="394"/>
    </row>
    <row r="19" spans="2:46" s="75" customFormat="1" ht="24.95" customHeight="1">
      <c r="B19" s="269" t="s">
        <v>186</v>
      </c>
      <c r="C19" s="313">
        <v>2.11</v>
      </c>
      <c r="D19" s="313">
        <v>2.33</v>
      </c>
      <c r="E19" s="314">
        <v>-0.2200000000000002</v>
      </c>
      <c r="F19" s="313">
        <v>2.09</v>
      </c>
      <c r="G19" s="313">
        <v>2.38</v>
      </c>
      <c r="H19" s="314">
        <v>-0.29000000000000004</v>
      </c>
      <c r="I19" s="313">
        <v>2.0299999999999998</v>
      </c>
      <c r="J19" s="313">
        <v>3.39</v>
      </c>
      <c r="K19" s="314">
        <v>-1.3600000000000003</v>
      </c>
      <c r="L19" s="330">
        <v>2.99</v>
      </c>
      <c r="M19" s="330">
        <v>2.57</v>
      </c>
      <c r="N19" s="330">
        <v>0.42000000000000037</v>
      </c>
      <c r="O19" s="313">
        <v>1.97139233</v>
      </c>
      <c r="P19" s="313">
        <v>3.1976310799999998</v>
      </c>
      <c r="Q19" s="314">
        <v>-1.2262387499999998</v>
      </c>
      <c r="S19"/>
      <c r="AF19" s="394"/>
      <c r="AG19" s="394"/>
      <c r="AH19" s="394"/>
      <c r="AI19" s="394"/>
      <c r="AJ19" s="394"/>
      <c r="AK19" s="394"/>
      <c r="AL19" s="394"/>
      <c r="AM19" s="394"/>
      <c r="AN19" s="394"/>
      <c r="AO19" s="394"/>
      <c r="AP19" s="394"/>
      <c r="AQ19" s="394"/>
      <c r="AR19" s="394"/>
      <c r="AS19" s="394"/>
      <c r="AT19" s="394"/>
    </row>
    <row r="20" spans="2:46" s="70" customFormat="1" ht="12.6" customHeight="1">
      <c r="B20" s="269" t="s">
        <v>6</v>
      </c>
      <c r="C20" s="299">
        <v>117.09</v>
      </c>
      <c r="D20" s="299">
        <v>143.92000000000002</v>
      </c>
      <c r="E20" s="299">
        <v>-26.83</v>
      </c>
      <c r="F20" s="299">
        <v>142.24</v>
      </c>
      <c r="G20" s="299">
        <v>170.88</v>
      </c>
      <c r="H20" s="299">
        <v>-28.64</v>
      </c>
      <c r="I20" s="299">
        <v>170.01</v>
      </c>
      <c r="J20" s="299">
        <v>205.6</v>
      </c>
      <c r="K20" s="299">
        <v>-35.589999999999989</v>
      </c>
      <c r="L20" s="67">
        <v>138.29</v>
      </c>
      <c r="M20" s="67">
        <v>174.23999999999998</v>
      </c>
      <c r="N20" s="67">
        <v>-35.950000000000003</v>
      </c>
      <c r="O20" s="299">
        <v>110.38384305999999</v>
      </c>
      <c r="P20" s="299">
        <v>163.02545980000002</v>
      </c>
      <c r="Q20" s="299">
        <v>-52.641616740000011</v>
      </c>
      <c r="S20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</row>
    <row r="21" spans="2:46" s="70" customFormat="1" ht="12.6" customHeight="1">
      <c r="B21" s="268" t="s">
        <v>187</v>
      </c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S21"/>
      <c r="AF21" s="394"/>
      <c r="AG21" s="394"/>
      <c r="AH21" s="394"/>
      <c r="AI21" s="394"/>
      <c r="AJ21" s="394"/>
      <c r="AK21" s="394"/>
      <c r="AL21" s="394"/>
      <c r="AM21" s="394"/>
      <c r="AN21" s="394"/>
      <c r="AO21" s="394"/>
      <c r="AP21" s="394"/>
      <c r="AQ21" s="394"/>
      <c r="AR21" s="394"/>
      <c r="AS21" s="394"/>
      <c r="AT21" s="394"/>
    </row>
    <row r="22" spans="2:46" s="70" customFormat="1" ht="12.6" customHeight="1">
      <c r="B22" s="268" t="s">
        <v>188</v>
      </c>
      <c r="C22" s="312">
        <v>33.29</v>
      </c>
      <c r="D22" s="312">
        <v>25.93</v>
      </c>
      <c r="E22" s="312">
        <v>7.3600000000000012</v>
      </c>
      <c r="F22" s="312">
        <v>41.559999999999995</v>
      </c>
      <c r="G22" s="312">
        <v>43.349999999999994</v>
      </c>
      <c r="H22" s="312">
        <v>-1.7900000000000009</v>
      </c>
      <c r="I22" s="312">
        <v>62.85</v>
      </c>
      <c r="J22" s="312">
        <v>54.39</v>
      </c>
      <c r="K22" s="312">
        <v>8.4599999999999973</v>
      </c>
      <c r="L22" s="312">
        <v>32.17</v>
      </c>
      <c r="M22" s="312">
        <v>44.18</v>
      </c>
      <c r="N22" s="312">
        <v>-12.009999999999994</v>
      </c>
      <c r="O22" s="312">
        <v>27.567468989999998</v>
      </c>
      <c r="P22" s="312">
        <v>30.234630150000001</v>
      </c>
      <c r="Q22" s="312">
        <v>-2.6671611600000027</v>
      </c>
      <c r="S22"/>
      <c r="AF22" s="394"/>
      <c r="AG22" s="394"/>
      <c r="AH22" s="394"/>
      <c r="AI22" s="394"/>
      <c r="AJ22" s="394"/>
      <c r="AK22" s="394"/>
      <c r="AL22" s="394"/>
      <c r="AM22" s="394"/>
      <c r="AN22" s="394"/>
      <c r="AO22" s="394"/>
      <c r="AP22" s="394"/>
      <c r="AQ22" s="394"/>
      <c r="AR22" s="394"/>
      <c r="AS22" s="394"/>
      <c r="AT22" s="394"/>
    </row>
    <row r="23" spans="2:46" ht="12.6" hidden="1" customHeight="1">
      <c r="B23" s="268" t="s">
        <v>189</v>
      </c>
      <c r="C23" s="311">
        <v>0</v>
      </c>
      <c r="D23" s="311">
        <v>0</v>
      </c>
      <c r="E23" s="312">
        <v>0</v>
      </c>
      <c r="F23" s="311">
        <v>0</v>
      </c>
      <c r="G23" s="311">
        <v>0</v>
      </c>
      <c r="H23" s="312">
        <v>0</v>
      </c>
      <c r="I23" s="311">
        <v>0</v>
      </c>
      <c r="J23" s="311">
        <v>0</v>
      </c>
      <c r="K23" s="312">
        <v>0</v>
      </c>
      <c r="L23" s="312">
        <v>0</v>
      </c>
      <c r="M23" s="312">
        <v>0</v>
      </c>
      <c r="N23" s="312">
        <v>0</v>
      </c>
      <c r="O23" s="311">
        <v>0</v>
      </c>
      <c r="P23" s="311">
        <v>0</v>
      </c>
      <c r="Q23" s="312">
        <v>0</v>
      </c>
      <c r="S23"/>
      <c r="AF23" s="394"/>
      <c r="AG23" s="394"/>
      <c r="AH23" s="394"/>
      <c r="AI23" s="394"/>
      <c r="AJ23" s="394"/>
      <c r="AK23" s="394"/>
      <c r="AL23" s="394"/>
      <c r="AM23" s="394"/>
      <c r="AN23" s="394"/>
      <c r="AO23" s="394"/>
      <c r="AP23" s="394"/>
      <c r="AQ23" s="394"/>
      <c r="AR23" s="394"/>
      <c r="AS23" s="394"/>
      <c r="AT23" s="394"/>
    </row>
    <row r="24" spans="2:46" s="70" customFormat="1" ht="12.6" customHeight="1">
      <c r="B24" s="268" t="s">
        <v>190</v>
      </c>
      <c r="C24" s="312">
        <v>62.91</v>
      </c>
      <c r="D24" s="312">
        <v>84.09</v>
      </c>
      <c r="E24" s="312">
        <v>-21.18</v>
      </c>
      <c r="F24" s="312">
        <v>71.64</v>
      </c>
      <c r="G24" s="312">
        <v>85.18</v>
      </c>
      <c r="H24" s="312">
        <v>-13.540000000000003</v>
      </c>
      <c r="I24" s="312">
        <v>70.47</v>
      </c>
      <c r="J24" s="312">
        <v>90.42</v>
      </c>
      <c r="K24" s="312">
        <v>-19.950000000000003</v>
      </c>
      <c r="L24" s="312">
        <v>71.2</v>
      </c>
      <c r="M24" s="312">
        <v>90.42</v>
      </c>
      <c r="N24" s="312">
        <v>-19.220000000000006</v>
      </c>
      <c r="O24" s="312">
        <v>53.83940982</v>
      </c>
      <c r="P24" s="312">
        <v>96.910000010000005</v>
      </c>
      <c r="Q24" s="312">
        <v>-43.070590190000004</v>
      </c>
      <c r="S24"/>
      <c r="AF24" s="394"/>
      <c r="AG24" s="394"/>
      <c r="AH24" s="394"/>
      <c r="AI24" s="394"/>
      <c r="AJ24" s="394"/>
      <c r="AK24" s="394"/>
      <c r="AL24" s="394"/>
      <c r="AM24" s="394"/>
      <c r="AN24" s="394"/>
      <c r="AO24" s="394"/>
      <c r="AP24" s="394"/>
      <c r="AQ24" s="394"/>
      <c r="AR24" s="394"/>
      <c r="AS24" s="394"/>
      <c r="AT24" s="394"/>
    </row>
    <row r="25" spans="2:46" s="70" customFormat="1" ht="12.6" customHeight="1">
      <c r="B25" s="268" t="s">
        <v>191</v>
      </c>
      <c r="C25" s="312">
        <v>20.89</v>
      </c>
      <c r="D25" s="312">
        <v>33.900000000000006</v>
      </c>
      <c r="E25" s="312">
        <v>-13.01</v>
      </c>
      <c r="F25" s="312">
        <v>29.04</v>
      </c>
      <c r="G25" s="312">
        <v>42.350000000000009</v>
      </c>
      <c r="H25" s="312">
        <v>-13.309999999999999</v>
      </c>
      <c r="I25" s="312">
        <v>36.69</v>
      </c>
      <c r="J25" s="312">
        <v>60.79</v>
      </c>
      <c r="K25" s="312">
        <v>-24.099999999999998</v>
      </c>
      <c r="L25" s="312">
        <v>34.92</v>
      </c>
      <c r="M25" s="312">
        <v>39.64</v>
      </c>
      <c r="N25" s="312">
        <v>-4.7199999999999971</v>
      </c>
      <c r="O25" s="312">
        <v>28.976964250000002</v>
      </c>
      <c r="P25" s="312">
        <v>35.880829640000002</v>
      </c>
      <c r="Q25" s="312">
        <v>-6.90386539</v>
      </c>
      <c r="S25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</row>
    <row r="26" spans="2:46" s="70" customFormat="1" ht="12.6" customHeight="1">
      <c r="B26" s="268" t="s">
        <v>192</v>
      </c>
      <c r="C26" s="312">
        <v>3.0700000000000003</v>
      </c>
      <c r="D26" s="312">
        <v>25.119999999999997</v>
      </c>
      <c r="E26" s="312">
        <v>-22.049999999999997</v>
      </c>
      <c r="F26" s="312">
        <v>3.71</v>
      </c>
      <c r="G26" s="312">
        <v>25.14</v>
      </c>
      <c r="H26" s="312">
        <v>-21.43</v>
      </c>
      <c r="I26" s="312">
        <v>2.95</v>
      </c>
      <c r="J26" s="312">
        <v>30.75</v>
      </c>
      <c r="K26" s="312">
        <v>-27.799999999999997</v>
      </c>
      <c r="L26" s="312">
        <v>3.77</v>
      </c>
      <c r="M26" s="312">
        <v>28.96</v>
      </c>
      <c r="N26" s="312">
        <v>-25.19</v>
      </c>
      <c r="O26" s="312">
        <v>2.8489038999999998</v>
      </c>
      <c r="P26" s="312">
        <v>28.56460294</v>
      </c>
      <c r="Q26" s="312">
        <v>-25.715699040000001</v>
      </c>
      <c r="S26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</row>
    <row r="27" spans="2:46" ht="12.6" customHeight="1">
      <c r="B27" s="268" t="s">
        <v>188</v>
      </c>
      <c r="C27" s="311">
        <v>0</v>
      </c>
      <c r="D27" s="311">
        <v>0.04</v>
      </c>
      <c r="E27" s="312">
        <v>-0.04</v>
      </c>
      <c r="F27" s="311">
        <v>0.01</v>
      </c>
      <c r="G27" s="311">
        <v>0.01</v>
      </c>
      <c r="H27" s="312">
        <v>0</v>
      </c>
      <c r="I27" s="311">
        <v>0</v>
      </c>
      <c r="J27" s="311">
        <v>0.04</v>
      </c>
      <c r="K27" s="312">
        <v>-0.04</v>
      </c>
      <c r="L27" s="312">
        <v>0.01</v>
      </c>
      <c r="M27" s="312">
        <v>0.04</v>
      </c>
      <c r="N27" s="312">
        <v>-0.03</v>
      </c>
      <c r="O27" s="311">
        <v>0</v>
      </c>
      <c r="P27" s="311">
        <v>0</v>
      </c>
      <c r="Q27" s="312">
        <v>0</v>
      </c>
      <c r="S27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</row>
    <row r="28" spans="2:46" ht="38.1" hidden="1" customHeight="1">
      <c r="B28" s="268" t="s">
        <v>189</v>
      </c>
      <c r="C28" s="311">
        <v>0</v>
      </c>
      <c r="D28" s="311">
        <v>0</v>
      </c>
      <c r="E28" s="312">
        <v>0</v>
      </c>
      <c r="F28" s="311">
        <v>0</v>
      </c>
      <c r="G28" s="311">
        <v>0</v>
      </c>
      <c r="H28" s="312">
        <v>0</v>
      </c>
      <c r="I28" s="311">
        <v>0</v>
      </c>
      <c r="J28" s="311">
        <v>0</v>
      </c>
      <c r="K28" s="312">
        <v>0</v>
      </c>
      <c r="L28" s="312">
        <v>0</v>
      </c>
      <c r="M28" s="312">
        <v>0</v>
      </c>
      <c r="N28" s="312">
        <v>0</v>
      </c>
      <c r="O28" s="311">
        <v>0</v>
      </c>
      <c r="P28" s="311">
        <v>0</v>
      </c>
      <c r="Q28" s="312">
        <v>0</v>
      </c>
      <c r="S28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</row>
    <row r="29" spans="2:46" s="70" customFormat="1" ht="12.6" customHeight="1">
      <c r="B29" s="268" t="s">
        <v>190</v>
      </c>
      <c r="C29" s="311">
        <v>1.75</v>
      </c>
      <c r="D29" s="311">
        <v>21.66</v>
      </c>
      <c r="E29" s="312">
        <v>-19.91</v>
      </c>
      <c r="F29" s="311">
        <v>2.42</v>
      </c>
      <c r="G29" s="311">
        <v>21.77</v>
      </c>
      <c r="H29" s="312">
        <v>-19.350000000000001</v>
      </c>
      <c r="I29" s="311">
        <v>1.53</v>
      </c>
      <c r="J29" s="311">
        <v>26.63</v>
      </c>
      <c r="K29" s="312">
        <v>-25.099999999999998</v>
      </c>
      <c r="L29" s="312">
        <v>1.43</v>
      </c>
      <c r="M29" s="312">
        <v>25.48</v>
      </c>
      <c r="N29" s="312">
        <v>-24.05</v>
      </c>
      <c r="O29" s="311">
        <v>1.2529455899999999</v>
      </c>
      <c r="P29" s="311">
        <v>24.447419480000001</v>
      </c>
      <c r="Q29" s="312">
        <v>-23.194473890000001</v>
      </c>
      <c r="S29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</row>
    <row r="30" spans="2:46" s="70" customFormat="1" ht="12.6" customHeight="1">
      <c r="B30" s="268" t="s">
        <v>191</v>
      </c>
      <c r="C30" s="311">
        <v>1.32</v>
      </c>
      <c r="D30" s="311">
        <v>3.42</v>
      </c>
      <c r="E30" s="312">
        <v>-2.0999999999999996</v>
      </c>
      <c r="F30" s="311">
        <v>1.28</v>
      </c>
      <c r="G30" s="311">
        <v>3.36</v>
      </c>
      <c r="H30" s="312">
        <v>-2.08</v>
      </c>
      <c r="I30" s="311">
        <v>1.42</v>
      </c>
      <c r="J30" s="311">
        <v>4.08</v>
      </c>
      <c r="K30" s="312">
        <v>-2.66</v>
      </c>
      <c r="L30" s="312">
        <v>2.33</v>
      </c>
      <c r="M30" s="312">
        <v>3.44</v>
      </c>
      <c r="N30" s="312">
        <v>-1.1099999999999999</v>
      </c>
      <c r="O30" s="311">
        <v>1.5959583100000001</v>
      </c>
      <c r="P30" s="311">
        <v>4.1171834599999997</v>
      </c>
      <c r="Q30" s="312">
        <v>-2.5212251499999994</v>
      </c>
      <c r="S30"/>
      <c r="AF30" s="394"/>
      <c r="AG30" s="394"/>
      <c r="AH30" s="394"/>
      <c r="AI30" s="394"/>
      <c r="AJ30" s="394"/>
      <c r="AK30" s="394"/>
      <c r="AL30" s="394"/>
      <c r="AM30" s="394"/>
      <c r="AN30" s="394"/>
      <c r="AO30" s="394"/>
      <c r="AP30" s="394"/>
      <c r="AQ30" s="394"/>
      <c r="AR30" s="394"/>
      <c r="AS30" s="394"/>
      <c r="AT30" s="394"/>
    </row>
    <row r="31" spans="2:46" s="70" customFormat="1" ht="12.6" customHeight="1">
      <c r="B31" s="268" t="s">
        <v>193</v>
      </c>
      <c r="C31" s="312">
        <v>43.68</v>
      </c>
      <c r="D31" s="312">
        <v>42.94</v>
      </c>
      <c r="E31" s="312">
        <v>0.74000000000000199</v>
      </c>
      <c r="F31" s="312">
        <v>53.55</v>
      </c>
      <c r="G31" s="312">
        <v>70.42</v>
      </c>
      <c r="H31" s="312">
        <v>-16.87</v>
      </c>
      <c r="I31" s="312">
        <v>82.35</v>
      </c>
      <c r="J31" s="312">
        <v>96.41</v>
      </c>
      <c r="K31" s="312">
        <v>-14.059999999999997</v>
      </c>
      <c r="L31" s="312">
        <v>48.38</v>
      </c>
      <c r="M31" s="312">
        <v>67.05</v>
      </c>
      <c r="N31" s="312">
        <v>-18.669999999999995</v>
      </c>
      <c r="O31" s="312">
        <v>43.275656729999994</v>
      </c>
      <c r="P31" s="312">
        <v>50.442731930000001</v>
      </c>
      <c r="Q31" s="312">
        <v>-7.1670752000000029</v>
      </c>
      <c r="S31"/>
      <c r="AF31" s="394"/>
      <c r="AG31" s="394"/>
      <c r="AH31" s="394"/>
      <c r="AI31" s="394"/>
      <c r="AJ31" s="394"/>
      <c r="AK31" s="394"/>
      <c r="AL31" s="394"/>
      <c r="AM31" s="394"/>
      <c r="AN31" s="394"/>
      <c r="AO31" s="394"/>
      <c r="AP31" s="394"/>
      <c r="AQ31" s="394"/>
      <c r="AR31" s="394"/>
      <c r="AS31" s="394"/>
      <c r="AT31" s="394"/>
    </row>
    <row r="32" spans="2:46" s="70" customFormat="1" ht="12.6" customHeight="1">
      <c r="B32" s="268" t="s">
        <v>188</v>
      </c>
      <c r="C32" s="311">
        <v>26.71</v>
      </c>
      <c r="D32" s="311">
        <v>21.7</v>
      </c>
      <c r="E32" s="312">
        <v>5.0100000000000016</v>
      </c>
      <c r="F32" s="311">
        <v>32.54</v>
      </c>
      <c r="G32" s="311">
        <v>37.57</v>
      </c>
      <c r="H32" s="312">
        <v>-5.0300000000000011</v>
      </c>
      <c r="I32" s="311">
        <v>51.6</v>
      </c>
      <c r="J32" s="311">
        <v>47.2</v>
      </c>
      <c r="K32" s="312">
        <v>4.3999999999999986</v>
      </c>
      <c r="L32" s="312">
        <v>23.51</v>
      </c>
      <c r="M32" s="312">
        <v>37.51</v>
      </c>
      <c r="N32" s="312">
        <v>-13.999999999999996</v>
      </c>
      <c r="O32" s="311">
        <v>20.923699549999998</v>
      </c>
      <c r="P32" s="311">
        <v>25.564786340000001</v>
      </c>
      <c r="Q32" s="312">
        <v>-4.6410867900000028</v>
      </c>
      <c r="S32"/>
      <c r="AF32" s="394"/>
      <c r="AG32" s="394"/>
      <c r="AH32" s="394"/>
      <c r="AI32" s="394"/>
      <c r="AJ32" s="394"/>
      <c r="AK32" s="394"/>
      <c r="AL32" s="394"/>
      <c r="AM32" s="394"/>
      <c r="AN32" s="394"/>
      <c r="AO32" s="394"/>
      <c r="AP32" s="394"/>
      <c r="AQ32" s="394"/>
      <c r="AR32" s="394"/>
      <c r="AS32" s="394"/>
      <c r="AT32" s="394"/>
    </row>
    <row r="33" spans="2:46" ht="12.6" hidden="1" customHeight="1">
      <c r="B33" s="268" t="s">
        <v>189</v>
      </c>
      <c r="C33" s="312">
        <v>0</v>
      </c>
      <c r="D33" s="312">
        <v>0</v>
      </c>
      <c r="E33" s="312">
        <v>0</v>
      </c>
      <c r="F33" s="312">
        <v>0</v>
      </c>
      <c r="G33" s="312">
        <v>0</v>
      </c>
      <c r="H33" s="312">
        <v>0</v>
      </c>
      <c r="I33" s="312">
        <v>0</v>
      </c>
      <c r="J33" s="312">
        <v>0</v>
      </c>
      <c r="K33" s="312">
        <v>0</v>
      </c>
      <c r="L33" s="312">
        <v>0</v>
      </c>
      <c r="M33" s="312">
        <v>0</v>
      </c>
      <c r="N33" s="312">
        <v>0</v>
      </c>
      <c r="O33" s="312">
        <v>0</v>
      </c>
      <c r="P33" s="312">
        <v>0</v>
      </c>
      <c r="Q33" s="312">
        <v>0</v>
      </c>
      <c r="S33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</row>
    <row r="34" spans="2:46" s="70" customFormat="1" ht="12.6" customHeight="1">
      <c r="B34" s="268" t="s">
        <v>190</v>
      </c>
      <c r="C34" s="311">
        <v>6.08</v>
      </c>
      <c r="D34" s="311">
        <v>1.89</v>
      </c>
      <c r="E34" s="312">
        <v>4.1900000000000004</v>
      </c>
      <c r="F34" s="311">
        <v>5.53</v>
      </c>
      <c r="G34" s="311">
        <v>2.33</v>
      </c>
      <c r="H34" s="312">
        <v>3.2</v>
      </c>
      <c r="I34" s="311">
        <v>5.58</v>
      </c>
      <c r="J34" s="311">
        <v>2.84</v>
      </c>
      <c r="K34" s="312">
        <v>2.74</v>
      </c>
      <c r="L34" s="312">
        <v>4.8600000000000003</v>
      </c>
      <c r="M34" s="312">
        <v>2.73</v>
      </c>
      <c r="N34" s="312">
        <v>2.1300000000000003</v>
      </c>
      <c r="O34" s="311">
        <v>6.3141314199999998</v>
      </c>
      <c r="P34" s="311">
        <v>2.0551664199999999</v>
      </c>
      <c r="Q34" s="312">
        <v>4.2589649999999999</v>
      </c>
      <c r="S3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</row>
    <row r="35" spans="2:46" s="70" customFormat="1" ht="12.6" customHeight="1">
      <c r="B35" s="268" t="s">
        <v>191</v>
      </c>
      <c r="C35" s="311">
        <v>10.89</v>
      </c>
      <c r="D35" s="311">
        <v>19.350000000000001</v>
      </c>
      <c r="E35" s="312">
        <v>-8.4600000000000009</v>
      </c>
      <c r="F35" s="311">
        <v>15.48</v>
      </c>
      <c r="G35" s="311">
        <v>30.52</v>
      </c>
      <c r="H35" s="312">
        <v>-15.04</v>
      </c>
      <c r="I35" s="311">
        <v>25.17</v>
      </c>
      <c r="J35" s="311">
        <v>46.37</v>
      </c>
      <c r="K35" s="312">
        <v>-21.199999999999996</v>
      </c>
      <c r="L35" s="312">
        <v>20.010000000000002</v>
      </c>
      <c r="M35" s="312">
        <v>26.81</v>
      </c>
      <c r="N35" s="312">
        <v>-6.7999999999999972</v>
      </c>
      <c r="O35" s="311">
        <v>16.03782576</v>
      </c>
      <c r="P35" s="311">
        <v>22.82277917</v>
      </c>
      <c r="Q35" s="312">
        <v>-6.78495341</v>
      </c>
      <c r="S35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</row>
    <row r="36" spans="2:46" s="70" customFormat="1" ht="12.6" customHeight="1">
      <c r="B36" s="268" t="s">
        <v>194</v>
      </c>
      <c r="C36" s="312">
        <v>65.78</v>
      </c>
      <c r="D36" s="312">
        <v>72.650000000000006</v>
      </c>
      <c r="E36" s="312">
        <v>-6.870000000000001</v>
      </c>
      <c r="F36" s="312">
        <v>78.67</v>
      </c>
      <c r="G36" s="312">
        <v>71.16</v>
      </c>
      <c r="H36" s="312">
        <v>7.51</v>
      </c>
      <c r="I36" s="312">
        <v>80.05</v>
      </c>
      <c r="J36" s="312">
        <v>74.73</v>
      </c>
      <c r="K36" s="312">
        <v>5.3199999999999967</v>
      </c>
      <c r="L36" s="312">
        <v>80.05</v>
      </c>
      <c r="M36" s="312">
        <v>75.08</v>
      </c>
      <c r="N36" s="312">
        <v>4.9699999999999962</v>
      </c>
      <c r="O36" s="312">
        <v>57.667995910000002</v>
      </c>
      <c r="P36" s="312">
        <v>80.611169110000006</v>
      </c>
      <c r="Q36" s="312">
        <v>-22.943173200000004</v>
      </c>
      <c r="S36"/>
      <c r="AF36" s="394"/>
      <c r="AG36" s="394"/>
      <c r="AH36" s="394"/>
      <c r="AI36" s="394"/>
      <c r="AJ36" s="394"/>
      <c r="AK36" s="394"/>
      <c r="AL36" s="394"/>
      <c r="AM36" s="394"/>
      <c r="AN36" s="394"/>
      <c r="AO36" s="394"/>
      <c r="AP36" s="394"/>
      <c r="AQ36" s="394"/>
      <c r="AR36" s="394"/>
      <c r="AS36" s="394"/>
      <c r="AT36" s="394"/>
    </row>
    <row r="37" spans="2:46" s="70" customFormat="1" ht="12.6" customHeight="1">
      <c r="B37" s="268" t="s">
        <v>188</v>
      </c>
      <c r="C37" s="311">
        <v>6.58</v>
      </c>
      <c r="D37" s="311">
        <v>4.1900000000000004</v>
      </c>
      <c r="E37" s="312">
        <v>2.3899999999999997</v>
      </c>
      <c r="F37" s="311">
        <v>9.01</v>
      </c>
      <c r="G37" s="311">
        <v>5.77</v>
      </c>
      <c r="H37" s="312">
        <v>3.24</v>
      </c>
      <c r="I37" s="311">
        <v>11.25</v>
      </c>
      <c r="J37" s="311">
        <v>7.15</v>
      </c>
      <c r="K37" s="312">
        <v>4.0999999999999996</v>
      </c>
      <c r="L37" s="312">
        <v>8.65</v>
      </c>
      <c r="M37" s="312">
        <v>6.63</v>
      </c>
      <c r="N37" s="312">
        <v>2.0200000000000005</v>
      </c>
      <c r="O37" s="311">
        <v>6.6437694399999998</v>
      </c>
      <c r="P37" s="311">
        <v>4.6698438099999997</v>
      </c>
      <c r="Q37" s="312">
        <v>1.9739256300000001</v>
      </c>
      <c r="S37"/>
      <c r="AF37" s="394"/>
      <c r="AG37" s="394"/>
      <c r="AH37" s="394"/>
      <c r="AI37" s="394"/>
      <c r="AJ37" s="394"/>
      <c r="AK37" s="394"/>
      <c r="AL37" s="394"/>
      <c r="AM37" s="394"/>
      <c r="AN37" s="394"/>
      <c r="AO37" s="394"/>
      <c r="AP37" s="394"/>
      <c r="AQ37" s="394"/>
      <c r="AR37" s="394"/>
      <c r="AS37" s="394"/>
      <c r="AT37" s="394"/>
    </row>
    <row r="38" spans="2:46" ht="12.6" hidden="1" customHeight="1">
      <c r="B38" s="268" t="s">
        <v>189</v>
      </c>
      <c r="C38" s="312">
        <v>0</v>
      </c>
      <c r="D38" s="312">
        <v>0</v>
      </c>
      <c r="E38" s="312">
        <v>0</v>
      </c>
      <c r="F38" s="312">
        <v>0</v>
      </c>
      <c r="G38" s="312">
        <v>0</v>
      </c>
      <c r="H38" s="312">
        <v>0</v>
      </c>
      <c r="I38" s="312">
        <v>0</v>
      </c>
      <c r="J38" s="312">
        <v>0</v>
      </c>
      <c r="K38" s="312">
        <v>0</v>
      </c>
      <c r="L38" s="312">
        <v>0</v>
      </c>
      <c r="M38" s="312">
        <v>0</v>
      </c>
      <c r="N38" s="312">
        <v>0</v>
      </c>
      <c r="O38" s="312">
        <v>0</v>
      </c>
      <c r="P38" s="312">
        <v>0</v>
      </c>
      <c r="Q38" s="312">
        <v>0</v>
      </c>
      <c r="S38"/>
      <c r="AF38" s="394"/>
      <c r="AG38" s="394"/>
      <c r="AH38" s="394"/>
      <c r="AI38" s="394"/>
      <c r="AJ38" s="394"/>
      <c r="AK38" s="394"/>
      <c r="AL38" s="394"/>
      <c r="AM38" s="394"/>
      <c r="AN38" s="394"/>
      <c r="AO38" s="394"/>
      <c r="AP38" s="394"/>
      <c r="AQ38" s="394"/>
      <c r="AR38" s="394"/>
      <c r="AS38" s="394"/>
      <c r="AT38" s="394"/>
    </row>
    <row r="39" spans="2:46" s="70" customFormat="1" ht="12.6" customHeight="1">
      <c r="B39" s="268" t="s">
        <v>190</v>
      </c>
      <c r="C39" s="311">
        <v>55.08</v>
      </c>
      <c r="D39" s="311">
        <v>60.54</v>
      </c>
      <c r="E39" s="312">
        <v>-5.4600000000000009</v>
      </c>
      <c r="F39" s="311">
        <v>63.69</v>
      </c>
      <c r="G39" s="311">
        <v>61.08</v>
      </c>
      <c r="H39" s="312">
        <v>2.6099999999999994</v>
      </c>
      <c r="I39" s="311">
        <v>63.36</v>
      </c>
      <c r="J39" s="311">
        <v>60.95</v>
      </c>
      <c r="K39" s="312">
        <v>2.4099999999999966</v>
      </c>
      <c r="L39" s="312">
        <v>64.91</v>
      </c>
      <c r="M39" s="312">
        <v>62.21</v>
      </c>
      <c r="N39" s="312">
        <v>2.6999999999999957</v>
      </c>
      <c r="O39" s="311">
        <v>46.272332810000002</v>
      </c>
      <c r="P39" s="311">
        <v>70.407414110000005</v>
      </c>
      <c r="Q39" s="312">
        <v>-24.135081300000003</v>
      </c>
      <c r="S39"/>
      <c r="AF39" s="394"/>
      <c r="AG39" s="394"/>
      <c r="AH39" s="394"/>
      <c r="AI39" s="394"/>
      <c r="AJ39" s="394"/>
      <c r="AK39" s="394"/>
      <c r="AL39" s="394"/>
      <c r="AM39" s="394"/>
      <c r="AN39" s="394"/>
      <c r="AO39" s="394"/>
      <c r="AP39" s="394"/>
      <c r="AQ39" s="394"/>
      <c r="AR39" s="394"/>
      <c r="AS39" s="394"/>
      <c r="AT39" s="394"/>
    </row>
    <row r="40" spans="2:46" s="70" customFormat="1" ht="12.6" customHeight="1">
      <c r="B40" s="268" t="s">
        <v>191</v>
      </c>
      <c r="C40" s="311">
        <v>4.12</v>
      </c>
      <c r="D40" s="311">
        <v>7.92</v>
      </c>
      <c r="E40" s="312">
        <v>-3.8</v>
      </c>
      <c r="F40" s="311">
        <v>5.97</v>
      </c>
      <c r="G40" s="311">
        <v>4.3099999999999996</v>
      </c>
      <c r="H40" s="312">
        <v>1.6600000000000001</v>
      </c>
      <c r="I40" s="311">
        <v>5.44</v>
      </c>
      <c r="J40" s="311">
        <v>6.63</v>
      </c>
      <c r="K40" s="312">
        <v>-1.1899999999999995</v>
      </c>
      <c r="L40" s="312">
        <v>6.49</v>
      </c>
      <c r="M40" s="312">
        <v>6.24</v>
      </c>
      <c r="N40" s="312">
        <v>0.25</v>
      </c>
      <c r="O40" s="311">
        <v>4.7518936600000004</v>
      </c>
      <c r="P40" s="311">
        <v>5.5339111900000004</v>
      </c>
      <c r="Q40" s="312">
        <v>-0.78201753000000007</v>
      </c>
      <c r="S40"/>
      <c r="AF40" s="394"/>
      <c r="AG40" s="394"/>
      <c r="AH40" s="394"/>
      <c r="AI40" s="394"/>
      <c r="AJ40" s="394"/>
      <c r="AK40" s="394"/>
      <c r="AL40" s="394"/>
      <c r="AM40" s="394"/>
      <c r="AN40" s="394"/>
      <c r="AO40" s="394"/>
      <c r="AP40" s="394"/>
      <c r="AQ40" s="394"/>
      <c r="AR40" s="394"/>
      <c r="AS40" s="394"/>
      <c r="AT40" s="394"/>
    </row>
    <row r="41" spans="2:46" s="70" customFormat="1" ht="12.6" customHeight="1">
      <c r="B41" s="268" t="s">
        <v>195</v>
      </c>
      <c r="C41" s="311">
        <v>4.5599999999999996</v>
      </c>
      <c r="D41" s="311">
        <v>3.21</v>
      </c>
      <c r="E41" s="312">
        <v>1.3499999999999996</v>
      </c>
      <c r="F41" s="311">
        <v>6.31</v>
      </c>
      <c r="G41" s="311">
        <v>4.16</v>
      </c>
      <c r="H41" s="312">
        <v>2.1499999999999995</v>
      </c>
      <c r="I41" s="311">
        <v>4.66</v>
      </c>
      <c r="J41" s="311">
        <v>3.71</v>
      </c>
      <c r="K41" s="312">
        <v>0.95000000000000018</v>
      </c>
      <c r="L41" s="312">
        <v>6.09</v>
      </c>
      <c r="M41" s="312">
        <v>3.15</v>
      </c>
      <c r="N41" s="312">
        <v>2.94</v>
      </c>
      <c r="O41" s="311">
        <v>6.5912865199999997</v>
      </c>
      <c r="P41" s="311">
        <v>3.4069558199999999</v>
      </c>
      <c r="Q41" s="312">
        <v>3.1843306999999998</v>
      </c>
      <c r="S41"/>
      <c r="AF41" s="394"/>
      <c r="AG41" s="394"/>
      <c r="AH41" s="394"/>
      <c r="AI41" s="394"/>
      <c r="AJ41" s="394"/>
      <c r="AK41" s="394"/>
      <c r="AL41" s="394"/>
      <c r="AM41" s="394"/>
      <c r="AN41" s="394"/>
      <c r="AO41" s="394"/>
      <c r="AP41" s="394"/>
      <c r="AQ41" s="394"/>
      <c r="AR41" s="394"/>
      <c r="AS41" s="394"/>
      <c r="AT41" s="394"/>
    </row>
    <row r="42" spans="2:46" s="70" customFormat="1" ht="12.6" customHeight="1">
      <c r="B42" s="269" t="s">
        <v>196</v>
      </c>
      <c r="C42" s="67">
        <v>151.26000000000002</v>
      </c>
      <c r="D42" s="67">
        <v>106.35</v>
      </c>
      <c r="E42" s="67">
        <v>44.910000000000011</v>
      </c>
      <c r="F42" s="67">
        <v>191.93</v>
      </c>
      <c r="G42" s="67">
        <v>151.30000000000001</v>
      </c>
      <c r="H42" s="67">
        <v>40.630000000000003</v>
      </c>
      <c r="I42" s="67">
        <v>221.53</v>
      </c>
      <c r="J42" s="67">
        <v>179.17999999999998</v>
      </c>
      <c r="K42" s="67">
        <v>42.350000000000009</v>
      </c>
      <c r="L42" s="67">
        <v>198.57</v>
      </c>
      <c r="M42" s="67">
        <v>153.76999999999998</v>
      </c>
      <c r="N42" s="67">
        <v>44.800000000000011</v>
      </c>
      <c r="O42" s="67">
        <v>162.58673479999999</v>
      </c>
      <c r="P42" s="67">
        <v>148.13277895000002</v>
      </c>
      <c r="Q42" s="67">
        <v>14.453955849999994</v>
      </c>
      <c r="S42"/>
      <c r="AF42" s="394"/>
      <c r="AG42" s="394"/>
      <c r="AH42" s="394"/>
      <c r="AI42" s="394"/>
      <c r="AJ42" s="394"/>
      <c r="AK42" s="394"/>
      <c r="AL42" s="394"/>
      <c r="AM42" s="394"/>
      <c r="AN42" s="394"/>
      <c r="AO42" s="394"/>
      <c r="AP42" s="394"/>
      <c r="AQ42" s="394"/>
      <c r="AR42" s="394"/>
      <c r="AS42" s="394"/>
      <c r="AT42" s="394"/>
    </row>
    <row r="43" spans="2:46" s="70" customFormat="1" ht="12.6" customHeight="1">
      <c r="B43" s="268" t="s">
        <v>197</v>
      </c>
      <c r="C43" s="312">
        <v>40.99</v>
      </c>
      <c r="D43" s="312">
        <v>32.97</v>
      </c>
      <c r="E43" s="312">
        <v>8.0200000000000031</v>
      </c>
      <c r="F43" s="312">
        <v>51.26</v>
      </c>
      <c r="G43" s="312">
        <v>42.980000000000004</v>
      </c>
      <c r="H43" s="312">
        <v>8.2800000000000011</v>
      </c>
      <c r="I43" s="312">
        <v>55.379999999999995</v>
      </c>
      <c r="J43" s="312">
        <v>50.32</v>
      </c>
      <c r="K43" s="312">
        <v>5.0599999999999987</v>
      </c>
      <c r="L43" s="312">
        <v>43.56</v>
      </c>
      <c r="M43" s="312">
        <v>44.57</v>
      </c>
      <c r="N43" s="312">
        <v>-1.0100000000000016</v>
      </c>
      <c r="O43" s="312">
        <v>17.946424740000001</v>
      </c>
      <c r="P43" s="312">
        <v>27.260089839999999</v>
      </c>
      <c r="Q43" s="312">
        <v>-9.3136650999999997</v>
      </c>
      <c r="S43"/>
      <c r="AF43" s="394"/>
      <c r="AG43" s="394"/>
      <c r="AH43" s="394"/>
      <c r="AI43" s="394"/>
      <c r="AJ43" s="394"/>
      <c r="AK43" s="394"/>
      <c r="AL43" s="394"/>
      <c r="AM43" s="394"/>
      <c r="AN43" s="394"/>
      <c r="AO43" s="394"/>
      <c r="AP43" s="394"/>
      <c r="AQ43" s="394"/>
      <c r="AR43" s="394"/>
      <c r="AS43" s="394"/>
      <c r="AT43" s="394"/>
    </row>
    <row r="44" spans="2:46" s="70" customFormat="1" ht="38.1" customHeight="1">
      <c r="B44" s="268" t="s">
        <v>198</v>
      </c>
      <c r="C44" s="311">
        <v>2.4300000000000002</v>
      </c>
      <c r="D44" s="311">
        <v>20.11</v>
      </c>
      <c r="E44" s="312">
        <v>-17.68</v>
      </c>
      <c r="F44" s="311">
        <v>2.5499999999999998</v>
      </c>
      <c r="G44" s="311">
        <v>25.26</v>
      </c>
      <c r="H44" s="312">
        <v>-22.71</v>
      </c>
      <c r="I44" s="311">
        <v>2.62</v>
      </c>
      <c r="J44" s="311">
        <v>23.59</v>
      </c>
      <c r="K44" s="312">
        <v>-20.97</v>
      </c>
      <c r="L44" s="312">
        <v>2.31</v>
      </c>
      <c r="M44" s="312">
        <v>22.11</v>
      </c>
      <c r="N44" s="312">
        <v>-19.8</v>
      </c>
      <c r="O44" s="311">
        <v>1.98153446</v>
      </c>
      <c r="P44" s="311">
        <v>15.96930474</v>
      </c>
      <c r="Q44" s="312">
        <v>-13.987770279999999</v>
      </c>
      <c r="S44"/>
      <c r="AF44" s="394"/>
      <c r="AG44" s="394"/>
      <c r="AH44" s="394"/>
      <c r="AI44" s="394"/>
      <c r="AJ44" s="394"/>
      <c r="AK44" s="394"/>
      <c r="AL44" s="394"/>
      <c r="AM44" s="394"/>
      <c r="AN44" s="394"/>
      <c r="AO44" s="394"/>
      <c r="AP44" s="394"/>
      <c r="AQ44" s="394"/>
      <c r="AR44" s="394"/>
      <c r="AS44" s="394"/>
      <c r="AT44" s="394"/>
    </row>
    <row r="45" spans="2:46" s="70" customFormat="1" ht="12.6" customHeight="1">
      <c r="B45" s="268" t="s">
        <v>191</v>
      </c>
      <c r="C45" s="311">
        <v>38.56</v>
      </c>
      <c r="D45" s="311">
        <v>12.86</v>
      </c>
      <c r="E45" s="312">
        <v>25.700000000000003</v>
      </c>
      <c r="F45" s="311">
        <v>48.71</v>
      </c>
      <c r="G45" s="311">
        <v>17.72</v>
      </c>
      <c r="H45" s="312">
        <v>30.990000000000002</v>
      </c>
      <c r="I45" s="311">
        <v>52.76</v>
      </c>
      <c r="J45" s="311">
        <v>26.73</v>
      </c>
      <c r="K45" s="312">
        <v>26.029999999999998</v>
      </c>
      <c r="L45" s="312">
        <v>41.25</v>
      </c>
      <c r="M45" s="312">
        <v>22.46</v>
      </c>
      <c r="N45" s="312">
        <v>18.79</v>
      </c>
      <c r="O45" s="311">
        <v>15.964890280000001</v>
      </c>
      <c r="P45" s="311">
        <v>11.290785100000001</v>
      </c>
      <c r="Q45" s="312">
        <v>4.6741051799999997</v>
      </c>
      <c r="S45"/>
      <c r="AF45" s="394"/>
      <c r="AG45" s="394"/>
      <c r="AH45" s="394"/>
      <c r="AI45" s="394"/>
      <c r="AJ45" s="394"/>
      <c r="AK45" s="394"/>
      <c r="AL45" s="394"/>
      <c r="AM45" s="394"/>
      <c r="AN45" s="394"/>
      <c r="AO45" s="394"/>
      <c r="AP45" s="394"/>
      <c r="AQ45" s="394"/>
      <c r="AR45" s="394"/>
      <c r="AS45" s="394"/>
      <c r="AT45" s="394"/>
    </row>
    <row r="46" spans="2:46" s="70" customFormat="1" ht="12.6" customHeight="1">
      <c r="B46" s="268" t="s">
        <v>199</v>
      </c>
      <c r="C46" s="312">
        <v>110.27000000000001</v>
      </c>
      <c r="D46" s="312">
        <v>73.38</v>
      </c>
      <c r="E46" s="312">
        <v>36.890000000000008</v>
      </c>
      <c r="F46" s="312">
        <v>140.67000000000002</v>
      </c>
      <c r="G46" s="312">
        <v>108.32000000000001</v>
      </c>
      <c r="H46" s="312">
        <v>32.35</v>
      </c>
      <c r="I46" s="312">
        <v>166.15</v>
      </c>
      <c r="J46" s="312">
        <v>128.85999999999999</v>
      </c>
      <c r="K46" s="312">
        <v>37.290000000000006</v>
      </c>
      <c r="L46" s="312">
        <v>155.01</v>
      </c>
      <c r="M46" s="312">
        <v>109.19999999999999</v>
      </c>
      <c r="N46" s="312">
        <v>45.810000000000009</v>
      </c>
      <c r="O46" s="312">
        <v>144.64031005999999</v>
      </c>
      <c r="P46" s="312">
        <v>120.87268911000001</v>
      </c>
      <c r="Q46" s="312">
        <v>23.767620949999994</v>
      </c>
      <c r="S46"/>
      <c r="AF46" s="394"/>
      <c r="AG46" s="394"/>
      <c r="AH46" s="394"/>
      <c r="AI46" s="394"/>
      <c r="AJ46" s="394"/>
      <c r="AK46" s="394"/>
      <c r="AL46" s="394"/>
      <c r="AM46" s="394"/>
      <c r="AN46" s="394"/>
      <c r="AO46" s="394"/>
      <c r="AP46" s="394"/>
      <c r="AQ46" s="394"/>
      <c r="AR46" s="394"/>
      <c r="AS46" s="394"/>
      <c r="AT46" s="394"/>
    </row>
    <row r="47" spans="2:46" s="70" customFormat="1" ht="12.6" customHeight="1">
      <c r="B47" s="268" t="s">
        <v>200</v>
      </c>
      <c r="C47" s="311">
        <v>14.09</v>
      </c>
      <c r="D47" s="311">
        <v>5.38</v>
      </c>
      <c r="E47" s="312">
        <v>8.7100000000000009</v>
      </c>
      <c r="F47" s="311">
        <v>16.45</v>
      </c>
      <c r="G47" s="311">
        <v>6.41</v>
      </c>
      <c r="H47" s="312">
        <v>10.039999999999999</v>
      </c>
      <c r="I47" s="311">
        <v>16.850000000000001</v>
      </c>
      <c r="J47" s="311">
        <v>7.6</v>
      </c>
      <c r="K47" s="312">
        <v>9.2500000000000018</v>
      </c>
      <c r="L47" s="312">
        <v>17.010000000000002</v>
      </c>
      <c r="M47" s="312">
        <v>9.06</v>
      </c>
      <c r="N47" s="312">
        <v>7.9500000000000011</v>
      </c>
      <c r="O47" s="311">
        <v>16.488103779999999</v>
      </c>
      <c r="P47" s="311">
        <v>9.7725173600000002</v>
      </c>
      <c r="Q47" s="312">
        <v>6.7155864199999993</v>
      </c>
      <c r="S47"/>
      <c r="AF47" s="394"/>
      <c r="AG47" s="394"/>
      <c r="AH47" s="394"/>
      <c r="AI47" s="394"/>
      <c r="AJ47" s="394"/>
      <c r="AK47" s="394"/>
      <c r="AL47" s="394"/>
      <c r="AM47" s="394"/>
      <c r="AN47" s="394"/>
      <c r="AO47" s="394"/>
      <c r="AP47" s="394"/>
      <c r="AQ47" s="394"/>
      <c r="AR47" s="394"/>
      <c r="AS47" s="394"/>
      <c r="AT47" s="394"/>
    </row>
    <row r="48" spans="2:46" s="70" customFormat="1" ht="12.6" customHeight="1">
      <c r="B48" s="268" t="s">
        <v>201</v>
      </c>
      <c r="C48" s="311">
        <v>19.28</v>
      </c>
      <c r="D48" s="311">
        <v>14.06</v>
      </c>
      <c r="E48" s="312">
        <v>5.2200000000000006</v>
      </c>
      <c r="F48" s="311">
        <v>21.1</v>
      </c>
      <c r="G48" s="311">
        <v>15.96</v>
      </c>
      <c r="H48" s="312">
        <v>5.1400000000000006</v>
      </c>
      <c r="I48" s="311">
        <v>28.25</v>
      </c>
      <c r="J48" s="311">
        <v>15.6</v>
      </c>
      <c r="K48" s="312">
        <v>12.65</v>
      </c>
      <c r="L48" s="312">
        <v>26.44</v>
      </c>
      <c r="M48" s="312">
        <v>18.98</v>
      </c>
      <c r="N48" s="312">
        <v>7.4600000000000009</v>
      </c>
      <c r="O48" s="311">
        <v>24.906002770000001</v>
      </c>
      <c r="P48" s="311">
        <v>19.366412</v>
      </c>
      <c r="Q48" s="312">
        <v>5.5395907700000002</v>
      </c>
      <c r="S48"/>
      <c r="AF48" s="394"/>
      <c r="AG48" s="394"/>
      <c r="AH48" s="394"/>
      <c r="AI48" s="394"/>
      <c r="AJ48" s="394"/>
      <c r="AK48" s="394"/>
      <c r="AL48" s="394"/>
      <c r="AM48" s="394"/>
      <c r="AN48" s="394"/>
      <c r="AO48" s="394"/>
      <c r="AP48" s="394"/>
      <c r="AQ48" s="394"/>
      <c r="AR48" s="394"/>
      <c r="AS48" s="394"/>
      <c r="AT48" s="394"/>
    </row>
    <row r="49" spans="2:46" s="70" customFormat="1" ht="12.6" customHeight="1">
      <c r="B49" s="268" t="s">
        <v>191</v>
      </c>
      <c r="C49" s="311">
        <v>76.900000000000006</v>
      </c>
      <c r="D49" s="311">
        <v>53.94</v>
      </c>
      <c r="E49" s="312">
        <v>22.960000000000008</v>
      </c>
      <c r="F49" s="311">
        <v>103.12</v>
      </c>
      <c r="G49" s="311">
        <v>85.95</v>
      </c>
      <c r="H49" s="312">
        <v>17.170000000000002</v>
      </c>
      <c r="I49" s="311">
        <v>121.05</v>
      </c>
      <c r="J49" s="311">
        <v>105.66</v>
      </c>
      <c r="K49" s="312">
        <v>15.39</v>
      </c>
      <c r="L49" s="312">
        <v>111.56</v>
      </c>
      <c r="M49" s="312">
        <v>81.16</v>
      </c>
      <c r="N49" s="312">
        <v>30.400000000000006</v>
      </c>
      <c r="O49" s="311">
        <v>103.24620351</v>
      </c>
      <c r="P49" s="311">
        <v>91.733759750000004</v>
      </c>
      <c r="Q49" s="312">
        <v>11.512443759999996</v>
      </c>
      <c r="S49"/>
      <c r="AF49" s="394"/>
      <c r="AG49" s="394"/>
      <c r="AH49" s="394"/>
      <c r="AI49" s="394"/>
      <c r="AJ49" s="394"/>
      <c r="AK49" s="394"/>
      <c r="AL49" s="394"/>
      <c r="AM49" s="394"/>
      <c r="AN49" s="394"/>
      <c r="AO49" s="394"/>
      <c r="AP49" s="394"/>
      <c r="AQ49" s="394"/>
      <c r="AR49" s="394"/>
      <c r="AS49" s="394"/>
      <c r="AT49" s="394"/>
    </row>
    <row r="50" spans="2:46" ht="12.6" hidden="1" customHeight="1">
      <c r="B50" s="270" t="s">
        <v>202</v>
      </c>
      <c r="C50" s="311"/>
      <c r="D50" s="311"/>
      <c r="E50" s="312"/>
      <c r="F50" s="311"/>
      <c r="G50" s="311"/>
      <c r="H50" s="312"/>
      <c r="I50" s="311"/>
      <c r="J50" s="311"/>
      <c r="K50" s="312"/>
      <c r="L50" s="312"/>
      <c r="M50" s="312"/>
      <c r="N50" s="312"/>
      <c r="O50" s="311"/>
      <c r="P50" s="311"/>
      <c r="Q50" s="312"/>
      <c r="S50"/>
      <c r="AF50" s="394"/>
      <c r="AG50" s="394"/>
      <c r="AH50" s="394"/>
      <c r="AI50" s="394"/>
      <c r="AJ50" s="394"/>
      <c r="AK50" s="394"/>
      <c r="AL50" s="394"/>
      <c r="AM50" s="394"/>
      <c r="AN50" s="394"/>
      <c r="AO50" s="394"/>
      <c r="AP50" s="394"/>
      <c r="AQ50" s="394"/>
      <c r="AR50" s="394"/>
      <c r="AS50" s="394"/>
      <c r="AT50" s="394"/>
    </row>
    <row r="51" spans="2:46" ht="12.6" hidden="1" customHeight="1">
      <c r="B51" s="268" t="s">
        <v>203</v>
      </c>
      <c r="C51" s="311"/>
      <c r="D51" s="311"/>
      <c r="E51" s="312">
        <v>0</v>
      </c>
      <c r="F51" s="311"/>
      <c r="G51" s="311"/>
      <c r="H51" s="312">
        <v>0</v>
      </c>
      <c r="I51" s="311"/>
      <c r="J51" s="311"/>
      <c r="K51" s="312">
        <v>0</v>
      </c>
      <c r="L51" s="312"/>
      <c r="M51" s="312"/>
      <c r="N51" s="312">
        <v>0</v>
      </c>
      <c r="O51" s="311"/>
      <c r="P51" s="311"/>
      <c r="Q51" s="312">
        <v>0</v>
      </c>
      <c r="S51"/>
      <c r="AF51" s="394"/>
      <c r="AG51" s="394"/>
      <c r="AH51" s="394"/>
      <c r="AI51" s="394"/>
      <c r="AJ51" s="394"/>
      <c r="AK51" s="394"/>
      <c r="AL51" s="394"/>
      <c r="AM51" s="394"/>
      <c r="AN51" s="394"/>
      <c r="AO51" s="394"/>
      <c r="AP51" s="394"/>
      <c r="AQ51" s="394"/>
      <c r="AR51" s="394"/>
      <c r="AS51" s="394"/>
      <c r="AT51" s="394"/>
    </row>
    <row r="52" spans="2:46" ht="12.6" hidden="1" customHeight="1">
      <c r="B52" s="268" t="s">
        <v>204</v>
      </c>
      <c r="C52" s="311"/>
      <c r="D52" s="311"/>
      <c r="E52" s="312">
        <v>0</v>
      </c>
      <c r="F52" s="311"/>
      <c r="G52" s="311"/>
      <c r="H52" s="312">
        <v>0</v>
      </c>
      <c r="I52" s="311"/>
      <c r="J52" s="311"/>
      <c r="K52" s="312">
        <v>0</v>
      </c>
      <c r="L52" s="312"/>
      <c r="M52" s="312"/>
      <c r="N52" s="312">
        <v>0</v>
      </c>
      <c r="O52" s="311"/>
      <c r="P52" s="311"/>
      <c r="Q52" s="312">
        <v>0</v>
      </c>
      <c r="S52"/>
      <c r="AF52" s="394"/>
      <c r="AG52" s="394"/>
      <c r="AH52" s="394"/>
      <c r="AI52" s="394"/>
      <c r="AJ52" s="394"/>
      <c r="AK52" s="394"/>
      <c r="AL52" s="394"/>
      <c r="AM52" s="394"/>
      <c r="AN52" s="394"/>
      <c r="AO52" s="394"/>
      <c r="AP52" s="394"/>
      <c r="AQ52" s="394"/>
      <c r="AR52" s="394"/>
      <c r="AS52" s="394"/>
      <c r="AT52" s="394"/>
    </row>
    <row r="53" spans="2:46" ht="12.6" hidden="1" customHeight="1">
      <c r="B53" s="268" t="s">
        <v>205</v>
      </c>
      <c r="C53" s="311"/>
      <c r="D53" s="311"/>
      <c r="E53" s="312">
        <v>0</v>
      </c>
      <c r="F53" s="311"/>
      <c r="G53" s="311"/>
      <c r="H53" s="312">
        <v>0</v>
      </c>
      <c r="I53" s="311"/>
      <c r="J53" s="311"/>
      <c r="K53" s="312">
        <v>0</v>
      </c>
      <c r="L53" s="312"/>
      <c r="M53" s="312"/>
      <c r="N53" s="312">
        <v>0</v>
      </c>
      <c r="O53" s="311"/>
      <c r="P53" s="311"/>
      <c r="Q53" s="312">
        <v>0</v>
      </c>
      <c r="S53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4"/>
    </row>
    <row r="54" spans="2:46" ht="12.6" hidden="1" customHeight="1">
      <c r="B54" s="268" t="s">
        <v>206</v>
      </c>
      <c r="C54" s="311"/>
      <c r="D54" s="311"/>
      <c r="E54" s="312">
        <v>0</v>
      </c>
      <c r="F54" s="311"/>
      <c r="G54" s="311"/>
      <c r="H54" s="312">
        <v>0</v>
      </c>
      <c r="I54" s="311"/>
      <c r="J54" s="311"/>
      <c r="K54" s="312">
        <v>0</v>
      </c>
      <c r="L54" s="312"/>
      <c r="M54" s="312"/>
      <c r="N54" s="312">
        <v>0</v>
      </c>
      <c r="O54" s="311"/>
      <c r="P54" s="311"/>
      <c r="Q54" s="312">
        <v>0</v>
      </c>
      <c r="S54"/>
      <c r="AF54" s="394"/>
      <c r="AG54" s="394"/>
      <c r="AH54" s="394"/>
      <c r="AI54" s="394"/>
      <c r="AJ54" s="394"/>
      <c r="AK54" s="394"/>
      <c r="AL54" s="394"/>
      <c r="AM54" s="394"/>
      <c r="AN54" s="394"/>
      <c r="AO54" s="394"/>
      <c r="AP54" s="394"/>
      <c r="AQ54" s="394"/>
      <c r="AR54" s="394"/>
      <c r="AS54" s="394"/>
      <c r="AT54" s="394"/>
    </row>
    <row r="55" spans="2:46" ht="12.6" hidden="1" customHeight="1">
      <c r="B55" s="268" t="s">
        <v>207</v>
      </c>
      <c r="C55" s="311"/>
      <c r="D55" s="311"/>
      <c r="E55" s="312">
        <v>0</v>
      </c>
      <c r="F55" s="311"/>
      <c r="G55" s="311"/>
      <c r="H55" s="312">
        <v>0</v>
      </c>
      <c r="I55" s="311"/>
      <c r="J55" s="311"/>
      <c r="K55" s="312">
        <v>0</v>
      </c>
      <c r="L55" s="312"/>
      <c r="M55" s="312"/>
      <c r="N55" s="312">
        <v>0</v>
      </c>
      <c r="O55" s="311"/>
      <c r="P55" s="311"/>
      <c r="Q55" s="312">
        <v>0</v>
      </c>
      <c r="S55"/>
      <c r="AF55" s="394"/>
      <c r="AG55" s="394"/>
      <c r="AH55" s="394"/>
      <c r="AI55" s="394"/>
      <c r="AJ55" s="394"/>
      <c r="AK55" s="394"/>
      <c r="AL55" s="394"/>
      <c r="AM55" s="394"/>
      <c r="AN55" s="394"/>
      <c r="AO55" s="394"/>
      <c r="AP55" s="394"/>
      <c r="AQ55" s="394"/>
      <c r="AR55" s="394"/>
      <c r="AS55" s="394"/>
      <c r="AT55" s="394"/>
    </row>
    <row r="56" spans="2:46" ht="12.6" hidden="1" customHeight="1">
      <c r="B56" s="268" t="s">
        <v>208</v>
      </c>
      <c r="C56" s="311"/>
      <c r="D56" s="311"/>
      <c r="E56" s="312">
        <v>0</v>
      </c>
      <c r="F56" s="311"/>
      <c r="G56" s="311"/>
      <c r="H56" s="312">
        <v>0</v>
      </c>
      <c r="I56" s="311"/>
      <c r="J56" s="311"/>
      <c r="K56" s="312">
        <v>0</v>
      </c>
      <c r="L56" s="312"/>
      <c r="M56" s="312"/>
      <c r="N56" s="312">
        <v>0</v>
      </c>
      <c r="O56" s="311"/>
      <c r="P56" s="311"/>
      <c r="Q56" s="312">
        <v>0</v>
      </c>
      <c r="S56"/>
      <c r="AF56" s="394"/>
      <c r="AG56" s="394"/>
      <c r="AH56" s="394"/>
      <c r="AI56" s="394"/>
      <c r="AJ56" s="394"/>
      <c r="AK56" s="394"/>
      <c r="AL56" s="394"/>
      <c r="AM56" s="394"/>
      <c r="AN56" s="394"/>
      <c r="AO56" s="394"/>
      <c r="AP56" s="394"/>
      <c r="AQ56" s="394"/>
      <c r="AR56" s="394"/>
      <c r="AS56" s="394"/>
      <c r="AT56" s="394"/>
    </row>
    <row r="57" spans="2:46" ht="12.6" hidden="1" customHeight="1">
      <c r="B57" s="268" t="s">
        <v>209</v>
      </c>
      <c r="C57" s="311"/>
      <c r="D57" s="311"/>
      <c r="E57" s="312">
        <v>0</v>
      </c>
      <c r="F57" s="311"/>
      <c r="G57" s="311"/>
      <c r="H57" s="312">
        <v>0</v>
      </c>
      <c r="I57" s="311"/>
      <c r="J57" s="311"/>
      <c r="K57" s="312">
        <v>0</v>
      </c>
      <c r="L57" s="312"/>
      <c r="M57" s="312"/>
      <c r="N57" s="312">
        <v>0</v>
      </c>
      <c r="O57" s="311"/>
      <c r="P57" s="311"/>
      <c r="Q57" s="312">
        <v>0</v>
      </c>
      <c r="S57"/>
      <c r="AF57" s="394"/>
      <c r="AG57" s="394"/>
      <c r="AH57" s="394"/>
      <c r="AI57" s="394"/>
      <c r="AJ57" s="394"/>
      <c r="AK57" s="394"/>
      <c r="AL57" s="394"/>
      <c r="AM57" s="394"/>
      <c r="AN57" s="394"/>
      <c r="AO57" s="394"/>
      <c r="AP57" s="394"/>
      <c r="AQ57" s="394"/>
      <c r="AR57" s="394"/>
      <c r="AS57" s="394"/>
      <c r="AT57" s="394"/>
    </row>
    <row r="58" spans="2:46" s="70" customFormat="1" ht="12.6" customHeight="1">
      <c r="B58" s="269" t="s">
        <v>210</v>
      </c>
      <c r="C58" s="67">
        <v>3.58</v>
      </c>
      <c r="D58" s="67">
        <v>1</v>
      </c>
      <c r="E58" s="67">
        <v>2.58</v>
      </c>
      <c r="F58" s="67">
        <v>4.76</v>
      </c>
      <c r="G58" s="67">
        <v>2.1</v>
      </c>
      <c r="H58" s="67">
        <v>2.6599999999999997</v>
      </c>
      <c r="I58" s="67">
        <v>5.55</v>
      </c>
      <c r="J58" s="67">
        <v>4.05</v>
      </c>
      <c r="K58" s="67">
        <v>1.5</v>
      </c>
      <c r="L58" s="67">
        <v>12.97</v>
      </c>
      <c r="M58" s="67">
        <v>12.3</v>
      </c>
      <c r="N58" s="67">
        <v>0.66999999999999993</v>
      </c>
      <c r="O58" s="67">
        <v>9.7599261300000002</v>
      </c>
      <c r="P58" s="67">
        <v>3.9376688199999998</v>
      </c>
      <c r="Q58" s="67">
        <v>5.8222573100000004</v>
      </c>
      <c r="S58"/>
      <c r="AF58" s="394"/>
      <c r="AG58" s="394"/>
      <c r="AH58" s="394"/>
      <c r="AI58" s="394"/>
      <c r="AJ58" s="394"/>
      <c r="AK58" s="394"/>
      <c r="AL58" s="394"/>
      <c r="AM58" s="394"/>
      <c r="AN58" s="394"/>
      <c r="AO58" s="394"/>
      <c r="AP58" s="394"/>
      <c r="AQ58" s="394"/>
      <c r="AR58" s="394"/>
      <c r="AS58" s="394"/>
      <c r="AT58" s="394"/>
    </row>
    <row r="59" spans="2:46" s="70" customFormat="1" ht="12.6" customHeight="1">
      <c r="B59" s="268" t="s">
        <v>211</v>
      </c>
      <c r="C59" s="311">
        <v>3.58</v>
      </c>
      <c r="D59" s="311">
        <v>0</v>
      </c>
      <c r="E59" s="312">
        <v>3.58</v>
      </c>
      <c r="F59" s="311">
        <v>4.76</v>
      </c>
      <c r="G59" s="311">
        <v>0</v>
      </c>
      <c r="H59" s="312">
        <v>4.76</v>
      </c>
      <c r="I59" s="311">
        <v>5.55</v>
      </c>
      <c r="J59" s="311">
        <v>0</v>
      </c>
      <c r="K59" s="312">
        <v>5.55</v>
      </c>
      <c r="L59" s="312">
        <v>12.97</v>
      </c>
      <c r="M59" s="312">
        <v>0</v>
      </c>
      <c r="N59" s="312">
        <v>12.97</v>
      </c>
      <c r="O59" s="311">
        <v>9.7599261300000002</v>
      </c>
      <c r="P59" s="311">
        <v>0</v>
      </c>
      <c r="Q59" s="312">
        <v>9.7599261300000002</v>
      </c>
      <c r="S59"/>
      <c r="AF59" s="394"/>
      <c r="AG59" s="394"/>
      <c r="AH59" s="394"/>
      <c r="AI59" s="394"/>
      <c r="AJ59" s="394"/>
      <c r="AK59" s="394"/>
      <c r="AL59" s="394"/>
      <c r="AM59" s="394"/>
      <c r="AN59" s="394"/>
      <c r="AO59" s="394"/>
      <c r="AP59" s="394"/>
      <c r="AQ59" s="394"/>
      <c r="AR59" s="394"/>
      <c r="AS59" s="394"/>
      <c r="AT59" s="394"/>
    </row>
    <row r="60" spans="2:46" s="70" customFormat="1" ht="24.95" customHeight="1">
      <c r="B60" s="268" t="s">
        <v>212</v>
      </c>
      <c r="C60" s="311">
        <v>0</v>
      </c>
      <c r="D60" s="311">
        <v>1</v>
      </c>
      <c r="E60" s="312">
        <v>-1</v>
      </c>
      <c r="F60" s="311">
        <v>0</v>
      </c>
      <c r="G60" s="311">
        <v>2.1</v>
      </c>
      <c r="H60" s="312">
        <v>-2.1</v>
      </c>
      <c r="I60" s="311">
        <v>0</v>
      </c>
      <c r="J60" s="311">
        <v>4.05</v>
      </c>
      <c r="K60" s="312">
        <v>-4.05</v>
      </c>
      <c r="L60" s="312">
        <v>0</v>
      </c>
      <c r="M60" s="312">
        <v>12.3</v>
      </c>
      <c r="N60" s="312">
        <v>-12.3</v>
      </c>
      <c r="O60" s="311">
        <v>0</v>
      </c>
      <c r="P60" s="311">
        <v>3.9376688199999998</v>
      </c>
      <c r="Q60" s="312">
        <v>-3.9376688199999998</v>
      </c>
      <c r="S60"/>
      <c r="AF60" s="394"/>
      <c r="AG60" s="394"/>
      <c r="AH60" s="394"/>
      <c r="AI60" s="394"/>
      <c r="AJ60" s="394"/>
      <c r="AK60" s="394"/>
      <c r="AL60" s="394"/>
      <c r="AM60" s="394"/>
      <c r="AN60" s="394"/>
      <c r="AO60" s="394"/>
      <c r="AP60" s="394"/>
      <c r="AQ60" s="394"/>
      <c r="AR60" s="394"/>
      <c r="AS60" s="394"/>
      <c r="AT60" s="394"/>
    </row>
    <row r="61" spans="2:46" s="70" customFormat="1" ht="12.6" customHeight="1">
      <c r="B61" s="269" t="s">
        <v>213</v>
      </c>
      <c r="C61" s="299">
        <v>1.1499999999999999</v>
      </c>
      <c r="D61" s="299">
        <v>5.2399999999999993</v>
      </c>
      <c r="E61" s="299">
        <v>-4.09</v>
      </c>
      <c r="F61" s="299">
        <v>1.08</v>
      </c>
      <c r="G61" s="299">
        <v>9.41</v>
      </c>
      <c r="H61" s="299">
        <v>-8.3299999999999983</v>
      </c>
      <c r="I61" s="299">
        <v>1.47</v>
      </c>
      <c r="J61" s="299">
        <v>5.54</v>
      </c>
      <c r="K61" s="299">
        <v>-4.07</v>
      </c>
      <c r="L61" s="312">
        <v>0.31</v>
      </c>
      <c r="M61" s="312">
        <v>7.7299999999999995</v>
      </c>
      <c r="N61" s="312">
        <v>-7.42</v>
      </c>
      <c r="O61" s="299">
        <v>0.16</v>
      </c>
      <c r="P61" s="299">
        <v>6.34</v>
      </c>
      <c r="Q61" s="299">
        <v>-6.18</v>
      </c>
      <c r="S61"/>
      <c r="AF61" s="394"/>
      <c r="AG61" s="394"/>
      <c r="AH61" s="394"/>
      <c r="AI61" s="394"/>
      <c r="AJ61" s="394"/>
      <c r="AK61" s="394"/>
      <c r="AL61" s="394"/>
      <c r="AM61" s="394"/>
      <c r="AN61" s="394"/>
      <c r="AO61" s="394"/>
      <c r="AP61" s="394"/>
      <c r="AQ61" s="394"/>
      <c r="AR61" s="394"/>
      <c r="AS61" s="394"/>
      <c r="AT61" s="394"/>
    </row>
    <row r="62" spans="2:46" s="70" customFormat="1" ht="12.6" customHeight="1">
      <c r="B62" s="268" t="s">
        <v>214</v>
      </c>
      <c r="C62" s="311">
        <v>0.26</v>
      </c>
      <c r="D62" s="311">
        <v>0.47</v>
      </c>
      <c r="E62" s="312">
        <v>-0.20999999999999996</v>
      </c>
      <c r="F62" s="311">
        <v>0.21</v>
      </c>
      <c r="G62" s="311">
        <v>0.88</v>
      </c>
      <c r="H62" s="312">
        <v>-0.67</v>
      </c>
      <c r="I62" s="311">
        <v>0.19</v>
      </c>
      <c r="J62" s="311">
        <v>0.4</v>
      </c>
      <c r="K62" s="312">
        <v>-0.21000000000000002</v>
      </c>
      <c r="L62" s="312">
        <v>0.15</v>
      </c>
      <c r="M62" s="312">
        <v>0.55000000000000004</v>
      </c>
      <c r="N62" s="312">
        <v>-0.4</v>
      </c>
      <c r="O62" s="311">
        <v>0.16</v>
      </c>
      <c r="P62" s="311">
        <v>0.3</v>
      </c>
      <c r="Q62" s="312">
        <v>-0.13999999999999999</v>
      </c>
      <c r="S62"/>
      <c r="AF62" s="394"/>
      <c r="AG62" s="394"/>
      <c r="AH62" s="394"/>
      <c r="AI62" s="394"/>
      <c r="AJ62" s="394"/>
      <c r="AK62" s="394"/>
      <c r="AL62" s="394"/>
      <c r="AM62" s="394"/>
      <c r="AN62" s="394"/>
      <c r="AO62" s="394"/>
      <c r="AP62" s="394"/>
      <c r="AQ62" s="394"/>
      <c r="AR62" s="394"/>
      <c r="AS62" s="394"/>
      <c r="AT62" s="394"/>
    </row>
    <row r="63" spans="2:46" s="70" customFormat="1" ht="12.6" customHeight="1">
      <c r="B63" s="268" t="s">
        <v>215</v>
      </c>
      <c r="C63" s="311">
        <v>0.05</v>
      </c>
      <c r="D63" s="311">
        <v>4.7699999999999996</v>
      </c>
      <c r="E63" s="312">
        <v>-4.72</v>
      </c>
      <c r="F63" s="311">
        <v>0.13</v>
      </c>
      <c r="G63" s="311">
        <v>8.5299999999999994</v>
      </c>
      <c r="H63" s="312">
        <v>-8.3999999999999986</v>
      </c>
      <c r="I63" s="311">
        <v>0.1</v>
      </c>
      <c r="J63" s="311">
        <v>5.14</v>
      </c>
      <c r="K63" s="312">
        <v>-5.04</v>
      </c>
      <c r="L63" s="312">
        <v>0.16</v>
      </c>
      <c r="M63" s="312">
        <v>7.18</v>
      </c>
      <c r="N63" s="312">
        <v>-7.02</v>
      </c>
      <c r="O63" s="311">
        <v>0</v>
      </c>
      <c r="P63" s="311">
        <v>6.04</v>
      </c>
      <c r="Q63" s="312">
        <v>-6.04</v>
      </c>
      <c r="S63"/>
      <c r="AF63" s="394"/>
      <c r="AG63" s="394"/>
      <c r="AH63" s="394"/>
      <c r="AI63" s="394"/>
      <c r="AJ63" s="394"/>
      <c r="AK63" s="394"/>
      <c r="AL63" s="394"/>
      <c r="AM63" s="394"/>
      <c r="AN63" s="394"/>
      <c r="AO63" s="394"/>
      <c r="AP63" s="394"/>
      <c r="AQ63" s="394"/>
      <c r="AR63" s="394"/>
      <c r="AS63" s="394"/>
      <c r="AT63" s="394"/>
    </row>
    <row r="64" spans="2:46" s="70" customFormat="1" ht="12.6" customHeight="1">
      <c r="B64" s="268" t="s">
        <v>216</v>
      </c>
      <c r="C64" s="311">
        <v>0.84</v>
      </c>
      <c r="D64" s="311">
        <v>0</v>
      </c>
      <c r="E64" s="312">
        <v>0.84</v>
      </c>
      <c r="F64" s="311">
        <v>0.74</v>
      </c>
      <c r="G64" s="311">
        <v>0</v>
      </c>
      <c r="H64" s="312">
        <v>0.74</v>
      </c>
      <c r="I64" s="311">
        <v>1.18</v>
      </c>
      <c r="J64" s="311">
        <v>0</v>
      </c>
      <c r="K64" s="312">
        <v>1.18</v>
      </c>
      <c r="L64" s="312">
        <v>0</v>
      </c>
      <c r="M64" s="312">
        <v>0</v>
      </c>
      <c r="N64" s="312">
        <v>0</v>
      </c>
      <c r="O64" s="311">
        <v>0</v>
      </c>
      <c r="P64" s="311">
        <v>0</v>
      </c>
      <c r="Q64" s="312">
        <v>0</v>
      </c>
      <c r="S64"/>
      <c r="AF64" s="394"/>
      <c r="AG64" s="394"/>
      <c r="AH64" s="394"/>
      <c r="AI64" s="394"/>
      <c r="AJ64" s="394"/>
      <c r="AK64" s="394"/>
      <c r="AL64" s="394"/>
      <c r="AM64" s="394"/>
      <c r="AN64" s="394"/>
      <c r="AO64" s="394"/>
      <c r="AP64" s="394"/>
      <c r="AQ64" s="394"/>
      <c r="AR64" s="394"/>
      <c r="AS64" s="394"/>
      <c r="AT64" s="394"/>
    </row>
    <row r="65" spans="2:46" ht="12.6" hidden="1" customHeight="1">
      <c r="B65" s="268" t="s">
        <v>217</v>
      </c>
      <c r="C65" s="311">
        <v>0</v>
      </c>
      <c r="D65" s="311">
        <v>0</v>
      </c>
      <c r="E65" s="312">
        <v>0</v>
      </c>
      <c r="F65" s="311">
        <v>0</v>
      </c>
      <c r="G65" s="311">
        <v>0</v>
      </c>
      <c r="H65" s="312">
        <v>0</v>
      </c>
      <c r="I65" s="311">
        <v>0</v>
      </c>
      <c r="J65" s="311">
        <v>0</v>
      </c>
      <c r="K65" s="312">
        <v>0</v>
      </c>
      <c r="L65" s="312">
        <v>0</v>
      </c>
      <c r="M65" s="312">
        <v>0</v>
      </c>
      <c r="N65" s="312">
        <v>0</v>
      </c>
      <c r="O65" s="311">
        <v>0</v>
      </c>
      <c r="P65" s="311">
        <v>0</v>
      </c>
      <c r="Q65" s="312">
        <v>0</v>
      </c>
      <c r="S65"/>
      <c r="AF65" s="394"/>
      <c r="AG65" s="394"/>
      <c r="AH65" s="394"/>
      <c r="AI65" s="394"/>
      <c r="AJ65" s="394"/>
      <c r="AK65" s="394"/>
      <c r="AL65" s="394"/>
      <c r="AM65" s="394"/>
      <c r="AN65" s="394"/>
      <c r="AO65" s="394"/>
      <c r="AP65" s="394"/>
      <c r="AQ65" s="394"/>
      <c r="AR65" s="394"/>
      <c r="AS65" s="394"/>
      <c r="AT65" s="394"/>
    </row>
    <row r="66" spans="2:46" s="70" customFormat="1" ht="12.6" customHeight="1">
      <c r="B66" s="269" t="s">
        <v>218</v>
      </c>
      <c r="C66" s="67">
        <v>1.47</v>
      </c>
      <c r="D66" s="67">
        <v>3.18</v>
      </c>
      <c r="E66" s="67">
        <v>-1.71</v>
      </c>
      <c r="F66" s="67">
        <v>1.31</v>
      </c>
      <c r="G66" s="67">
        <v>2.73</v>
      </c>
      <c r="H66" s="67">
        <v>-1.42</v>
      </c>
      <c r="I66" s="67">
        <v>1.6</v>
      </c>
      <c r="J66" s="67">
        <v>4.8</v>
      </c>
      <c r="K66" s="67">
        <v>-3.1999999999999997</v>
      </c>
      <c r="L66" s="67">
        <v>1.27</v>
      </c>
      <c r="M66" s="67">
        <v>5.51</v>
      </c>
      <c r="N66" s="67">
        <v>-4.24</v>
      </c>
      <c r="O66" s="67">
        <v>1.1888475300000001</v>
      </c>
      <c r="P66" s="67">
        <v>3.8834229800000002</v>
      </c>
      <c r="Q66" s="67">
        <v>-2.6945754500000003</v>
      </c>
      <c r="S66"/>
      <c r="AF66" s="394"/>
      <c r="AG66" s="394"/>
      <c r="AH66" s="394"/>
      <c r="AI66" s="394"/>
      <c r="AJ66" s="394"/>
      <c r="AK66" s="394"/>
      <c r="AL66" s="394"/>
      <c r="AM66" s="394"/>
      <c r="AN66" s="394"/>
      <c r="AO66" s="394"/>
      <c r="AP66" s="394"/>
      <c r="AQ66" s="394"/>
      <c r="AR66" s="394"/>
      <c r="AS66" s="394"/>
      <c r="AT66" s="394"/>
    </row>
    <row r="67" spans="2:46" s="70" customFormat="1" ht="24.95" customHeight="1">
      <c r="B67" s="268" t="s">
        <v>219</v>
      </c>
      <c r="C67" s="311">
        <v>1.47</v>
      </c>
      <c r="D67" s="311">
        <v>2.98</v>
      </c>
      <c r="E67" s="312">
        <v>-1.51</v>
      </c>
      <c r="F67" s="311">
        <v>1.31</v>
      </c>
      <c r="G67" s="311">
        <v>2.65</v>
      </c>
      <c r="H67" s="312">
        <v>-1.3399999999999999</v>
      </c>
      <c r="I67" s="311">
        <v>1.6</v>
      </c>
      <c r="J67" s="311">
        <v>4.72</v>
      </c>
      <c r="K67" s="312">
        <v>-3.1199999999999997</v>
      </c>
      <c r="L67" s="312">
        <v>1.25</v>
      </c>
      <c r="M67" s="312">
        <v>5.45</v>
      </c>
      <c r="N67" s="312">
        <v>-4.2</v>
      </c>
      <c r="O67" s="311">
        <v>1.1888475300000001</v>
      </c>
      <c r="P67" s="311">
        <v>3.8434229800000002</v>
      </c>
      <c r="Q67" s="312">
        <v>-2.6545754500000003</v>
      </c>
      <c r="S67"/>
      <c r="AF67" s="394"/>
      <c r="AG67" s="394"/>
      <c r="AH67" s="394"/>
      <c r="AI67" s="394"/>
      <c r="AJ67" s="394"/>
      <c r="AK67" s="394"/>
      <c r="AL67" s="394"/>
      <c r="AM67" s="394"/>
      <c r="AN67" s="394"/>
      <c r="AO67" s="394"/>
      <c r="AP67" s="394"/>
      <c r="AQ67" s="394"/>
      <c r="AR67" s="394"/>
      <c r="AS67" s="394"/>
      <c r="AT67" s="394"/>
    </row>
    <row r="68" spans="2:46" s="70" customFormat="1" ht="36.75" customHeight="1">
      <c r="B68" s="268" t="s">
        <v>220</v>
      </c>
      <c r="C68" s="311">
        <v>0</v>
      </c>
      <c r="D68" s="311">
        <v>0.2</v>
      </c>
      <c r="E68" s="312">
        <v>-0.2</v>
      </c>
      <c r="F68" s="311">
        <v>0</v>
      </c>
      <c r="G68" s="311">
        <v>0.08</v>
      </c>
      <c r="H68" s="312">
        <v>-0.08</v>
      </c>
      <c r="I68" s="311">
        <v>0</v>
      </c>
      <c r="J68" s="311">
        <v>0.08</v>
      </c>
      <c r="K68" s="312">
        <v>-0.08</v>
      </c>
      <c r="L68" s="312">
        <v>0.02</v>
      </c>
      <c r="M68" s="312">
        <v>0.06</v>
      </c>
      <c r="N68" s="312">
        <v>-3.9999999999999994E-2</v>
      </c>
      <c r="O68" s="311">
        <v>0</v>
      </c>
      <c r="P68" s="311">
        <v>0.04</v>
      </c>
      <c r="Q68" s="312">
        <v>-0.04</v>
      </c>
      <c r="S68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</row>
    <row r="69" spans="2:46" s="70" customFormat="1" ht="24.95" customHeight="1">
      <c r="B69" s="269" t="s">
        <v>221</v>
      </c>
      <c r="C69" s="313">
        <v>0.68</v>
      </c>
      <c r="D69" s="313">
        <v>8.91</v>
      </c>
      <c r="E69" s="299">
        <v>-8.23</v>
      </c>
      <c r="F69" s="313">
        <v>1.31</v>
      </c>
      <c r="G69" s="313">
        <v>8.75</v>
      </c>
      <c r="H69" s="299">
        <v>-7.4399999999999995</v>
      </c>
      <c r="I69" s="313">
        <v>0.82</v>
      </c>
      <c r="J69" s="313">
        <v>9.32</v>
      </c>
      <c r="K69" s="299">
        <v>-8.5</v>
      </c>
      <c r="L69" s="312">
        <v>1.03</v>
      </c>
      <c r="M69" s="312">
        <v>13.29</v>
      </c>
      <c r="N69" s="312">
        <v>-12.26</v>
      </c>
      <c r="O69" s="313">
        <v>0.82171464000000005</v>
      </c>
      <c r="P69" s="313">
        <v>7.3065383800000001</v>
      </c>
      <c r="Q69" s="299">
        <v>-6.4848237400000004</v>
      </c>
      <c r="S69"/>
      <c r="AF69" s="394"/>
      <c r="AG69" s="394"/>
      <c r="AH69" s="394"/>
      <c r="AI69" s="394"/>
      <c r="AJ69" s="394"/>
      <c r="AK69" s="394"/>
      <c r="AL69" s="394"/>
      <c r="AM69" s="394"/>
      <c r="AN69" s="394"/>
      <c r="AO69" s="394"/>
      <c r="AP69" s="394"/>
      <c r="AQ69" s="394"/>
      <c r="AR69" s="394"/>
      <c r="AS69" s="394"/>
      <c r="AT69" s="394"/>
    </row>
    <row r="70" spans="2:46" s="70" customFormat="1" ht="39.950000000000003" customHeight="1">
      <c r="B70" s="269" t="s">
        <v>222</v>
      </c>
      <c r="C70" s="67">
        <v>163.30000000000001</v>
      </c>
      <c r="D70" s="67">
        <v>30.14</v>
      </c>
      <c r="E70" s="67">
        <v>133.16</v>
      </c>
      <c r="F70" s="67">
        <v>173.42000000000002</v>
      </c>
      <c r="G70" s="67">
        <v>30.33</v>
      </c>
      <c r="H70" s="67">
        <v>143.09000000000003</v>
      </c>
      <c r="I70" s="67">
        <v>184.16000000000003</v>
      </c>
      <c r="J70" s="67">
        <v>27.720000000000002</v>
      </c>
      <c r="K70" s="67">
        <v>156.44000000000003</v>
      </c>
      <c r="L70" s="67">
        <v>200.49999999999997</v>
      </c>
      <c r="M70" s="67">
        <v>33.020000000000003</v>
      </c>
      <c r="N70" s="67">
        <v>167.48</v>
      </c>
      <c r="O70" s="67">
        <v>204.03147790999998</v>
      </c>
      <c r="P70" s="67">
        <v>32.096826620000002</v>
      </c>
      <c r="Q70" s="67">
        <v>171.93465129000001</v>
      </c>
      <c r="S70"/>
      <c r="AF70" s="394"/>
      <c r="AG70" s="394"/>
      <c r="AH70" s="394"/>
      <c r="AI70" s="394"/>
      <c r="AJ70" s="394"/>
      <c r="AK70" s="394"/>
      <c r="AL70" s="394"/>
      <c r="AM70" s="394"/>
      <c r="AN70" s="394"/>
      <c r="AO70" s="394"/>
      <c r="AP70" s="394"/>
      <c r="AQ70" s="394"/>
      <c r="AR70" s="394"/>
      <c r="AS70" s="394"/>
      <c r="AT70" s="394"/>
    </row>
    <row r="71" spans="2:46" s="70" customFormat="1" ht="12.6" customHeight="1">
      <c r="B71" s="268" t="s">
        <v>223</v>
      </c>
      <c r="C71" s="311">
        <v>7.55</v>
      </c>
      <c r="D71" s="311">
        <v>4.17</v>
      </c>
      <c r="E71" s="312">
        <v>3.38</v>
      </c>
      <c r="F71" s="311">
        <v>8.68</v>
      </c>
      <c r="G71" s="311">
        <v>3.77</v>
      </c>
      <c r="H71" s="312">
        <v>4.91</v>
      </c>
      <c r="I71" s="311">
        <v>8.58</v>
      </c>
      <c r="J71" s="311">
        <v>3.7</v>
      </c>
      <c r="K71" s="312">
        <v>4.88</v>
      </c>
      <c r="L71" s="312">
        <v>14.29</v>
      </c>
      <c r="M71" s="312">
        <v>5.39</v>
      </c>
      <c r="N71" s="312">
        <v>8.8999999999999986</v>
      </c>
      <c r="O71" s="311">
        <v>10.79165697</v>
      </c>
      <c r="P71" s="311">
        <v>5.08757152</v>
      </c>
      <c r="Q71" s="312">
        <v>5.70408545</v>
      </c>
      <c r="S71"/>
      <c r="AF71" s="394"/>
      <c r="AG71" s="394"/>
      <c r="AH71" s="394"/>
      <c r="AI71" s="394"/>
      <c r="AJ71" s="394"/>
      <c r="AK71" s="394"/>
      <c r="AL71" s="394"/>
      <c r="AM71" s="394"/>
      <c r="AN71" s="394"/>
      <c r="AO71" s="394"/>
      <c r="AP71" s="394"/>
      <c r="AQ71" s="394"/>
      <c r="AR71" s="394"/>
      <c r="AS71" s="394"/>
      <c r="AT71" s="394"/>
    </row>
    <row r="72" spans="2:46" s="70" customFormat="1" ht="12.6" customHeight="1">
      <c r="B72" s="268" t="s">
        <v>224</v>
      </c>
      <c r="C72" s="311">
        <v>151.88</v>
      </c>
      <c r="D72" s="311">
        <v>25.26</v>
      </c>
      <c r="E72" s="312">
        <v>126.61999999999999</v>
      </c>
      <c r="F72" s="311">
        <v>161.11000000000001</v>
      </c>
      <c r="G72" s="311">
        <v>25.83</v>
      </c>
      <c r="H72" s="312">
        <v>135.28000000000003</v>
      </c>
      <c r="I72" s="311">
        <v>167.71</v>
      </c>
      <c r="J72" s="311">
        <v>23.42</v>
      </c>
      <c r="K72" s="312">
        <v>144.29000000000002</v>
      </c>
      <c r="L72" s="312">
        <v>176.01</v>
      </c>
      <c r="M72" s="312">
        <v>26.93</v>
      </c>
      <c r="N72" s="312">
        <v>149.07999999999998</v>
      </c>
      <c r="O72" s="311">
        <v>181.61259294999999</v>
      </c>
      <c r="P72" s="311">
        <v>26.462712639999999</v>
      </c>
      <c r="Q72" s="312">
        <v>155.14988030999999</v>
      </c>
      <c r="S72"/>
      <c r="AF72" s="394"/>
      <c r="AG72" s="394"/>
      <c r="AH72" s="394"/>
      <c r="AI72" s="394"/>
      <c r="AJ72" s="394"/>
      <c r="AK72" s="394"/>
      <c r="AL72" s="394"/>
      <c r="AM72" s="394"/>
      <c r="AN72" s="394"/>
      <c r="AO72" s="394"/>
      <c r="AP72" s="394"/>
      <c r="AQ72" s="394"/>
      <c r="AR72" s="394"/>
      <c r="AS72" s="394"/>
      <c r="AT72" s="394"/>
    </row>
    <row r="73" spans="2:46" s="70" customFormat="1" ht="12.6" customHeight="1">
      <c r="B73" s="268" t="s">
        <v>225</v>
      </c>
      <c r="C73" s="311">
        <v>3.87</v>
      </c>
      <c r="D73" s="311">
        <v>0.71</v>
      </c>
      <c r="E73" s="312">
        <v>3.16</v>
      </c>
      <c r="F73" s="311">
        <v>3.63</v>
      </c>
      <c r="G73" s="311">
        <v>0.73</v>
      </c>
      <c r="H73" s="312">
        <v>2.9</v>
      </c>
      <c r="I73" s="311">
        <v>7.87</v>
      </c>
      <c r="J73" s="311">
        <v>0.6</v>
      </c>
      <c r="K73" s="312">
        <v>7.2700000000000005</v>
      </c>
      <c r="L73" s="312">
        <v>10.199999999999999</v>
      </c>
      <c r="M73" s="312">
        <v>0.7</v>
      </c>
      <c r="N73" s="312">
        <v>9.5</v>
      </c>
      <c r="O73" s="311">
        <v>11.62722799</v>
      </c>
      <c r="P73" s="311">
        <v>0.54654245999999995</v>
      </c>
      <c r="Q73" s="312">
        <v>11.08068553</v>
      </c>
      <c r="S73"/>
      <c r="AF73" s="394"/>
      <c r="AG73" s="394"/>
      <c r="AH73" s="394"/>
      <c r="AI73" s="394"/>
      <c r="AJ73" s="394"/>
      <c r="AK73" s="394"/>
      <c r="AL73" s="394"/>
      <c r="AM73" s="394"/>
      <c r="AN73" s="394"/>
      <c r="AO73" s="394"/>
      <c r="AP73" s="394"/>
      <c r="AQ73" s="394"/>
      <c r="AR73" s="394"/>
      <c r="AS73" s="394"/>
      <c r="AT73" s="394"/>
    </row>
    <row r="74" spans="2:46" s="70" customFormat="1" ht="12.6" customHeight="1">
      <c r="B74" s="269" t="s">
        <v>226</v>
      </c>
      <c r="C74" s="67">
        <v>57.489999999999995</v>
      </c>
      <c r="D74" s="67">
        <v>42.53</v>
      </c>
      <c r="E74" s="67">
        <v>14.959999999999994</v>
      </c>
      <c r="F74" s="67">
        <v>72.740000000000009</v>
      </c>
      <c r="G74" s="67">
        <v>50.74</v>
      </c>
      <c r="H74" s="67">
        <v>22</v>
      </c>
      <c r="I74" s="67">
        <v>67.900000000000006</v>
      </c>
      <c r="J74" s="67">
        <v>54.18</v>
      </c>
      <c r="K74" s="67">
        <v>13.719999999999995</v>
      </c>
      <c r="L74" s="67">
        <v>77.17</v>
      </c>
      <c r="M74" s="67">
        <v>51.47</v>
      </c>
      <c r="N74" s="67">
        <v>25.700000000000003</v>
      </c>
      <c r="O74" s="67">
        <v>60.736255529999994</v>
      </c>
      <c r="P74" s="67">
        <v>45.235686180000002</v>
      </c>
      <c r="Q74" s="67">
        <v>15.500569350000001</v>
      </c>
      <c r="S74"/>
      <c r="AF74" s="394"/>
      <c r="AG74" s="394"/>
      <c r="AH74" s="394"/>
      <c r="AI74" s="394"/>
      <c r="AJ74" s="394"/>
      <c r="AK74" s="394"/>
      <c r="AL74" s="394"/>
      <c r="AM74" s="394"/>
      <c r="AN74" s="394"/>
      <c r="AO74" s="394"/>
      <c r="AP74" s="394"/>
      <c r="AQ74" s="394"/>
      <c r="AR74" s="394"/>
      <c r="AS74" s="394"/>
      <c r="AT74" s="394"/>
    </row>
    <row r="75" spans="2:46" s="70" customFormat="1" ht="12.6" customHeight="1">
      <c r="B75" s="268" t="s">
        <v>227</v>
      </c>
      <c r="C75" s="311">
        <v>0.26</v>
      </c>
      <c r="D75" s="311">
        <v>0.27</v>
      </c>
      <c r="E75" s="312">
        <v>-1.0000000000000009E-2</v>
      </c>
      <c r="F75" s="311">
        <v>0.52</v>
      </c>
      <c r="G75" s="311">
        <v>1.44</v>
      </c>
      <c r="H75" s="312">
        <v>-0.91999999999999993</v>
      </c>
      <c r="I75" s="311">
        <v>0.52</v>
      </c>
      <c r="J75" s="311">
        <v>0.95</v>
      </c>
      <c r="K75" s="312">
        <v>-0.42999999999999994</v>
      </c>
      <c r="L75" s="312">
        <v>1.06</v>
      </c>
      <c r="M75" s="312">
        <v>0.21</v>
      </c>
      <c r="N75" s="312">
        <v>0.85000000000000009</v>
      </c>
      <c r="O75" s="311">
        <v>0.63374644999999996</v>
      </c>
      <c r="P75" s="311">
        <v>1.09993001</v>
      </c>
      <c r="Q75" s="312">
        <v>-0.46618356000000005</v>
      </c>
      <c r="S75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</row>
    <row r="76" spans="2:46" s="70" customFormat="1" ht="12.6" customHeight="1">
      <c r="B76" s="268" t="s">
        <v>228</v>
      </c>
      <c r="C76" s="311">
        <v>37.369999999999997</v>
      </c>
      <c r="D76" s="311">
        <v>18.46</v>
      </c>
      <c r="E76" s="312">
        <v>18.909999999999997</v>
      </c>
      <c r="F76" s="311">
        <v>40.299999999999997</v>
      </c>
      <c r="G76" s="311">
        <v>21.51</v>
      </c>
      <c r="H76" s="312">
        <v>18.789999999999996</v>
      </c>
      <c r="I76" s="311">
        <v>38.049999999999997</v>
      </c>
      <c r="J76" s="311">
        <v>19.989999999999998</v>
      </c>
      <c r="K76" s="312">
        <v>18.059999999999999</v>
      </c>
      <c r="L76" s="312">
        <v>45.75</v>
      </c>
      <c r="M76" s="312">
        <v>26.36</v>
      </c>
      <c r="N76" s="312">
        <v>19.39</v>
      </c>
      <c r="O76" s="311">
        <v>36.612100269999999</v>
      </c>
      <c r="P76" s="311">
        <v>21.299534229999999</v>
      </c>
      <c r="Q76" s="312">
        <v>15.31256604</v>
      </c>
      <c r="S76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</row>
    <row r="77" spans="2:46" s="70" customFormat="1" ht="24.95" customHeight="1">
      <c r="B77" s="268" t="s">
        <v>229</v>
      </c>
      <c r="C77" s="311">
        <v>19.86</v>
      </c>
      <c r="D77" s="311">
        <v>23.8</v>
      </c>
      <c r="E77" s="312">
        <v>-3.9400000000000013</v>
      </c>
      <c r="F77" s="311">
        <v>31.92</v>
      </c>
      <c r="G77" s="311">
        <v>27.79</v>
      </c>
      <c r="H77" s="312">
        <v>4.1300000000000026</v>
      </c>
      <c r="I77" s="311">
        <v>29.33</v>
      </c>
      <c r="J77" s="311">
        <v>33.24</v>
      </c>
      <c r="K77" s="312">
        <v>-3.9100000000000037</v>
      </c>
      <c r="L77" s="312">
        <v>30.36</v>
      </c>
      <c r="M77" s="312">
        <v>24.9</v>
      </c>
      <c r="N77" s="312">
        <v>5.4600000000000009</v>
      </c>
      <c r="O77" s="311">
        <v>23.490408810000002</v>
      </c>
      <c r="P77" s="311">
        <v>22.836221940000001</v>
      </c>
      <c r="Q77" s="312">
        <v>0.6541868700000002</v>
      </c>
      <c r="S77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</row>
    <row r="78" spans="2:46" s="70" customFormat="1" ht="24.95" customHeight="1">
      <c r="B78" s="269" t="s">
        <v>230</v>
      </c>
      <c r="C78" s="67">
        <v>4.3900000000000006</v>
      </c>
      <c r="D78" s="67">
        <v>2.5900000000000003</v>
      </c>
      <c r="E78" s="67">
        <v>1.8</v>
      </c>
      <c r="F78" s="67">
        <v>6.26</v>
      </c>
      <c r="G78" s="67">
        <v>3.37</v>
      </c>
      <c r="H78" s="67">
        <v>2.8899999999999997</v>
      </c>
      <c r="I78" s="67">
        <v>6.85</v>
      </c>
      <c r="J78" s="67">
        <v>3.29</v>
      </c>
      <c r="K78" s="67">
        <v>3.5599999999999996</v>
      </c>
      <c r="L78" s="67">
        <v>4.8499999999999996</v>
      </c>
      <c r="M78" s="67">
        <v>3.98</v>
      </c>
      <c r="N78" s="67">
        <v>0.86999999999999944</v>
      </c>
      <c r="O78" s="67">
        <v>6.07515143</v>
      </c>
      <c r="P78" s="67">
        <v>3.8702839300000003</v>
      </c>
      <c r="Q78" s="67">
        <v>2.2048674999999993</v>
      </c>
      <c r="S78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</row>
    <row r="79" spans="2:46" s="70" customFormat="1" ht="24.95" customHeight="1">
      <c r="B79" s="268" t="s">
        <v>231</v>
      </c>
      <c r="C79" s="311">
        <v>2.93</v>
      </c>
      <c r="D79" s="311">
        <v>2.1800000000000002</v>
      </c>
      <c r="E79" s="312">
        <v>0.75</v>
      </c>
      <c r="F79" s="311">
        <v>3.9</v>
      </c>
      <c r="G79" s="311">
        <v>2.77</v>
      </c>
      <c r="H79" s="312">
        <v>1.1299999999999999</v>
      </c>
      <c r="I79" s="311">
        <v>5.12</v>
      </c>
      <c r="J79" s="311">
        <v>2.74</v>
      </c>
      <c r="K79" s="312">
        <v>2.38</v>
      </c>
      <c r="L79" s="312">
        <v>4.0199999999999996</v>
      </c>
      <c r="M79" s="312">
        <v>3.33</v>
      </c>
      <c r="N79" s="312">
        <v>0.6899999999999995</v>
      </c>
      <c r="O79" s="311">
        <v>5.0942888899999996</v>
      </c>
      <c r="P79" s="311">
        <v>3.4096803000000002</v>
      </c>
      <c r="Q79" s="312">
        <v>1.6846085899999994</v>
      </c>
      <c r="S79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</row>
    <row r="80" spans="2:46" ht="24.95" customHeight="1">
      <c r="B80" s="268" t="s">
        <v>232</v>
      </c>
      <c r="C80" s="311">
        <v>1.46</v>
      </c>
      <c r="D80" s="311">
        <v>0.41</v>
      </c>
      <c r="E80" s="312">
        <v>1.05</v>
      </c>
      <c r="F80" s="311">
        <v>2.36</v>
      </c>
      <c r="G80" s="311">
        <v>0.6</v>
      </c>
      <c r="H80" s="312">
        <v>1.7599999999999998</v>
      </c>
      <c r="I80" s="311">
        <v>1.73</v>
      </c>
      <c r="J80" s="311">
        <v>0.55000000000000004</v>
      </c>
      <c r="K80" s="312">
        <v>1.18</v>
      </c>
      <c r="L80" s="312">
        <v>0.83</v>
      </c>
      <c r="M80" s="312">
        <v>0.65</v>
      </c>
      <c r="N80" s="312">
        <v>0.17999999999999994</v>
      </c>
      <c r="O80" s="311">
        <v>0.98086253999999995</v>
      </c>
      <c r="P80" s="311">
        <v>0.46060362999999999</v>
      </c>
      <c r="Q80" s="312">
        <v>0.52025890999999991</v>
      </c>
      <c r="S80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</row>
    <row r="81" spans="2:46" s="70" customFormat="1" ht="24.95" customHeight="1">
      <c r="B81" s="269" t="s">
        <v>233</v>
      </c>
      <c r="C81" s="68">
        <v>11.64</v>
      </c>
      <c r="D81" s="68">
        <v>10.16</v>
      </c>
      <c r="E81" s="67">
        <v>1.4800000000000004</v>
      </c>
      <c r="F81" s="68">
        <v>14.62</v>
      </c>
      <c r="G81" s="68">
        <v>10.27</v>
      </c>
      <c r="H81" s="67">
        <v>4.3499999999999996</v>
      </c>
      <c r="I81" s="68">
        <v>16.55</v>
      </c>
      <c r="J81" s="68">
        <v>9.4600000000000009</v>
      </c>
      <c r="K81" s="67">
        <v>7.09</v>
      </c>
      <c r="L81" s="67">
        <v>15.58</v>
      </c>
      <c r="M81" s="67">
        <v>13.52</v>
      </c>
      <c r="N81" s="67">
        <v>2.0600000000000005</v>
      </c>
      <c r="O81" s="68">
        <v>16.905354509999999</v>
      </c>
      <c r="P81" s="68">
        <v>6.9047383800000004</v>
      </c>
      <c r="Q81" s="67">
        <v>10.000616129999997</v>
      </c>
      <c r="S81"/>
      <c r="AF81" s="394"/>
      <c r="AG81" s="394"/>
      <c r="AH81" s="394"/>
      <c r="AI81" s="394"/>
      <c r="AJ81" s="394"/>
      <c r="AK81" s="394"/>
      <c r="AL81" s="394"/>
      <c r="AM81" s="394"/>
      <c r="AN81" s="394"/>
      <c r="AO81" s="394"/>
      <c r="AP81" s="394"/>
      <c r="AQ81" s="394"/>
      <c r="AR81" s="394"/>
      <c r="AS81" s="394"/>
      <c r="AT81" s="394"/>
    </row>
    <row r="82" spans="2:46" s="212" customFormat="1" ht="12.6" customHeight="1">
      <c r="B82" s="267" t="s">
        <v>235</v>
      </c>
      <c r="C82" s="310">
        <v>256.18</v>
      </c>
      <c r="D82" s="310">
        <v>180.69000000000003</v>
      </c>
      <c r="E82" s="310">
        <v>75.489999999999995</v>
      </c>
      <c r="F82" s="310">
        <v>308.18999999999994</v>
      </c>
      <c r="G82" s="310">
        <v>265.82000000000005</v>
      </c>
      <c r="H82" s="310">
        <v>42.36999999999999</v>
      </c>
      <c r="I82" s="310">
        <v>294.70999999999998</v>
      </c>
      <c r="J82" s="310">
        <v>291.60000000000002</v>
      </c>
      <c r="K82" s="310">
        <v>3.1100000000000412</v>
      </c>
      <c r="L82" s="310">
        <v>275.87999999999994</v>
      </c>
      <c r="M82" s="310">
        <v>238.92</v>
      </c>
      <c r="N82" s="310">
        <v>36.959999999999937</v>
      </c>
      <c r="O82" s="310">
        <v>208.78171068000003</v>
      </c>
      <c r="P82" s="310">
        <v>204.13194698000001</v>
      </c>
      <c r="Q82" s="310">
        <v>4.6497637000000376</v>
      </c>
      <c r="S82"/>
      <c r="AF82" s="394"/>
      <c r="AG82" s="394"/>
      <c r="AH82" s="394"/>
      <c r="AI82" s="394"/>
      <c r="AJ82" s="394"/>
      <c r="AK82" s="394"/>
      <c r="AL82" s="394"/>
      <c r="AM82" s="394"/>
      <c r="AN82" s="394"/>
      <c r="AO82" s="394"/>
      <c r="AP82" s="394"/>
      <c r="AQ82" s="394"/>
      <c r="AR82" s="394"/>
      <c r="AS82" s="394"/>
      <c r="AT82" s="394"/>
    </row>
    <row r="83" spans="2:46" s="70" customFormat="1" ht="12.6" customHeight="1">
      <c r="B83" s="269" t="s">
        <v>236</v>
      </c>
      <c r="C83" s="68">
        <v>196.06</v>
      </c>
      <c r="D83" s="68">
        <v>28.56</v>
      </c>
      <c r="E83" s="67">
        <v>167.5</v>
      </c>
      <c r="F83" s="68">
        <v>246.2</v>
      </c>
      <c r="G83" s="68">
        <v>29.99</v>
      </c>
      <c r="H83" s="67">
        <v>216.20999999999998</v>
      </c>
      <c r="I83" s="68">
        <v>229.99</v>
      </c>
      <c r="J83" s="68">
        <v>30.41</v>
      </c>
      <c r="K83" s="67">
        <v>199.58</v>
      </c>
      <c r="L83" s="67">
        <v>215.67</v>
      </c>
      <c r="M83" s="67">
        <v>26.21</v>
      </c>
      <c r="N83" s="67">
        <v>189.45999999999998</v>
      </c>
      <c r="O83" s="68">
        <v>155.70072123</v>
      </c>
      <c r="P83" s="68">
        <v>22.455586820000001</v>
      </c>
      <c r="Q83" s="67">
        <v>133.24513440999999</v>
      </c>
      <c r="S83"/>
      <c r="AF83" s="394"/>
      <c r="AG83" s="394"/>
      <c r="AH83" s="394"/>
      <c r="AI83" s="394"/>
      <c r="AJ83" s="394"/>
      <c r="AK83" s="394"/>
      <c r="AL83" s="394"/>
      <c r="AM83" s="394"/>
      <c r="AN83" s="394"/>
      <c r="AO83" s="394"/>
      <c r="AP83" s="394"/>
      <c r="AQ83" s="394"/>
      <c r="AR83" s="394"/>
      <c r="AS83" s="394"/>
      <c r="AT83" s="394"/>
    </row>
    <row r="84" spans="2:46" s="70" customFormat="1" ht="12.6" customHeight="1">
      <c r="B84" s="269" t="s">
        <v>237</v>
      </c>
      <c r="C84" s="67">
        <v>59.559999999999995</v>
      </c>
      <c r="D84" s="67">
        <v>152.55000000000001</v>
      </c>
      <c r="E84" s="67">
        <v>-92.990000000000009</v>
      </c>
      <c r="F84" s="67">
        <v>61.21</v>
      </c>
      <c r="G84" s="67">
        <v>236.10000000000002</v>
      </c>
      <c r="H84" s="67">
        <v>-174.89</v>
      </c>
      <c r="I84" s="67">
        <v>64.27</v>
      </c>
      <c r="J84" s="67">
        <v>260.77</v>
      </c>
      <c r="K84" s="67">
        <v>-196.49999999999997</v>
      </c>
      <c r="L84" s="67">
        <v>59.75</v>
      </c>
      <c r="M84" s="67">
        <v>213.07999999999998</v>
      </c>
      <c r="N84" s="67">
        <v>-153.33000000000004</v>
      </c>
      <c r="O84" s="67">
        <v>52.000989450000006</v>
      </c>
      <c r="P84" s="67">
        <v>182.25277538</v>
      </c>
      <c r="Q84" s="67">
        <v>-130.25178592999995</v>
      </c>
      <c r="S84"/>
      <c r="AF84" s="394"/>
      <c r="AG84" s="394"/>
      <c r="AH84" s="394"/>
      <c r="AI84" s="394"/>
      <c r="AJ84" s="394"/>
      <c r="AK84" s="394"/>
      <c r="AL84" s="394"/>
      <c r="AM84" s="394"/>
      <c r="AN84" s="394"/>
      <c r="AO84" s="394"/>
      <c r="AP84" s="394"/>
      <c r="AQ84" s="394"/>
      <c r="AR84" s="394"/>
      <c r="AS84" s="394"/>
      <c r="AT84" s="394"/>
    </row>
    <row r="85" spans="2:46" s="70" customFormat="1" ht="12.6" customHeight="1">
      <c r="B85" s="268" t="s">
        <v>238</v>
      </c>
      <c r="C85" s="312">
        <v>1.35</v>
      </c>
      <c r="D85" s="312">
        <v>120.69</v>
      </c>
      <c r="E85" s="312">
        <v>-119.33999999999999</v>
      </c>
      <c r="F85" s="312">
        <v>2.5499999999999998</v>
      </c>
      <c r="G85" s="312">
        <v>192.81</v>
      </c>
      <c r="H85" s="312">
        <v>-190.26</v>
      </c>
      <c r="I85" s="312">
        <v>2.95</v>
      </c>
      <c r="J85" s="312">
        <v>224.91</v>
      </c>
      <c r="K85" s="312">
        <v>-221.95999999999998</v>
      </c>
      <c r="L85" s="312">
        <v>1.9100000000000001</v>
      </c>
      <c r="M85" s="312">
        <v>169.51999999999998</v>
      </c>
      <c r="N85" s="312">
        <v>-167.61</v>
      </c>
      <c r="O85" s="312">
        <v>1.10292328</v>
      </c>
      <c r="P85" s="312">
        <v>144.53786862000001</v>
      </c>
      <c r="Q85" s="312">
        <v>-143.43494533999998</v>
      </c>
      <c r="S85"/>
      <c r="AF85" s="394"/>
      <c r="AG85" s="394"/>
      <c r="AH85" s="394"/>
      <c r="AI85" s="394"/>
      <c r="AJ85" s="394"/>
      <c r="AK85" s="394"/>
      <c r="AL85" s="394"/>
      <c r="AM85" s="394"/>
      <c r="AN85" s="394"/>
      <c r="AO85" s="394"/>
      <c r="AP85" s="394"/>
      <c r="AQ85" s="394"/>
      <c r="AR85" s="394"/>
      <c r="AS85" s="394"/>
      <c r="AT85" s="394"/>
    </row>
    <row r="86" spans="2:46" s="70" customFormat="1" ht="24.95" customHeight="1">
      <c r="B86" s="268" t="s">
        <v>239</v>
      </c>
      <c r="C86" s="312">
        <v>1.04</v>
      </c>
      <c r="D86" s="312">
        <v>114.8</v>
      </c>
      <c r="E86" s="312">
        <v>-113.75999999999999</v>
      </c>
      <c r="F86" s="312">
        <v>2.5499999999999998</v>
      </c>
      <c r="G86" s="312">
        <v>187.74</v>
      </c>
      <c r="H86" s="312">
        <v>-185.19</v>
      </c>
      <c r="I86" s="312">
        <v>2.95</v>
      </c>
      <c r="J86" s="312">
        <v>219.23</v>
      </c>
      <c r="K86" s="312">
        <v>-216.27999999999997</v>
      </c>
      <c r="L86" s="312">
        <v>1.79</v>
      </c>
      <c r="M86" s="312">
        <v>165.35</v>
      </c>
      <c r="N86" s="312">
        <v>-163.56</v>
      </c>
      <c r="O86" s="312">
        <v>1.10292328</v>
      </c>
      <c r="P86" s="312">
        <v>141.50434789000002</v>
      </c>
      <c r="Q86" s="312">
        <v>-140.40142460999999</v>
      </c>
      <c r="S86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</row>
    <row r="87" spans="2:46" s="70" customFormat="1" ht="36.75" customHeight="1">
      <c r="B87" s="268" t="s">
        <v>240</v>
      </c>
      <c r="C87" s="312">
        <v>1.04</v>
      </c>
      <c r="D87" s="312">
        <v>46.78</v>
      </c>
      <c r="E87" s="312">
        <v>-45.74</v>
      </c>
      <c r="F87" s="312">
        <v>2.5499999999999998</v>
      </c>
      <c r="G87" s="312">
        <v>105.39</v>
      </c>
      <c r="H87" s="312">
        <v>-102.84</v>
      </c>
      <c r="I87" s="312">
        <v>2.95</v>
      </c>
      <c r="J87" s="312">
        <v>66.819999999999993</v>
      </c>
      <c r="K87" s="312">
        <v>-63.86999999999999</v>
      </c>
      <c r="L87" s="312">
        <v>1.79</v>
      </c>
      <c r="M87" s="312">
        <v>75.349999999999994</v>
      </c>
      <c r="N87" s="312">
        <v>-73.559999999999988</v>
      </c>
      <c r="O87" s="312">
        <v>1.10292328</v>
      </c>
      <c r="P87" s="312">
        <v>36.661173529999999</v>
      </c>
      <c r="Q87" s="312">
        <v>-35.55825025</v>
      </c>
      <c r="S87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</row>
    <row r="88" spans="2:46" s="70" customFormat="1" ht="24.95" customHeight="1">
      <c r="B88" s="268" t="s">
        <v>241</v>
      </c>
      <c r="C88" s="311">
        <v>1.04</v>
      </c>
      <c r="D88" s="311">
        <v>46.78</v>
      </c>
      <c r="E88" s="312">
        <v>-45.74</v>
      </c>
      <c r="F88" s="311">
        <v>2.5499999999999998</v>
      </c>
      <c r="G88" s="311">
        <v>105.39</v>
      </c>
      <c r="H88" s="312">
        <v>-102.84</v>
      </c>
      <c r="I88" s="311">
        <v>2.95</v>
      </c>
      <c r="J88" s="311">
        <v>66.819999999999993</v>
      </c>
      <c r="K88" s="312">
        <v>-63.86999999999999</v>
      </c>
      <c r="L88" s="312">
        <v>1.79</v>
      </c>
      <c r="M88" s="312">
        <v>75.349999999999994</v>
      </c>
      <c r="N88" s="312">
        <v>-73.559999999999988</v>
      </c>
      <c r="O88" s="311">
        <v>1.10292328</v>
      </c>
      <c r="P88" s="311">
        <v>36.661173529999999</v>
      </c>
      <c r="Q88" s="312">
        <v>-35.55825025</v>
      </c>
      <c r="S88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</row>
    <row r="89" spans="2:46" ht="12.6" hidden="1" customHeight="1">
      <c r="B89" s="268" t="s">
        <v>242</v>
      </c>
      <c r="C89" s="311">
        <v>0</v>
      </c>
      <c r="D89" s="311">
        <v>0</v>
      </c>
      <c r="E89" s="312">
        <v>0</v>
      </c>
      <c r="F89" s="311">
        <v>0</v>
      </c>
      <c r="G89" s="311">
        <v>0</v>
      </c>
      <c r="H89" s="312">
        <v>0</v>
      </c>
      <c r="I89" s="311">
        <v>0</v>
      </c>
      <c r="J89" s="311">
        <v>0</v>
      </c>
      <c r="K89" s="312">
        <v>0</v>
      </c>
      <c r="L89" s="312">
        <v>0</v>
      </c>
      <c r="M89" s="312">
        <v>0</v>
      </c>
      <c r="N89" s="312">
        <v>0</v>
      </c>
      <c r="O89" s="311">
        <v>0</v>
      </c>
      <c r="P89" s="311">
        <v>0</v>
      </c>
      <c r="Q89" s="312">
        <v>0</v>
      </c>
      <c r="S89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</row>
    <row r="90" spans="2:46" ht="12.6" hidden="1" customHeight="1">
      <c r="B90" s="268" t="s">
        <v>243</v>
      </c>
      <c r="C90" s="311">
        <v>0</v>
      </c>
      <c r="D90" s="311">
        <v>0</v>
      </c>
      <c r="E90" s="312">
        <v>0</v>
      </c>
      <c r="F90" s="311">
        <v>0</v>
      </c>
      <c r="G90" s="311">
        <v>0</v>
      </c>
      <c r="H90" s="312">
        <v>0</v>
      </c>
      <c r="I90" s="311">
        <v>0</v>
      </c>
      <c r="J90" s="311">
        <v>0</v>
      </c>
      <c r="K90" s="312">
        <v>0</v>
      </c>
      <c r="L90" s="312">
        <v>0</v>
      </c>
      <c r="M90" s="312">
        <v>0</v>
      </c>
      <c r="N90" s="312">
        <v>0</v>
      </c>
      <c r="O90" s="311">
        <v>0</v>
      </c>
      <c r="P90" s="311">
        <v>0</v>
      </c>
      <c r="Q90" s="312">
        <v>0</v>
      </c>
      <c r="S90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</row>
    <row r="91" spans="2:46" ht="12.6" hidden="1" customHeight="1">
      <c r="B91" s="268" t="s">
        <v>244</v>
      </c>
      <c r="C91" s="311">
        <v>0</v>
      </c>
      <c r="D91" s="311">
        <v>0</v>
      </c>
      <c r="E91" s="312">
        <v>0</v>
      </c>
      <c r="F91" s="311">
        <v>0</v>
      </c>
      <c r="G91" s="311">
        <v>0</v>
      </c>
      <c r="H91" s="312">
        <v>0</v>
      </c>
      <c r="I91" s="311">
        <v>0</v>
      </c>
      <c r="J91" s="311">
        <v>0</v>
      </c>
      <c r="K91" s="312">
        <v>0</v>
      </c>
      <c r="L91" s="312">
        <v>0</v>
      </c>
      <c r="M91" s="312">
        <v>0</v>
      </c>
      <c r="N91" s="312">
        <v>0</v>
      </c>
      <c r="O91" s="311">
        <v>0</v>
      </c>
      <c r="P91" s="311">
        <v>0</v>
      </c>
      <c r="Q91" s="312">
        <v>0</v>
      </c>
      <c r="S91"/>
      <c r="AF91" s="394"/>
      <c r="AG91" s="394"/>
      <c r="AH91" s="394"/>
      <c r="AI91" s="394"/>
      <c r="AJ91" s="394"/>
      <c r="AK91" s="394"/>
      <c r="AL91" s="394"/>
      <c r="AM91" s="394"/>
      <c r="AN91" s="394"/>
      <c r="AO91" s="394"/>
      <c r="AP91" s="394"/>
      <c r="AQ91" s="394"/>
      <c r="AR91" s="394"/>
      <c r="AS91" s="394"/>
      <c r="AT91" s="394"/>
    </row>
    <row r="92" spans="2:46" ht="12.6" hidden="1" customHeight="1">
      <c r="B92" s="268" t="s">
        <v>245</v>
      </c>
      <c r="C92" s="311">
        <v>0</v>
      </c>
      <c r="D92" s="311">
        <v>0</v>
      </c>
      <c r="E92" s="312">
        <v>0</v>
      </c>
      <c r="F92" s="311">
        <v>0</v>
      </c>
      <c r="G92" s="311">
        <v>0</v>
      </c>
      <c r="H92" s="312">
        <v>0</v>
      </c>
      <c r="I92" s="311">
        <v>0</v>
      </c>
      <c r="J92" s="311">
        <v>0</v>
      </c>
      <c r="K92" s="312">
        <v>0</v>
      </c>
      <c r="L92" s="312">
        <v>0</v>
      </c>
      <c r="M92" s="312">
        <v>0</v>
      </c>
      <c r="N92" s="312">
        <v>0</v>
      </c>
      <c r="O92" s="311">
        <v>0</v>
      </c>
      <c r="P92" s="311">
        <v>0</v>
      </c>
      <c r="Q92" s="312">
        <v>0</v>
      </c>
      <c r="S92"/>
      <c r="AF92" s="394"/>
      <c r="AG92" s="394"/>
      <c r="AH92" s="394"/>
      <c r="AI92" s="394"/>
      <c r="AJ92" s="394"/>
      <c r="AK92" s="394"/>
      <c r="AL92" s="394"/>
      <c r="AM92" s="394"/>
      <c r="AN92" s="394"/>
      <c r="AO92" s="394"/>
      <c r="AP92" s="394"/>
      <c r="AQ92" s="394"/>
      <c r="AR92" s="394"/>
      <c r="AS92" s="394"/>
      <c r="AT92" s="394"/>
    </row>
    <row r="93" spans="2:46" ht="12.6" hidden="1" customHeight="1">
      <c r="B93" s="268" t="s">
        <v>246</v>
      </c>
      <c r="C93" s="311">
        <v>0</v>
      </c>
      <c r="D93" s="311">
        <v>0</v>
      </c>
      <c r="E93" s="312">
        <v>0</v>
      </c>
      <c r="F93" s="311">
        <v>0</v>
      </c>
      <c r="G93" s="311">
        <v>0</v>
      </c>
      <c r="H93" s="312">
        <v>0</v>
      </c>
      <c r="I93" s="311">
        <v>0</v>
      </c>
      <c r="J93" s="311">
        <v>0</v>
      </c>
      <c r="K93" s="312">
        <v>0</v>
      </c>
      <c r="L93" s="312">
        <v>0</v>
      </c>
      <c r="M93" s="312">
        <v>0</v>
      </c>
      <c r="N93" s="312">
        <v>0</v>
      </c>
      <c r="O93" s="311">
        <v>0</v>
      </c>
      <c r="P93" s="311">
        <v>0</v>
      </c>
      <c r="Q93" s="312">
        <v>0</v>
      </c>
      <c r="S93"/>
      <c r="AF93" s="394"/>
      <c r="AG93" s="394"/>
      <c r="AH93" s="394"/>
      <c r="AI93" s="394"/>
      <c r="AJ93" s="394"/>
      <c r="AK93" s="394"/>
      <c r="AL93" s="394"/>
      <c r="AM93" s="394"/>
      <c r="AN93" s="394"/>
      <c r="AO93" s="394"/>
      <c r="AP93" s="394"/>
      <c r="AQ93" s="394"/>
      <c r="AR93" s="394"/>
      <c r="AS93" s="394"/>
      <c r="AT93" s="394"/>
    </row>
    <row r="94" spans="2:46" s="70" customFormat="1" ht="12.6" customHeight="1">
      <c r="B94" s="268" t="s">
        <v>247</v>
      </c>
      <c r="C94" s="311">
        <v>0</v>
      </c>
      <c r="D94" s="311">
        <v>68.02</v>
      </c>
      <c r="E94" s="312">
        <v>-68.02</v>
      </c>
      <c r="F94" s="311">
        <v>0</v>
      </c>
      <c r="G94" s="311">
        <v>82.35</v>
      </c>
      <c r="H94" s="312">
        <v>-82.35</v>
      </c>
      <c r="I94" s="311">
        <v>0</v>
      </c>
      <c r="J94" s="311">
        <v>152.41</v>
      </c>
      <c r="K94" s="312">
        <v>-152.41</v>
      </c>
      <c r="L94" s="312">
        <v>0</v>
      </c>
      <c r="M94" s="312">
        <v>90</v>
      </c>
      <c r="N94" s="312">
        <v>-90</v>
      </c>
      <c r="O94" s="311">
        <v>0</v>
      </c>
      <c r="P94" s="311">
        <v>104.84317436000001</v>
      </c>
      <c r="Q94" s="312">
        <v>-104.84317436000001</v>
      </c>
      <c r="S94"/>
      <c r="AF94" s="394"/>
      <c r="AG94" s="394"/>
      <c r="AH94" s="394"/>
      <c r="AI94" s="394"/>
      <c r="AJ94" s="394"/>
      <c r="AK94" s="394"/>
      <c r="AL94" s="394"/>
      <c r="AM94" s="394"/>
      <c r="AN94" s="394"/>
      <c r="AO94" s="394"/>
      <c r="AP94" s="394"/>
      <c r="AQ94" s="394"/>
      <c r="AR94" s="394"/>
      <c r="AS94" s="394"/>
      <c r="AT94" s="394"/>
    </row>
    <row r="95" spans="2:46" ht="12.6" hidden="1" customHeight="1">
      <c r="B95" s="268" t="s">
        <v>248</v>
      </c>
      <c r="C95" s="311">
        <v>0</v>
      </c>
      <c r="D95" s="311">
        <v>0</v>
      </c>
      <c r="E95" s="312">
        <v>0</v>
      </c>
      <c r="F95" s="311">
        <v>0</v>
      </c>
      <c r="G95" s="311">
        <v>0</v>
      </c>
      <c r="H95" s="312">
        <v>0</v>
      </c>
      <c r="I95" s="311">
        <v>0</v>
      </c>
      <c r="J95" s="311">
        <v>0</v>
      </c>
      <c r="K95" s="312">
        <v>0</v>
      </c>
      <c r="L95" s="312">
        <v>0</v>
      </c>
      <c r="M95" s="312">
        <v>0</v>
      </c>
      <c r="N95" s="312">
        <v>0</v>
      </c>
      <c r="O95" s="311">
        <v>0</v>
      </c>
      <c r="P95" s="311">
        <v>0</v>
      </c>
      <c r="Q95" s="312">
        <v>0</v>
      </c>
      <c r="S95"/>
      <c r="AF95" s="394"/>
      <c r="AG95" s="394"/>
      <c r="AH95" s="394"/>
      <c r="AI95" s="394"/>
      <c r="AJ95" s="394"/>
      <c r="AK95" s="394"/>
      <c r="AL95" s="394"/>
      <c r="AM95" s="394"/>
      <c r="AN95" s="394"/>
      <c r="AO95" s="394"/>
      <c r="AP95" s="394"/>
      <c r="AQ95" s="394"/>
      <c r="AR95" s="394"/>
      <c r="AS95" s="394"/>
      <c r="AT95" s="394"/>
    </row>
    <row r="96" spans="2:46" ht="12.6" hidden="1" customHeight="1">
      <c r="B96" s="268" t="s">
        <v>249</v>
      </c>
      <c r="C96" s="311">
        <v>0</v>
      </c>
      <c r="D96" s="311">
        <v>0</v>
      </c>
      <c r="E96" s="312">
        <v>0</v>
      </c>
      <c r="F96" s="311">
        <v>0</v>
      </c>
      <c r="G96" s="311">
        <v>0</v>
      </c>
      <c r="H96" s="312">
        <v>0</v>
      </c>
      <c r="I96" s="311">
        <v>0</v>
      </c>
      <c r="J96" s="311">
        <v>0</v>
      </c>
      <c r="K96" s="312">
        <v>0</v>
      </c>
      <c r="L96" s="312">
        <v>0</v>
      </c>
      <c r="M96" s="312">
        <v>0</v>
      </c>
      <c r="N96" s="312">
        <v>0</v>
      </c>
      <c r="O96" s="311">
        <v>0</v>
      </c>
      <c r="P96" s="311">
        <v>0</v>
      </c>
      <c r="Q96" s="312">
        <v>0</v>
      </c>
      <c r="S96"/>
      <c r="AF96" s="394"/>
      <c r="AG96" s="394"/>
      <c r="AH96" s="394"/>
      <c r="AI96" s="394"/>
      <c r="AJ96" s="394"/>
      <c r="AK96" s="394"/>
      <c r="AL96" s="394"/>
      <c r="AM96" s="394"/>
      <c r="AN96" s="394"/>
      <c r="AO96" s="394"/>
      <c r="AP96" s="394"/>
      <c r="AQ96" s="394"/>
      <c r="AR96" s="394"/>
      <c r="AS96" s="394"/>
      <c r="AT96" s="394"/>
    </row>
    <row r="97" spans="2:46" s="70" customFormat="1" ht="12.6" customHeight="1">
      <c r="B97" s="268" t="s">
        <v>250</v>
      </c>
      <c r="C97" s="312">
        <v>0.31</v>
      </c>
      <c r="D97" s="312">
        <v>5.89</v>
      </c>
      <c r="E97" s="312">
        <v>-5.58</v>
      </c>
      <c r="F97" s="312">
        <v>0</v>
      </c>
      <c r="G97" s="312">
        <v>5.07</v>
      </c>
      <c r="H97" s="312">
        <v>-5.07</v>
      </c>
      <c r="I97" s="312">
        <v>0</v>
      </c>
      <c r="J97" s="312">
        <v>5.68</v>
      </c>
      <c r="K97" s="312">
        <v>-5.68</v>
      </c>
      <c r="L97" s="312">
        <v>0.12</v>
      </c>
      <c r="M97" s="312">
        <v>4.17</v>
      </c>
      <c r="N97" s="312">
        <v>-4.05</v>
      </c>
      <c r="O97" s="312">
        <v>0</v>
      </c>
      <c r="P97" s="312">
        <v>3.0335207300000002</v>
      </c>
      <c r="Q97" s="312">
        <v>-3.0335207300000002</v>
      </c>
      <c r="S97"/>
      <c r="AF97" s="394"/>
      <c r="AG97" s="394"/>
      <c r="AH97" s="394"/>
      <c r="AI97" s="394"/>
      <c r="AJ97" s="394"/>
      <c r="AK97" s="394"/>
      <c r="AL97" s="394"/>
      <c r="AM97" s="394"/>
      <c r="AN97" s="394"/>
      <c r="AO97" s="394"/>
      <c r="AP97" s="394"/>
      <c r="AQ97" s="394"/>
      <c r="AR97" s="394"/>
      <c r="AS97" s="394"/>
      <c r="AT97" s="394"/>
    </row>
    <row r="98" spans="2:46" s="70" customFormat="1" ht="24.95" customHeight="1">
      <c r="B98" s="268" t="s">
        <v>251</v>
      </c>
      <c r="C98" s="311">
        <v>0.31</v>
      </c>
      <c r="D98" s="311">
        <v>5.89</v>
      </c>
      <c r="E98" s="312">
        <v>-5.58</v>
      </c>
      <c r="F98" s="311">
        <v>0</v>
      </c>
      <c r="G98" s="311">
        <v>5.07</v>
      </c>
      <c r="H98" s="312">
        <v>-5.07</v>
      </c>
      <c r="I98" s="311">
        <v>0</v>
      </c>
      <c r="J98" s="311">
        <v>5.68</v>
      </c>
      <c r="K98" s="312">
        <v>-5.68</v>
      </c>
      <c r="L98" s="312">
        <v>0.12</v>
      </c>
      <c r="M98" s="312">
        <v>4.17</v>
      </c>
      <c r="N98" s="312">
        <v>-4.05</v>
      </c>
      <c r="O98" s="311">
        <v>0</v>
      </c>
      <c r="P98" s="311">
        <v>3.0335207300000002</v>
      </c>
      <c r="Q98" s="312">
        <v>-3.0335207300000002</v>
      </c>
      <c r="S98"/>
      <c r="AF98" s="394"/>
      <c r="AG98" s="394"/>
      <c r="AH98" s="394"/>
      <c r="AI98" s="394"/>
      <c r="AJ98" s="394"/>
      <c r="AK98" s="394"/>
      <c r="AL98" s="394"/>
      <c r="AM98" s="394"/>
      <c r="AN98" s="394"/>
      <c r="AO98" s="394"/>
      <c r="AP98" s="394"/>
      <c r="AQ98" s="394"/>
      <c r="AR98" s="394"/>
      <c r="AS98" s="394"/>
      <c r="AT98" s="394"/>
    </row>
    <row r="99" spans="2:46" ht="12.6" hidden="1" customHeight="1">
      <c r="B99" s="268" t="s">
        <v>252</v>
      </c>
      <c r="C99" s="311">
        <v>0</v>
      </c>
      <c r="D99" s="311">
        <v>0</v>
      </c>
      <c r="E99" s="312">
        <v>0</v>
      </c>
      <c r="F99" s="311">
        <v>0</v>
      </c>
      <c r="G99" s="311">
        <v>0</v>
      </c>
      <c r="H99" s="312">
        <v>0</v>
      </c>
      <c r="I99" s="311">
        <v>0</v>
      </c>
      <c r="J99" s="311">
        <v>0</v>
      </c>
      <c r="K99" s="312">
        <v>0</v>
      </c>
      <c r="L99" s="312">
        <v>0</v>
      </c>
      <c r="M99" s="312">
        <v>0</v>
      </c>
      <c r="N99" s="312">
        <v>0</v>
      </c>
      <c r="O99" s="311">
        <v>0</v>
      </c>
      <c r="P99" s="311">
        <v>0</v>
      </c>
      <c r="Q99" s="312">
        <v>0</v>
      </c>
      <c r="S99"/>
      <c r="AF99" s="394"/>
      <c r="AG99" s="394"/>
      <c r="AH99" s="394"/>
      <c r="AI99" s="394"/>
      <c r="AJ99" s="394"/>
      <c r="AK99" s="394"/>
      <c r="AL99" s="394"/>
      <c r="AM99" s="394"/>
      <c r="AN99" s="394"/>
      <c r="AO99" s="394"/>
      <c r="AP99" s="394"/>
      <c r="AQ99" s="394"/>
      <c r="AR99" s="394"/>
      <c r="AS99" s="394"/>
      <c r="AT99" s="394"/>
    </row>
    <row r="100" spans="2:46" ht="12.6" hidden="1" customHeight="1">
      <c r="B100" s="268" t="s">
        <v>253</v>
      </c>
      <c r="C100" s="311">
        <v>0</v>
      </c>
      <c r="D100" s="311">
        <v>0</v>
      </c>
      <c r="E100" s="312">
        <v>0</v>
      </c>
      <c r="F100" s="311">
        <v>0</v>
      </c>
      <c r="G100" s="311">
        <v>0</v>
      </c>
      <c r="H100" s="312">
        <v>0</v>
      </c>
      <c r="I100" s="311">
        <v>0</v>
      </c>
      <c r="J100" s="311">
        <v>0</v>
      </c>
      <c r="K100" s="312">
        <v>0</v>
      </c>
      <c r="L100" s="312">
        <v>0</v>
      </c>
      <c r="M100" s="312">
        <v>0</v>
      </c>
      <c r="N100" s="312">
        <v>0</v>
      </c>
      <c r="O100" s="311">
        <v>0</v>
      </c>
      <c r="P100" s="311">
        <v>0</v>
      </c>
      <c r="Q100" s="312">
        <v>0</v>
      </c>
      <c r="S100"/>
      <c r="AF100" s="394"/>
      <c r="AG100" s="394"/>
      <c r="AH100" s="394"/>
      <c r="AI100" s="394"/>
      <c r="AJ100" s="394"/>
      <c r="AK100" s="394"/>
      <c r="AL100" s="394"/>
      <c r="AM100" s="394"/>
      <c r="AN100" s="394"/>
      <c r="AO100" s="394"/>
      <c r="AP100" s="394"/>
      <c r="AQ100" s="394"/>
      <c r="AR100" s="394"/>
      <c r="AS100" s="394"/>
      <c r="AT100" s="394"/>
    </row>
    <row r="101" spans="2:46" ht="12.6" hidden="1" customHeight="1">
      <c r="B101" s="268" t="s">
        <v>254</v>
      </c>
      <c r="C101" s="311">
        <v>0</v>
      </c>
      <c r="D101" s="311">
        <v>0</v>
      </c>
      <c r="E101" s="312">
        <v>0</v>
      </c>
      <c r="F101" s="311">
        <v>0</v>
      </c>
      <c r="G101" s="311">
        <v>0</v>
      </c>
      <c r="H101" s="312">
        <v>0</v>
      </c>
      <c r="I101" s="311">
        <v>0</v>
      </c>
      <c r="J101" s="311">
        <v>0</v>
      </c>
      <c r="K101" s="312">
        <v>0</v>
      </c>
      <c r="L101" s="312">
        <v>0</v>
      </c>
      <c r="M101" s="312">
        <v>0</v>
      </c>
      <c r="N101" s="312">
        <v>0</v>
      </c>
      <c r="O101" s="311">
        <v>0</v>
      </c>
      <c r="P101" s="311">
        <v>0</v>
      </c>
      <c r="Q101" s="312">
        <v>0</v>
      </c>
      <c r="S101"/>
      <c r="AF101" s="394"/>
      <c r="AG101" s="394"/>
      <c r="AH101" s="394"/>
      <c r="AI101" s="394"/>
      <c r="AJ101" s="394"/>
      <c r="AK101" s="394"/>
      <c r="AL101" s="394"/>
      <c r="AM101" s="394"/>
      <c r="AN101" s="394"/>
      <c r="AO101" s="394"/>
      <c r="AP101" s="394"/>
      <c r="AQ101" s="394"/>
      <c r="AR101" s="394"/>
      <c r="AS101" s="394"/>
      <c r="AT101" s="394"/>
    </row>
    <row r="102" spans="2:46" ht="12.6" hidden="1" customHeight="1">
      <c r="B102" s="268" t="s">
        <v>255</v>
      </c>
      <c r="C102" s="311">
        <v>0</v>
      </c>
      <c r="D102" s="311">
        <v>0</v>
      </c>
      <c r="E102" s="312">
        <v>0</v>
      </c>
      <c r="F102" s="311">
        <v>0</v>
      </c>
      <c r="G102" s="311">
        <v>0</v>
      </c>
      <c r="H102" s="312">
        <v>0</v>
      </c>
      <c r="I102" s="311">
        <v>0</v>
      </c>
      <c r="J102" s="311">
        <v>0</v>
      </c>
      <c r="K102" s="312">
        <v>0</v>
      </c>
      <c r="L102" s="312">
        <v>0</v>
      </c>
      <c r="M102" s="312">
        <v>0</v>
      </c>
      <c r="N102" s="312">
        <v>0</v>
      </c>
      <c r="O102" s="311">
        <v>0</v>
      </c>
      <c r="P102" s="311">
        <v>0</v>
      </c>
      <c r="Q102" s="312">
        <v>0</v>
      </c>
      <c r="S102"/>
      <c r="AF102" s="394"/>
      <c r="AG102" s="394"/>
      <c r="AH102" s="394"/>
      <c r="AI102" s="394"/>
      <c r="AJ102" s="394"/>
      <c r="AK102" s="394"/>
      <c r="AL102" s="394"/>
      <c r="AM102" s="394"/>
      <c r="AN102" s="394"/>
      <c r="AO102" s="394"/>
      <c r="AP102" s="394"/>
      <c r="AQ102" s="394"/>
      <c r="AR102" s="394"/>
      <c r="AS102" s="394"/>
      <c r="AT102" s="394"/>
    </row>
    <row r="103" spans="2:46" ht="12.6" hidden="1" customHeight="1">
      <c r="B103" s="268" t="s">
        <v>256</v>
      </c>
      <c r="C103" s="311">
        <v>0</v>
      </c>
      <c r="D103" s="311">
        <v>0</v>
      </c>
      <c r="E103" s="312">
        <v>0</v>
      </c>
      <c r="F103" s="311">
        <v>0</v>
      </c>
      <c r="G103" s="311">
        <v>0</v>
      </c>
      <c r="H103" s="312">
        <v>0</v>
      </c>
      <c r="I103" s="311">
        <v>0</v>
      </c>
      <c r="J103" s="311">
        <v>0</v>
      </c>
      <c r="K103" s="312">
        <v>0</v>
      </c>
      <c r="L103" s="312">
        <v>0</v>
      </c>
      <c r="M103" s="312">
        <v>0</v>
      </c>
      <c r="N103" s="312">
        <v>0</v>
      </c>
      <c r="O103" s="311">
        <v>0</v>
      </c>
      <c r="P103" s="311">
        <v>0</v>
      </c>
      <c r="Q103" s="312">
        <v>0</v>
      </c>
      <c r="S103"/>
      <c r="AF103" s="394"/>
      <c r="AG103" s="394"/>
      <c r="AH103" s="394"/>
      <c r="AI103" s="394"/>
      <c r="AJ103" s="394"/>
      <c r="AK103" s="394"/>
      <c r="AL103" s="394"/>
      <c r="AM103" s="394"/>
      <c r="AN103" s="394"/>
      <c r="AO103" s="394"/>
      <c r="AP103" s="394"/>
      <c r="AQ103" s="394"/>
      <c r="AR103" s="394"/>
      <c r="AS103" s="394"/>
      <c r="AT103" s="394"/>
    </row>
    <row r="104" spans="2:46" s="70" customFormat="1" ht="22.5" customHeight="1">
      <c r="B104" s="268" t="s">
        <v>257</v>
      </c>
      <c r="C104" s="311">
        <v>0.31</v>
      </c>
      <c r="D104" s="311">
        <v>5.89</v>
      </c>
      <c r="E104" s="312">
        <v>-5.58</v>
      </c>
      <c r="F104" s="311">
        <v>0</v>
      </c>
      <c r="G104" s="311">
        <v>5.07</v>
      </c>
      <c r="H104" s="312">
        <v>-5.07</v>
      </c>
      <c r="I104" s="311">
        <v>0</v>
      </c>
      <c r="J104" s="311">
        <v>5.68</v>
      </c>
      <c r="K104" s="312">
        <v>-5.68</v>
      </c>
      <c r="L104" s="312">
        <v>0.12</v>
      </c>
      <c r="M104" s="312">
        <v>4.17</v>
      </c>
      <c r="N104" s="312">
        <v>-4.05</v>
      </c>
      <c r="O104" s="311">
        <v>0</v>
      </c>
      <c r="P104" s="311">
        <v>3.0335207300000002</v>
      </c>
      <c r="Q104" s="312">
        <v>-3.0335207300000002</v>
      </c>
      <c r="S104"/>
      <c r="AF104" s="394"/>
      <c r="AG104" s="394"/>
      <c r="AH104" s="394"/>
      <c r="AI104" s="394"/>
      <c r="AJ104" s="394"/>
      <c r="AK104" s="394"/>
      <c r="AL104" s="394"/>
      <c r="AM104" s="394"/>
      <c r="AN104" s="394"/>
      <c r="AO104" s="394"/>
      <c r="AP104" s="394"/>
      <c r="AQ104" s="394"/>
      <c r="AR104" s="394"/>
      <c r="AS104" s="394"/>
      <c r="AT104" s="394"/>
    </row>
    <row r="105" spans="2:46" s="70" customFormat="1" ht="12.6" customHeight="1">
      <c r="B105" s="268" t="s">
        <v>258</v>
      </c>
      <c r="C105" s="312">
        <v>0.27</v>
      </c>
      <c r="D105" s="312">
        <v>0.11</v>
      </c>
      <c r="E105" s="312">
        <v>0.16000000000000003</v>
      </c>
      <c r="F105" s="312">
        <v>0.28999999999999998</v>
      </c>
      <c r="G105" s="312">
        <v>0.9</v>
      </c>
      <c r="H105" s="312">
        <v>-0.6100000000000001</v>
      </c>
      <c r="I105" s="312">
        <v>0.37</v>
      </c>
      <c r="J105" s="312">
        <v>0.31</v>
      </c>
      <c r="K105" s="312">
        <v>0.06</v>
      </c>
      <c r="L105" s="312">
        <v>0.87</v>
      </c>
      <c r="M105" s="312">
        <v>0.27</v>
      </c>
      <c r="N105" s="312">
        <v>0.6</v>
      </c>
      <c r="O105" s="312">
        <v>0.33</v>
      </c>
      <c r="P105" s="312">
        <v>0</v>
      </c>
      <c r="Q105" s="312">
        <v>0.33</v>
      </c>
      <c r="S105"/>
      <c r="AF105" s="394"/>
      <c r="AG105" s="394"/>
      <c r="AH105" s="394"/>
      <c r="AI105" s="394"/>
      <c r="AJ105" s="394"/>
      <c r="AK105" s="394"/>
      <c r="AL105" s="394"/>
      <c r="AM105" s="394"/>
      <c r="AN105" s="394"/>
      <c r="AO105" s="394"/>
      <c r="AP105" s="394"/>
      <c r="AQ105" s="394"/>
      <c r="AR105" s="394"/>
      <c r="AS105" s="394"/>
      <c r="AT105" s="394"/>
    </row>
    <row r="106" spans="2:46" s="70" customFormat="1" ht="38.1" customHeight="1">
      <c r="B106" s="268" t="s">
        <v>259</v>
      </c>
      <c r="C106" s="312">
        <v>0.27</v>
      </c>
      <c r="D106" s="312">
        <v>0.11</v>
      </c>
      <c r="E106" s="312">
        <v>0.16000000000000003</v>
      </c>
      <c r="F106" s="312">
        <v>0.28999999999999998</v>
      </c>
      <c r="G106" s="312">
        <v>0.9</v>
      </c>
      <c r="H106" s="312">
        <v>-0.6100000000000001</v>
      </c>
      <c r="I106" s="312">
        <v>0.37</v>
      </c>
      <c r="J106" s="312">
        <v>0.31</v>
      </c>
      <c r="K106" s="312">
        <v>0.06</v>
      </c>
      <c r="L106" s="312">
        <v>0.87</v>
      </c>
      <c r="M106" s="312">
        <v>0.27</v>
      </c>
      <c r="N106" s="312">
        <v>0.6</v>
      </c>
      <c r="O106" s="312">
        <v>0.33</v>
      </c>
      <c r="P106" s="312">
        <v>0</v>
      </c>
      <c r="Q106" s="312">
        <v>0.33</v>
      </c>
      <c r="S106"/>
      <c r="AF106" s="394"/>
      <c r="AG106" s="394"/>
      <c r="AH106" s="394"/>
      <c r="AI106" s="394"/>
      <c r="AJ106" s="394"/>
      <c r="AK106" s="394"/>
      <c r="AL106" s="394"/>
      <c r="AM106" s="394"/>
      <c r="AN106" s="394"/>
      <c r="AO106" s="394"/>
      <c r="AP106" s="394"/>
      <c r="AQ106" s="394"/>
      <c r="AR106" s="394"/>
      <c r="AS106" s="394"/>
      <c r="AT106" s="394"/>
    </row>
    <row r="107" spans="2:46" s="70" customFormat="1" ht="38.1" customHeight="1">
      <c r="B107" s="268" t="s">
        <v>260</v>
      </c>
      <c r="C107" s="311">
        <v>0.27</v>
      </c>
      <c r="D107" s="311">
        <v>0.11</v>
      </c>
      <c r="E107" s="312">
        <v>0.16000000000000003</v>
      </c>
      <c r="F107" s="311">
        <v>0.28999999999999998</v>
      </c>
      <c r="G107" s="311">
        <v>0.9</v>
      </c>
      <c r="H107" s="312">
        <v>-0.6100000000000001</v>
      </c>
      <c r="I107" s="311">
        <v>0.37</v>
      </c>
      <c r="J107" s="311">
        <v>0.31</v>
      </c>
      <c r="K107" s="312">
        <v>0.06</v>
      </c>
      <c r="L107" s="312">
        <v>0.87</v>
      </c>
      <c r="M107" s="312">
        <v>0.27</v>
      </c>
      <c r="N107" s="312">
        <v>0.6</v>
      </c>
      <c r="O107" s="311">
        <v>0.33</v>
      </c>
      <c r="P107" s="311">
        <v>0</v>
      </c>
      <c r="Q107" s="312">
        <v>0.33</v>
      </c>
      <c r="S107"/>
      <c r="AF107" s="394"/>
      <c r="AG107" s="394"/>
      <c r="AH107" s="394"/>
      <c r="AI107" s="394"/>
      <c r="AJ107" s="394"/>
      <c r="AK107" s="394"/>
      <c r="AL107" s="394"/>
      <c r="AM107" s="394"/>
      <c r="AN107" s="394"/>
      <c r="AO107" s="394"/>
      <c r="AP107" s="394"/>
      <c r="AQ107" s="394"/>
      <c r="AR107" s="394"/>
      <c r="AS107" s="394"/>
      <c r="AT107" s="394"/>
    </row>
    <row r="108" spans="2:46" ht="12.6" hidden="1" customHeight="1">
      <c r="B108" s="268" t="s">
        <v>261</v>
      </c>
      <c r="C108" s="312">
        <v>0</v>
      </c>
      <c r="D108" s="312">
        <v>0</v>
      </c>
      <c r="E108" s="312">
        <v>0</v>
      </c>
      <c r="F108" s="312">
        <v>0</v>
      </c>
      <c r="G108" s="312">
        <v>0</v>
      </c>
      <c r="H108" s="312">
        <v>0</v>
      </c>
      <c r="I108" s="312">
        <v>0</v>
      </c>
      <c r="J108" s="312">
        <v>0</v>
      </c>
      <c r="K108" s="312">
        <v>0</v>
      </c>
      <c r="L108" s="312">
        <v>0</v>
      </c>
      <c r="M108" s="312">
        <v>0</v>
      </c>
      <c r="N108" s="312">
        <v>0</v>
      </c>
      <c r="O108" s="312">
        <v>0</v>
      </c>
      <c r="P108" s="312">
        <v>0</v>
      </c>
      <c r="Q108" s="312">
        <v>0</v>
      </c>
      <c r="S108"/>
      <c r="AF108" s="394"/>
      <c r="AG108" s="394"/>
      <c r="AH108" s="394"/>
      <c r="AI108" s="394"/>
      <c r="AJ108" s="394"/>
      <c r="AK108" s="394"/>
      <c r="AL108" s="394"/>
      <c r="AM108" s="394"/>
      <c r="AN108" s="394"/>
      <c r="AO108" s="394"/>
      <c r="AP108" s="394"/>
      <c r="AQ108" s="394"/>
      <c r="AR108" s="394"/>
      <c r="AS108" s="394"/>
      <c r="AT108" s="394"/>
    </row>
    <row r="109" spans="2:46" ht="12.6" hidden="1" customHeight="1">
      <c r="B109" s="268" t="s">
        <v>262</v>
      </c>
      <c r="C109" s="311">
        <v>0</v>
      </c>
      <c r="D109" s="311">
        <v>0</v>
      </c>
      <c r="E109" s="312">
        <v>0</v>
      </c>
      <c r="F109" s="311">
        <v>0</v>
      </c>
      <c r="G109" s="311">
        <v>0</v>
      </c>
      <c r="H109" s="312">
        <v>0</v>
      </c>
      <c r="I109" s="311">
        <v>0</v>
      </c>
      <c r="J109" s="311">
        <v>0</v>
      </c>
      <c r="K109" s="312">
        <v>0</v>
      </c>
      <c r="L109" s="312">
        <v>0</v>
      </c>
      <c r="M109" s="312">
        <v>0</v>
      </c>
      <c r="N109" s="312">
        <v>0</v>
      </c>
      <c r="O109" s="311">
        <v>0</v>
      </c>
      <c r="P109" s="311">
        <v>0</v>
      </c>
      <c r="Q109" s="312">
        <v>0</v>
      </c>
      <c r="S109"/>
      <c r="AF109" s="394"/>
      <c r="AG109" s="394"/>
      <c r="AH109" s="394"/>
      <c r="AI109" s="394"/>
      <c r="AJ109" s="394"/>
      <c r="AK109" s="394"/>
      <c r="AL109" s="394"/>
      <c r="AM109" s="394"/>
      <c r="AN109" s="394"/>
      <c r="AO109" s="394"/>
      <c r="AP109" s="394"/>
      <c r="AQ109" s="394"/>
      <c r="AR109" s="394"/>
      <c r="AS109" s="394"/>
      <c r="AT109" s="394"/>
    </row>
    <row r="110" spans="2:46" ht="12.6" hidden="1" customHeight="1">
      <c r="B110" s="268" t="s">
        <v>263</v>
      </c>
      <c r="C110" s="311">
        <v>0</v>
      </c>
      <c r="D110" s="311">
        <v>0</v>
      </c>
      <c r="E110" s="312">
        <v>0</v>
      </c>
      <c r="F110" s="311">
        <v>0</v>
      </c>
      <c r="G110" s="311">
        <v>0</v>
      </c>
      <c r="H110" s="312">
        <v>0</v>
      </c>
      <c r="I110" s="311">
        <v>0</v>
      </c>
      <c r="J110" s="311">
        <v>0</v>
      </c>
      <c r="K110" s="312">
        <v>0</v>
      </c>
      <c r="L110" s="312">
        <v>0</v>
      </c>
      <c r="M110" s="312">
        <v>0</v>
      </c>
      <c r="N110" s="312">
        <v>0</v>
      </c>
      <c r="O110" s="311">
        <v>0</v>
      </c>
      <c r="P110" s="311">
        <v>0</v>
      </c>
      <c r="Q110" s="312">
        <v>0</v>
      </c>
      <c r="S110"/>
      <c r="AF110" s="394"/>
      <c r="AG110" s="394"/>
      <c r="AH110" s="394"/>
      <c r="AI110" s="394"/>
      <c r="AJ110" s="394"/>
      <c r="AK110" s="394"/>
      <c r="AL110" s="394"/>
      <c r="AM110" s="394"/>
      <c r="AN110" s="394"/>
      <c r="AO110" s="394"/>
      <c r="AP110" s="394"/>
      <c r="AQ110" s="394"/>
      <c r="AR110" s="394"/>
      <c r="AS110" s="394"/>
      <c r="AT110" s="394"/>
    </row>
    <row r="111" spans="2:46" ht="12.6" hidden="1" customHeight="1">
      <c r="B111" s="268" t="s">
        <v>250</v>
      </c>
      <c r="C111" s="312">
        <v>0</v>
      </c>
      <c r="D111" s="312">
        <v>0</v>
      </c>
      <c r="E111" s="312">
        <v>0</v>
      </c>
      <c r="F111" s="312">
        <v>0</v>
      </c>
      <c r="G111" s="312">
        <v>0</v>
      </c>
      <c r="H111" s="312">
        <v>0</v>
      </c>
      <c r="I111" s="312">
        <v>0</v>
      </c>
      <c r="J111" s="312">
        <v>0</v>
      </c>
      <c r="K111" s="312">
        <v>0</v>
      </c>
      <c r="L111" s="312">
        <v>0</v>
      </c>
      <c r="M111" s="312">
        <v>0</v>
      </c>
      <c r="N111" s="312">
        <v>0</v>
      </c>
      <c r="O111" s="312">
        <v>0</v>
      </c>
      <c r="P111" s="312">
        <v>0</v>
      </c>
      <c r="Q111" s="312">
        <v>0</v>
      </c>
      <c r="S111"/>
      <c r="AF111" s="394"/>
      <c r="AG111" s="394"/>
      <c r="AH111" s="394"/>
      <c r="AI111" s="394"/>
      <c r="AJ111" s="394"/>
      <c r="AK111" s="394"/>
      <c r="AL111" s="394"/>
      <c r="AM111" s="394"/>
      <c r="AN111" s="394"/>
      <c r="AO111" s="394"/>
      <c r="AP111" s="394"/>
      <c r="AQ111" s="394"/>
      <c r="AR111" s="394"/>
      <c r="AS111" s="394"/>
      <c r="AT111" s="394"/>
    </row>
    <row r="112" spans="2:46" ht="12.6" hidden="1" customHeight="1">
      <c r="B112" s="268" t="s">
        <v>264</v>
      </c>
      <c r="C112" s="311">
        <v>0</v>
      </c>
      <c r="D112" s="311">
        <v>0</v>
      </c>
      <c r="E112" s="312">
        <v>0</v>
      </c>
      <c r="F112" s="311">
        <v>0</v>
      </c>
      <c r="G112" s="311">
        <v>0</v>
      </c>
      <c r="H112" s="312">
        <v>0</v>
      </c>
      <c r="I112" s="311">
        <v>0</v>
      </c>
      <c r="J112" s="311">
        <v>0</v>
      </c>
      <c r="K112" s="312">
        <v>0</v>
      </c>
      <c r="L112" s="312">
        <v>0</v>
      </c>
      <c r="M112" s="312">
        <v>0</v>
      </c>
      <c r="N112" s="312">
        <v>0</v>
      </c>
      <c r="O112" s="311">
        <v>0</v>
      </c>
      <c r="P112" s="311">
        <v>0</v>
      </c>
      <c r="Q112" s="312">
        <v>0</v>
      </c>
      <c r="S112"/>
      <c r="AF112" s="394"/>
      <c r="AG112" s="394"/>
      <c r="AH112" s="394"/>
      <c r="AI112" s="394"/>
      <c r="AJ112" s="394"/>
      <c r="AK112" s="394"/>
      <c r="AL112" s="394"/>
      <c r="AM112" s="394"/>
      <c r="AN112" s="394"/>
      <c r="AO112" s="394"/>
      <c r="AP112" s="394"/>
      <c r="AQ112" s="394"/>
      <c r="AR112" s="394"/>
      <c r="AS112" s="394"/>
      <c r="AT112" s="394"/>
    </row>
    <row r="113" spans="2:46" ht="12.6" hidden="1" customHeight="1">
      <c r="B113" s="268" t="s">
        <v>265</v>
      </c>
      <c r="C113" s="311">
        <v>0</v>
      </c>
      <c r="D113" s="311">
        <v>0</v>
      </c>
      <c r="E113" s="312">
        <v>0</v>
      </c>
      <c r="F113" s="311">
        <v>0</v>
      </c>
      <c r="G113" s="311">
        <v>0</v>
      </c>
      <c r="H113" s="312">
        <v>0</v>
      </c>
      <c r="I113" s="311">
        <v>0</v>
      </c>
      <c r="J113" s="311">
        <v>0</v>
      </c>
      <c r="K113" s="312">
        <v>0</v>
      </c>
      <c r="L113" s="312">
        <v>0</v>
      </c>
      <c r="M113" s="312">
        <v>0</v>
      </c>
      <c r="N113" s="312">
        <v>0</v>
      </c>
      <c r="O113" s="311">
        <v>0</v>
      </c>
      <c r="P113" s="311">
        <v>0</v>
      </c>
      <c r="Q113" s="312">
        <v>0</v>
      </c>
      <c r="S113"/>
      <c r="AF113" s="394"/>
      <c r="AG113" s="394"/>
      <c r="AH113" s="394"/>
      <c r="AI113" s="394"/>
      <c r="AJ113" s="394"/>
      <c r="AK113" s="394"/>
      <c r="AL113" s="394"/>
      <c r="AM113" s="394"/>
      <c r="AN113" s="394"/>
      <c r="AO113" s="394"/>
      <c r="AP113" s="394"/>
      <c r="AQ113" s="394"/>
      <c r="AR113" s="394"/>
      <c r="AS113" s="394"/>
      <c r="AT113" s="394"/>
    </row>
    <row r="114" spans="2:46" s="70" customFormat="1" ht="12.6" customHeight="1">
      <c r="B114" s="268" t="s">
        <v>266</v>
      </c>
      <c r="C114" s="312">
        <v>4.96</v>
      </c>
      <c r="D114" s="312">
        <v>31.75</v>
      </c>
      <c r="E114" s="312">
        <v>-26.79</v>
      </c>
      <c r="F114" s="312">
        <v>5.0999999999999996</v>
      </c>
      <c r="G114" s="312">
        <v>42.39</v>
      </c>
      <c r="H114" s="312">
        <v>-37.29</v>
      </c>
      <c r="I114" s="312">
        <v>5.92</v>
      </c>
      <c r="J114" s="312">
        <v>35.549999999999997</v>
      </c>
      <c r="K114" s="312">
        <v>-29.629999999999995</v>
      </c>
      <c r="L114" s="312">
        <v>5.15</v>
      </c>
      <c r="M114" s="312">
        <v>43.29</v>
      </c>
      <c r="N114" s="312">
        <v>-38.14</v>
      </c>
      <c r="O114" s="312">
        <v>6.2294781500000003</v>
      </c>
      <c r="P114" s="312">
        <v>37.714906759999998</v>
      </c>
      <c r="Q114" s="312">
        <v>-31.48542861</v>
      </c>
      <c r="S114"/>
      <c r="AF114" s="394"/>
      <c r="AG114" s="394"/>
      <c r="AH114" s="394"/>
      <c r="AI114" s="394"/>
      <c r="AJ114" s="394"/>
      <c r="AK114" s="394"/>
      <c r="AL114" s="394"/>
      <c r="AM114" s="394"/>
      <c r="AN114" s="394"/>
      <c r="AO114" s="394"/>
      <c r="AP114" s="394"/>
      <c r="AQ114" s="394"/>
      <c r="AR114" s="394"/>
      <c r="AS114" s="394"/>
      <c r="AT114" s="394"/>
    </row>
    <row r="115" spans="2:46" ht="12.6" hidden="1" customHeight="1">
      <c r="B115" s="268" t="s">
        <v>267</v>
      </c>
      <c r="C115" s="311">
        <v>0</v>
      </c>
      <c r="D115" s="311">
        <v>0</v>
      </c>
      <c r="E115" s="312">
        <v>0</v>
      </c>
      <c r="F115" s="311">
        <v>0</v>
      </c>
      <c r="G115" s="311">
        <v>0</v>
      </c>
      <c r="H115" s="312">
        <v>0</v>
      </c>
      <c r="I115" s="311">
        <v>0</v>
      </c>
      <c r="J115" s="311">
        <v>0</v>
      </c>
      <c r="K115" s="312">
        <v>0</v>
      </c>
      <c r="L115" s="312">
        <v>0</v>
      </c>
      <c r="M115" s="312">
        <v>0</v>
      </c>
      <c r="N115" s="312">
        <v>0</v>
      </c>
      <c r="O115" s="311">
        <v>0</v>
      </c>
      <c r="P115" s="311">
        <v>0</v>
      </c>
      <c r="Q115" s="312">
        <v>0</v>
      </c>
      <c r="S115"/>
      <c r="AF115" s="394"/>
      <c r="AG115" s="394"/>
      <c r="AH115" s="394"/>
      <c r="AI115" s="394"/>
      <c r="AJ115" s="394"/>
      <c r="AK115" s="394"/>
      <c r="AL115" s="394"/>
      <c r="AM115" s="394"/>
      <c r="AN115" s="394"/>
      <c r="AO115" s="394"/>
      <c r="AP115" s="394"/>
      <c r="AQ115" s="394"/>
      <c r="AR115" s="394"/>
      <c r="AS115" s="394"/>
      <c r="AT115" s="394"/>
    </row>
    <row r="116" spans="2:46" s="70" customFormat="1" ht="12.6" customHeight="1">
      <c r="B116" s="268" t="s">
        <v>250</v>
      </c>
      <c r="C116" s="311">
        <v>4.96</v>
      </c>
      <c r="D116" s="311">
        <v>31.75</v>
      </c>
      <c r="E116" s="312">
        <v>-26.79</v>
      </c>
      <c r="F116" s="311">
        <v>5.0999999999999996</v>
      </c>
      <c r="G116" s="311">
        <v>42.39</v>
      </c>
      <c r="H116" s="312">
        <v>-37.29</v>
      </c>
      <c r="I116" s="311">
        <v>5.92</v>
      </c>
      <c r="J116" s="311">
        <v>35.549999999999997</v>
      </c>
      <c r="K116" s="312">
        <v>-29.629999999999995</v>
      </c>
      <c r="L116" s="312">
        <v>5.15</v>
      </c>
      <c r="M116" s="312">
        <v>43.29</v>
      </c>
      <c r="N116" s="312">
        <v>-38.14</v>
      </c>
      <c r="O116" s="311">
        <v>6.2294781500000003</v>
      </c>
      <c r="P116" s="311">
        <v>37.714906759999998</v>
      </c>
      <c r="Q116" s="312">
        <v>-31.48542861</v>
      </c>
      <c r="S116"/>
      <c r="AF116" s="394"/>
      <c r="AG116" s="394"/>
      <c r="AH116" s="394"/>
      <c r="AI116" s="394"/>
      <c r="AJ116" s="394"/>
      <c r="AK116" s="394"/>
      <c r="AL116" s="394"/>
      <c r="AM116" s="394"/>
      <c r="AN116" s="394"/>
      <c r="AO116" s="394"/>
      <c r="AP116" s="394"/>
      <c r="AQ116" s="394"/>
      <c r="AR116" s="394"/>
      <c r="AS116" s="394"/>
      <c r="AT116" s="394"/>
    </row>
    <row r="117" spans="2:46" s="70" customFormat="1" ht="24.95" customHeight="1">
      <c r="B117" s="268" t="s">
        <v>257</v>
      </c>
      <c r="C117" s="311">
        <v>4.96</v>
      </c>
      <c r="D117" s="311">
        <v>31.95</v>
      </c>
      <c r="E117" s="312">
        <v>-26.99</v>
      </c>
      <c r="F117" s="311">
        <v>5.0999999999999996</v>
      </c>
      <c r="G117" s="311">
        <v>42.47</v>
      </c>
      <c r="H117" s="312">
        <v>-37.369999999999997</v>
      </c>
      <c r="I117" s="311">
        <v>5.92</v>
      </c>
      <c r="J117" s="311">
        <v>35.630000000000003</v>
      </c>
      <c r="K117" s="312">
        <v>-29.71</v>
      </c>
      <c r="L117" s="312">
        <v>5.15</v>
      </c>
      <c r="M117" s="312">
        <v>43.31</v>
      </c>
      <c r="N117" s="312">
        <v>-38.160000000000004</v>
      </c>
      <c r="O117" s="311">
        <v>6.2294781500000003</v>
      </c>
      <c r="P117" s="311">
        <v>37.754906759999997</v>
      </c>
      <c r="Q117" s="312">
        <v>-31.525428609999999</v>
      </c>
      <c r="S117"/>
      <c r="AF117" s="394"/>
      <c r="AG117" s="394"/>
      <c r="AH117" s="394"/>
      <c r="AI117" s="394"/>
      <c r="AJ117" s="394"/>
      <c r="AK117" s="394"/>
      <c r="AL117" s="394"/>
      <c r="AM117" s="394"/>
      <c r="AN117" s="394"/>
      <c r="AO117" s="394"/>
      <c r="AP117" s="394"/>
      <c r="AQ117" s="394"/>
      <c r="AR117" s="394"/>
      <c r="AS117" s="394"/>
      <c r="AT117" s="394"/>
    </row>
    <row r="118" spans="2:46" ht="12.6" hidden="1" customHeight="1">
      <c r="B118" s="268" t="s">
        <v>268</v>
      </c>
      <c r="C118" s="311">
        <v>0</v>
      </c>
      <c r="D118" s="311">
        <v>0</v>
      </c>
      <c r="E118" s="312">
        <v>0</v>
      </c>
      <c r="F118" s="311">
        <v>0</v>
      </c>
      <c r="G118" s="311">
        <v>0</v>
      </c>
      <c r="H118" s="312">
        <v>0</v>
      </c>
      <c r="I118" s="311">
        <v>0</v>
      </c>
      <c r="J118" s="311">
        <v>0</v>
      </c>
      <c r="K118" s="312">
        <v>0</v>
      </c>
      <c r="L118" s="312">
        <v>0</v>
      </c>
      <c r="M118" s="312">
        <v>0</v>
      </c>
      <c r="N118" s="312">
        <v>0</v>
      </c>
      <c r="O118" s="311">
        <v>0</v>
      </c>
      <c r="P118" s="311">
        <v>0</v>
      </c>
      <c r="Q118" s="312">
        <v>0</v>
      </c>
      <c r="S118"/>
      <c r="AF118" s="394"/>
      <c r="AG118" s="394"/>
      <c r="AH118" s="394"/>
      <c r="AI118" s="394"/>
      <c r="AJ118" s="394"/>
      <c r="AK118" s="394"/>
      <c r="AL118" s="394"/>
      <c r="AM118" s="394"/>
      <c r="AN118" s="394"/>
      <c r="AO118" s="394"/>
      <c r="AP118" s="394"/>
      <c r="AQ118" s="394"/>
      <c r="AR118" s="394"/>
      <c r="AS118" s="394"/>
      <c r="AT118" s="394"/>
    </row>
    <row r="119" spans="2:46" s="70" customFormat="1" ht="12.6" customHeight="1">
      <c r="B119" s="268" t="s">
        <v>269</v>
      </c>
      <c r="C119" s="312">
        <v>52.98</v>
      </c>
      <c r="D119" s="312">
        <v>0</v>
      </c>
      <c r="E119" s="312">
        <v>52.98</v>
      </c>
      <c r="F119" s="312">
        <v>53.27</v>
      </c>
      <c r="G119" s="312">
        <v>0</v>
      </c>
      <c r="H119" s="312">
        <v>53.27</v>
      </c>
      <c r="I119" s="312">
        <v>55.03</v>
      </c>
      <c r="J119" s="312">
        <v>0</v>
      </c>
      <c r="K119" s="312">
        <v>55.03</v>
      </c>
      <c r="L119" s="312">
        <v>51.82</v>
      </c>
      <c r="M119" s="312">
        <v>0</v>
      </c>
      <c r="N119" s="312">
        <v>51.82</v>
      </c>
      <c r="O119" s="312">
        <v>44.338588020000003</v>
      </c>
      <c r="P119" s="312">
        <v>0</v>
      </c>
      <c r="Q119" s="312">
        <v>44.338588020000003</v>
      </c>
      <c r="S119"/>
      <c r="AF119" s="394"/>
      <c r="AG119" s="394"/>
      <c r="AH119" s="394"/>
      <c r="AI119" s="394"/>
      <c r="AJ119" s="394"/>
      <c r="AK119" s="394"/>
      <c r="AL119" s="394"/>
      <c r="AM119" s="394"/>
      <c r="AN119" s="394"/>
      <c r="AO119" s="394"/>
      <c r="AP119" s="394"/>
      <c r="AQ119" s="394"/>
      <c r="AR119" s="394"/>
      <c r="AS119" s="394"/>
      <c r="AT119" s="394"/>
    </row>
    <row r="120" spans="2:46" ht="12.6" hidden="1" customHeight="1">
      <c r="B120" s="268" t="s">
        <v>270</v>
      </c>
      <c r="C120" s="311">
        <v>0</v>
      </c>
      <c r="D120" s="311">
        <v>0</v>
      </c>
      <c r="E120" s="312">
        <v>0</v>
      </c>
      <c r="F120" s="311">
        <v>0</v>
      </c>
      <c r="G120" s="311">
        <v>0</v>
      </c>
      <c r="H120" s="312">
        <v>0</v>
      </c>
      <c r="I120" s="311">
        <v>0</v>
      </c>
      <c r="J120" s="311">
        <v>0</v>
      </c>
      <c r="K120" s="312">
        <v>0</v>
      </c>
      <c r="L120" s="312">
        <v>0</v>
      </c>
      <c r="M120" s="312">
        <v>0</v>
      </c>
      <c r="N120" s="312">
        <v>0</v>
      </c>
      <c r="O120" s="311">
        <v>0</v>
      </c>
      <c r="P120" s="311">
        <v>0</v>
      </c>
      <c r="Q120" s="312">
        <v>0</v>
      </c>
      <c r="S120"/>
      <c r="AF120" s="394"/>
      <c r="AG120" s="394"/>
      <c r="AH120" s="394"/>
      <c r="AI120" s="394"/>
      <c r="AJ120" s="394"/>
      <c r="AK120" s="394"/>
      <c r="AL120" s="394"/>
      <c r="AM120" s="394"/>
      <c r="AN120" s="394"/>
      <c r="AO120" s="394"/>
      <c r="AP120" s="394"/>
      <c r="AQ120" s="394"/>
      <c r="AR120" s="394"/>
      <c r="AS120" s="394"/>
      <c r="AT120" s="394"/>
    </row>
    <row r="121" spans="2:46" s="70" customFormat="1" ht="12.6" customHeight="1">
      <c r="B121" s="268" t="s">
        <v>271</v>
      </c>
      <c r="C121" s="311">
        <v>52.98</v>
      </c>
      <c r="D121" s="311">
        <v>0</v>
      </c>
      <c r="E121" s="312">
        <v>52.98</v>
      </c>
      <c r="F121" s="311">
        <v>53.27</v>
      </c>
      <c r="G121" s="311">
        <v>0</v>
      </c>
      <c r="H121" s="312">
        <v>53.27</v>
      </c>
      <c r="I121" s="311">
        <v>55.03</v>
      </c>
      <c r="J121" s="311">
        <v>0</v>
      </c>
      <c r="K121" s="312">
        <v>55.03</v>
      </c>
      <c r="L121" s="312">
        <v>51.82</v>
      </c>
      <c r="M121" s="312">
        <v>0</v>
      </c>
      <c r="N121" s="312">
        <v>51.82</v>
      </c>
      <c r="O121" s="311">
        <v>44.338588020000003</v>
      </c>
      <c r="P121" s="311">
        <v>0</v>
      </c>
      <c r="Q121" s="312">
        <v>44.338588020000003</v>
      </c>
      <c r="S121"/>
      <c r="AF121" s="394"/>
      <c r="AG121" s="394"/>
      <c r="AH121" s="394"/>
      <c r="AI121" s="394"/>
      <c r="AJ121" s="394"/>
      <c r="AK121" s="394"/>
      <c r="AL121" s="394"/>
      <c r="AM121" s="394"/>
      <c r="AN121" s="394"/>
      <c r="AO121" s="394"/>
      <c r="AP121" s="394"/>
      <c r="AQ121" s="394"/>
      <c r="AR121" s="394"/>
      <c r="AS121" s="394"/>
      <c r="AT121" s="394"/>
    </row>
    <row r="122" spans="2:46" ht="12.6" hidden="1" customHeight="1">
      <c r="B122" s="268" t="s">
        <v>272</v>
      </c>
      <c r="C122" s="311">
        <v>0</v>
      </c>
      <c r="D122" s="311">
        <v>0</v>
      </c>
      <c r="E122" s="312">
        <v>0</v>
      </c>
      <c r="F122" s="311">
        <v>0</v>
      </c>
      <c r="G122" s="311">
        <v>0</v>
      </c>
      <c r="H122" s="312">
        <v>0</v>
      </c>
      <c r="I122" s="311">
        <v>0</v>
      </c>
      <c r="J122" s="311">
        <v>0</v>
      </c>
      <c r="K122" s="312">
        <v>0</v>
      </c>
      <c r="L122" s="312">
        <v>0</v>
      </c>
      <c r="M122" s="312">
        <v>0</v>
      </c>
      <c r="N122" s="312">
        <v>0</v>
      </c>
      <c r="O122" s="311">
        <v>0</v>
      </c>
      <c r="P122" s="311">
        <v>0</v>
      </c>
      <c r="Q122" s="312">
        <v>0</v>
      </c>
      <c r="S122"/>
      <c r="AF122" s="394"/>
      <c r="AG122" s="394"/>
      <c r="AH122" s="394"/>
      <c r="AI122" s="394"/>
      <c r="AJ122" s="394"/>
      <c r="AK122" s="394"/>
      <c r="AL122" s="394"/>
      <c r="AM122" s="394"/>
      <c r="AN122" s="394"/>
      <c r="AO122" s="394"/>
      <c r="AP122" s="394"/>
      <c r="AQ122" s="394"/>
      <c r="AR122" s="394"/>
      <c r="AS122" s="394"/>
      <c r="AT122" s="394"/>
    </row>
    <row r="123" spans="2:46" s="70" customFormat="1" ht="12.6" customHeight="1">
      <c r="B123" s="269" t="s">
        <v>273</v>
      </c>
      <c r="C123" s="67">
        <v>0.56000000000000005</v>
      </c>
      <c r="D123" s="67">
        <v>-0.41999999999999993</v>
      </c>
      <c r="E123" s="67">
        <v>0.98000000000000009</v>
      </c>
      <c r="F123" s="67">
        <v>0.78</v>
      </c>
      <c r="G123" s="67">
        <v>-0.27</v>
      </c>
      <c r="H123" s="67">
        <v>1.05</v>
      </c>
      <c r="I123" s="67">
        <v>0.45</v>
      </c>
      <c r="J123" s="67">
        <v>0.42</v>
      </c>
      <c r="K123" s="67">
        <v>3.0000000000000027E-2</v>
      </c>
      <c r="L123" s="67">
        <v>0.46</v>
      </c>
      <c r="M123" s="67">
        <v>-0.37</v>
      </c>
      <c r="N123" s="67">
        <v>0.83000000000000007</v>
      </c>
      <c r="O123" s="67">
        <v>1.08</v>
      </c>
      <c r="P123" s="67">
        <v>-0.57641522000000001</v>
      </c>
      <c r="Q123" s="67">
        <v>1.6564152200000002</v>
      </c>
      <c r="S123"/>
      <c r="AF123" s="394"/>
      <c r="AG123" s="394"/>
      <c r="AH123" s="394"/>
      <c r="AI123" s="394"/>
      <c r="AJ123" s="394"/>
      <c r="AK123" s="394"/>
      <c r="AL123" s="394"/>
      <c r="AM123" s="394"/>
      <c r="AN123" s="394"/>
      <c r="AO123" s="394"/>
      <c r="AP123" s="394"/>
      <c r="AQ123" s="394"/>
      <c r="AR123" s="394"/>
      <c r="AS123" s="394"/>
      <c r="AT123" s="394"/>
    </row>
    <row r="124" spans="2:46" s="70" customFormat="1" ht="24.95" customHeight="1">
      <c r="B124" s="268" t="s">
        <v>274</v>
      </c>
      <c r="C124" s="311">
        <v>0.56000000000000005</v>
      </c>
      <c r="D124" s="311">
        <v>-0.57999999999999996</v>
      </c>
      <c r="E124" s="312">
        <v>1.1400000000000001</v>
      </c>
      <c r="F124" s="311">
        <v>0.77</v>
      </c>
      <c r="G124" s="311">
        <v>-0.46</v>
      </c>
      <c r="H124" s="312">
        <v>1.23</v>
      </c>
      <c r="I124" s="311">
        <v>0.45</v>
      </c>
      <c r="J124" s="311">
        <v>-0.3</v>
      </c>
      <c r="K124" s="312">
        <v>0.75</v>
      </c>
      <c r="L124" s="312">
        <v>0.46</v>
      </c>
      <c r="M124" s="312">
        <v>-0.61</v>
      </c>
      <c r="N124" s="312">
        <v>1.07</v>
      </c>
      <c r="O124" s="311">
        <v>1.08</v>
      </c>
      <c r="P124" s="311">
        <v>-0.8</v>
      </c>
      <c r="Q124" s="312">
        <v>1.8800000000000001</v>
      </c>
      <c r="S124"/>
      <c r="AF124" s="394"/>
      <c r="AG124" s="394"/>
      <c r="AH124" s="394"/>
      <c r="AI124" s="394"/>
      <c r="AJ124" s="394"/>
      <c r="AK124" s="394"/>
      <c r="AL124" s="394"/>
      <c r="AM124" s="394"/>
      <c r="AN124" s="394"/>
      <c r="AO124" s="394"/>
      <c r="AP124" s="394"/>
      <c r="AQ124" s="394"/>
      <c r="AR124" s="394"/>
      <c r="AS124" s="394"/>
      <c r="AT124" s="394"/>
    </row>
    <row r="125" spans="2:46" ht="12.6" hidden="1" customHeight="1">
      <c r="B125" s="268" t="s">
        <v>275</v>
      </c>
      <c r="C125" s="311">
        <v>0</v>
      </c>
      <c r="D125" s="311">
        <v>0</v>
      </c>
      <c r="E125" s="312">
        <v>0</v>
      </c>
      <c r="F125" s="311">
        <v>0</v>
      </c>
      <c r="G125" s="311">
        <v>0</v>
      </c>
      <c r="H125" s="312">
        <v>0</v>
      </c>
      <c r="I125" s="311">
        <v>0</v>
      </c>
      <c r="J125" s="311">
        <v>0</v>
      </c>
      <c r="K125" s="312">
        <v>0</v>
      </c>
      <c r="L125" s="312">
        <v>0</v>
      </c>
      <c r="M125" s="312">
        <v>0</v>
      </c>
      <c r="N125" s="312">
        <v>0</v>
      </c>
      <c r="O125" s="311">
        <v>0</v>
      </c>
      <c r="P125" s="311">
        <v>0</v>
      </c>
      <c r="Q125" s="312">
        <v>0</v>
      </c>
      <c r="S125"/>
      <c r="AF125" s="394"/>
      <c r="AG125" s="394"/>
      <c r="AH125" s="394"/>
      <c r="AI125" s="394"/>
      <c r="AJ125" s="394"/>
      <c r="AK125" s="394"/>
      <c r="AL125" s="394"/>
      <c r="AM125" s="394"/>
      <c r="AN125" s="394"/>
      <c r="AO125" s="394"/>
      <c r="AP125" s="394"/>
      <c r="AQ125" s="394"/>
      <c r="AR125" s="394"/>
      <c r="AS125" s="394"/>
      <c r="AT125" s="394"/>
    </row>
    <row r="126" spans="2:46" s="70" customFormat="1" ht="12.6" customHeight="1">
      <c r="B126" s="268" t="s">
        <v>276</v>
      </c>
      <c r="C126" s="311">
        <v>0</v>
      </c>
      <c r="D126" s="311">
        <v>0.16</v>
      </c>
      <c r="E126" s="312">
        <v>-0.16</v>
      </c>
      <c r="F126" s="311">
        <v>0.01</v>
      </c>
      <c r="G126" s="311">
        <v>0.19</v>
      </c>
      <c r="H126" s="312">
        <v>-0.18</v>
      </c>
      <c r="I126" s="311">
        <v>0</v>
      </c>
      <c r="J126" s="311">
        <v>0.72</v>
      </c>
      <c r="K126" s="312">
        <v>-0.72</v>
      </c>
      <c r="L126" s="312">
        <v>0</v>
      </c>
      <c r="M126" s="312">
        <v>0.24</v>
      </c>
      <c r="N126" s="312">
        <v>-0.24</v>
      </c>
      <c r="O126" s="311">
        <v>0</v>
      </c>
      <c r="P126" s="311">
        <v>0.22358478000000001</v>
      </c>
      <c r="Q126" s="312">
        <v>-0.22358478000000001</v>
      </c>
      <c r="S126"/>
      <c r="AF126" s="394"/>
      <c r="AG126" s="394"/>
      <c r="AH126" s="394"/>
      <c r="AI126" s="394"/>
      <c r="AJ126" s="394"/>
      <c r="AK126" s="394"/>
      <c r="AL126" s="394"/>
      <c r="AM126" s="394"/>
      <c r="AN126" s="394"/>
      <c r="AO126" s="394"/>
      <c r="AP126" s="394"/>
      <c r="AQ126" s="394"/>
      <c r="AR126" s="394"/>
      <c r="AS126" s="394"/>
      <c r="AT126" s="394"/>
    </row>
    <row r="127" spans="2:46" s="212" customFormat="1" ht="12.6" customHeight="1">
      <c r="B127" s="267" t="s">
        <v>277</v>
      </c>
      <c r="C127" s="310">
        <v>469.67000000000007</v>
      </c>
      <c r="D127" s="310">
        <v>118.44</v>
      </c>
      <c r="E127" s="310">
        <v>351.23</v>
      </c>
      <c r="F127" s="310">
        <v>508.4</v>
      </c>
      <c r="G127" s="310">
        <v>128.09</v>
      </c>
      <c r="H127" s="310">
        <v>380.30999999999995</v>
      </c>
      <c r="I127" s="310">
        <v>615.58000000000004</v>
      </c>
      <c r="J127" s="310">
        <v>129.25</v>
      </c>
      <c r="K127" s="310">
        <v>486.33000000000004</v>
      </c>
      <c r="L127" s="310">
        <v>537.81999999999994</v>
      </c>
      <c r="M127" s="310">
        <v>129.5</v>
      </c>
      <c r="N127" s="310">
        <v>408.32</v>
      </c>
      <c r="O127" s="310">
        <v>523.15472555999997</v>
      </c>
      <c r="P127" s="310">
        <v>122.7749606</v>
      </c>
      <c r="Q127" s="310">
        <v>400.37976495999999</v>
      </c>
      <c r="S127"/>
      <c r="AF127" s="394"/>
      <c r="AG127" s="394"/>
      <c r="AH127" s="394"/>
      <c r="AI127" s="394"/>
      <c r="AJ127" s="394"/>
      <c r="AK127" s="394"/>
      <c r="AL127" s="394"/>
      <c r="AM127" s="394"/>
      <c r="AN127" s="394"/>
      <c r="AO127" s="394"/>
      <c r="AP127" s="394"/>
      <c r="AQ127" s="394"/>
      <c r="AR127" s="394"/>
      <c r="AS127" s="394"/>
      <c r="AT127" s="394"/>
    </row>
    <row r="128" spans="2:46" s="70" customFormat="1" ht="12.6" customHeight="1">
      <c r="B128" s="269" t="s">
        <v>278</v>
      </c>
      <c r="C128" s="67">
        <v>45.1</v>
      </c>
      <c r="D128" s="67">
        <v>2.2200000000000002</v>
      </c>
      <c r="E128" s="67">
        <v>42.88</v>
      </c>
      <c r="F128" s="67">
        <v>46.279999999999994</v>
      </c>
      <c r="G128" s="67">
        <v>3.7</v>
      </c>
      <c r="H128" s="67">
        <v>42.58</v>
      </c>
      <c r="I128" s="67">
        <v>110.89000000000001</v>
      </c>
      <c r="J128" s="67">
        <v>1.56</v>
      </c>
      <c r="K128" s="67">
        <v>109.33000000000001</v>
      </c>
      <c r="L128" s="67">
        <v>65.06</v>
      </c>
      <c r="M128" s="67">
        <v>2.4</v>
      </c>
      <c r="N128" s="67">
        <v>62.660000000000004</v>
      </c>
      <c r="O128" s="67">
        <v>89.744183789999994</v>
      </c>
      <c r="P128" s="67">
        <v>3.1699999999999995</v>
      </c>
      <c r="Q128" s="67">
        <v>86.574183789999992</v>
      </c>
      <c r="S128"/>
      <c r="AF128" s="394"/>
      <c r="AG128" s="394"/>
      <c r="AH128" s="394"/>
      <c r="AI128" s="394"/>
      <c r="AJ128" s="394"/>
      <c r="AK128" s="394"/>
      <c r="AL128" s="394"/>
      <c r="AM128" s="394"/>
      <c r="AN128" s="394"/>
      <c r="AO128" s="394"/>
      <c r="AP128" s="394"/>
      <c r="AQ128" s="394"/>
      <c r="AR128" s="394"/>
      <c r="AS128" s="394"/>
      <c r="AT128" s="394"/>
    </row>
    <row r="129" spans="2:46" s="70" customFormat="1" ht="24.95" customHeight="1">
      <c r="B129" s="268" t="s">
        <v>279</v>
      </c>
      <c r="C129" s="311">
        <v>1.8</v>
      </c>
      <c r="D129" s="311"/>
      <c r="E129" s="312">
        <v>1.8</v>
      </c>
      <c r="F129" s="311">
        <v>1.54</v>
      </c>
      <c r="G129" s="311"/>
      <c r="H129" s="312">
        <v>1.54</v>
      </c>
      <c r="I129" s="311">
        <v>1.65</v>
      </c>
      <c r="J129" s="311"/>
      <c r="K129" s="312">
        <v>1.65</v>
      </c>
      <c r="L129" s="312">
        <v>1.52</v>
      </c>
      <c r="M129" s="312"/>
      <c r="N129" s="312">
        <v>1.52</v>
      </c>
      <c r="O129" s="311">
        <v>2.1210514499999999</v>
      </c>
      <c r="P129" s="311"/>
      <c r="Q129" s="312">
        <v>2.1210514499999999</v>
      </c>
      <c r="S129"/>
      <c r="AF129" s="394"/>
      <c r="AG129" s="394"/>
      <c r="AH129" s="394"/>
      <c r="AI129" s="394"/>
      <c r="AJ129" s="394"/>
      <c r="AK129" s="394"/>
      <c r="AL129" s="394"/>
      <c r="AM129" s="394"/>
      <c r="AN129" s="394"/>
      <c r="AO129" s="394"/>
      <c r="AP129" s="394"/>
      <c r="AQ129" s="394"/>
      <c r="AR129" s="394"/>
      <c r="AS129" s="394"/>
      <c r="AT129" s="394"/>
    </row>
    <row r="130" spans="2:46" s="70" customFormat="1" ht="38.1" customHeight="1">
      <c r="B130" s="268" t="s">
        <v>280</v>
      </c>
      <c r="C130" s="311">
        <v>0.51</v>
      </c>
      <c r="D130" s="311"/>
      <c r="E130" s="312">
        <v>0.51</v>
      </c>
      <c r="F130" s="311">
        <v>0.54</v>
      </c>
      <c r="G130" s="311"/>
      <c r="H130" s="312">
        <v>0.54</v>
      </c>
      <c r="I130" s="311">
        <v>0.55000000000000004</v>
      </c>
      <c r="J130" s="311"/>
      <c r="K130" s="312">
        <v>0.55000000000000004</v>
      </c>
      <c r="L130" s="312">
        <v>0.48</v>
      </c>
      <c r="M130" s="312"/>
      <c r="N130" s="312">
        <v>0.48</v>
      </c>
      <c r="O130" s="311">
        <v>0.40145201000000003</v>
      </c>
      <c r="P130" s="311"/>
      <c r="Q130" s="312">
        <v>0.40145201000000003</v>
      </c>
      <c r="S130"/>
      <c r="AF130" s="394"/>
      <c r="AG130" s="394"/>
      <c r="AH130" s="394"/>
      <c r="AI130" s="394"/>
      <c r="AJ130" s="394"/>
      <c r="AK130" s="394"/>
      <c r="AL130" s="394"/>
      <c r="AM130" s="394"/>
      <c r="AN130" s="394"/>
      <c r="AO130" s="394"/>
      <c r="AP130" s="394"/>
      <c r="AQ130" s="394"/>
      <c r="AR130" s="394"/>
      <c r="AS130" s="394"/>
      <c r="AT130" s="394"/>
    </row>
    <row r="131" spans="2:46" s="70" customFormat="1" ht="12.6" customHeight="1">
      <c r="B131" s="268" t="s">
        <v>281</v>
      </c>
      <c r="C131" s="311">
        <v>0.82</v>
      </c>
      <c r="D131" s="311"/>
      <c r="E131" s="312">
        <v>0.82</v>
      </c>
      <c r="F131" s="311">
        <v>0.8</v>
      </c>
      <c r="G131" s="311"/>
      <c r="H131" s="312">
        <v>0.8</v>
      </c>
      <c r="I131" s="311">
        <v>1.04</v>
      </c>
      <c r="J131" s="311"/>
      <c r="K131" s="312">
        <v>1.04</v>
      </c>
      <c r="L131" s="312">
        <v>1.1399999999999999</v>
      </c>
      <c r="M131" s="312"/>
      <c r="N131" s="312">
        <v>1.1399999999999999</v>
      </c>
      <c r="O131" s="311">
        <v>0.79</v>
      </c>
      <c r="P131" s="311"/>
      <c r="Q131" s="312">
        <v>0.79</v>
      </c>
      <c r="S131"/>
      <c r="AF131" s="394"/>
      <c r="AG131" s="394"/>
      <c r="AH131" s="394"/>
      <c r="AI131" s="394"/>
      <c r="AJ131" s="394"/>
      <c r="AK131" s="394"/>
      <c r="AL131" s="394"/>
      <c r="AM131" s="394"/>
      <c r="AN131" s="394"/>
      <c r="AO131" s="394"/>
      <c r="AP131" s="394"/>
      <c r="AQ131" s="394"/>
      <c r="AR131" s="394"/>
      <c r="AS131" s="394"/>
      <c r="AT131" s="394"/>
    </row>
    <row r="132" spans="2:46" ht="24.95" hidden="1" customHeight="1">
      <c r="B132" s="268" t="s">
        <v>280</v>
      </c>
      <c r="C132" s="311">
        <v>0</v>
      </c>
      <c r="D132" s="311" t="s">
        <v>72</v>
      </c>
      <c r="E132" s="312">
        <v>0</v>
      </c>
      <c r="F132" s="311">
        <v>0</v>
      </c>
      <c r="G132" s="311" t="s">
        <v>72</v>
      </c>
      <c r="H132" s="312">
        <v>0</v>
      </c>
      <c r="I132" s="311">
        <v>0</v>
      </c>
      <c r="J132" s="311" t="s">
        <v>72</v>
      </c>
      <c r="K132" s="312">
        <v>0</v>
      </c>
      <c r="L132" s="312">
        <v>0</v>
      </c>
      <c r="M132" s="312" t="s">
        <v>72</v>
      </c>
      <c r="N132" s="312">
        <v>0</v>
      </c>
      <c r="O132" s="311">
        <v>0</v>
      </c>
      <c r="P132" s="311" t="s">
        <v>72</v>
      </c>
      <c r="Q132" s="312">
        <v>0</v>
      </c>
      <c r="S132"/>
      <c r="AF132" s="394"/>
      <c r="AG132" s="394"/>
      <c r="AH132" s="394"/>
      <c r="AI132" s="394"/>
      <c r="AJ132" s="394"/>
      <c r="AK132" s="394"/>
      <c r="AL132" s="394"/>
      <c r="AM132" s="394"/>
      <c r="AN132" s="394"/>
      <c r="AO132" s="394"/>
      <c r="AP132" s="394"/>
      <c r="AQ132" s="394"/>
      <c r="AR132" s="394"/>
      <c r="AS132" s="394"/>
      <c r="AT132" s="394"/>
    </row>
    <row r="133" spans="2:46" s="70" customFormat="1" ht="12.6" customHeight="1">
      <c r="B133" s="268" t="s">
        <v>282</v>
      </c>
      <c r="C133" s="311"/>
      <c r="D133" s="311">
        <v>0.87</v>
      </c>
      <c r="E133" s="312">
        <v>-0.87</v>
      </c>
      <c r="F133" s="311"/>
      <c r="G133" s="311">
        <v>0.98</v>
      </c>
      <c r="H133" s="312">
        <v>-0.98</v>
      </c>
      <c r="I133" s="311"/>
      <c r="J133" s="311">
        <v>1.07</v>
      </c>
      <c r="K133" s="312">
        <v>-1.07</v>
      </c>
      <c r="L133" s="312"/>
      <c r="M133" s="312">
        <v>1</v>
      </c>
      <c r="N133" s="312">
        <v>-1</v>
      </c>
      <c r="O133" s="311"/>
      <c r="P133" s="311">
        <v>1.0900000000000001</v>
      </c>
      <c r="Q133" s="312">
        <v>-1.0900000000000001</v>
      </c>
      <c r="S133"/>
      <c r="AF133" s="394"/>
      <c r="AG133" s="394"/>
      <c r="AH133" s="394"/>
      <c r="AI133" s="394"/>
      <c r="AJ133" s="394"/>
      <c r="AK133" s="394"/>
      <c r="AL133" s="394"/>
      <c r="AM133" s="394"/>
      <c r="AN133" s="394"/>
      <c r="AO133" s="394"/>
      <c r="AP133" s="394"/>
      <c r="AQ133" s="394"/>
      <c r="AR133" s="394"/>
      <c r="AS133" s="394"/>
      <c r="AT133" s="394"/>
    </row>
    <row r="134" spans="2:46" s="70" customFormat="1" ht="24.95" customHeight="1">
      <c r="B134" s="268" t="s">
        <v>283</v>
      </c>
      <c r="C134" s="311">
        <v>35.14</v>
      </c>
      <c r="D134" s="311">
        <v>0.94</v>
      </c>
      <c r="E134" s="312">
        <v>34.200000000000003</v>
      </c>
      <c r="F134" s="311">
        <v>36.6</v>
      </c>
      <c r="G134" s="311">
        <v>2.52</v>
      </c>
      <c r="H134" s="312">
        <v>34.08</v>
      </c>
      <c r="I134" s="311">
        <v>104.37</v>
      </c>
      <c r="J134" s="311">
        <v>0.39</v>
      </c>
      <c r="K134" s="312">
        <v>103.98</v>
      </c>
      <c r="L134" s="312">
        <v>54.72</v>
      </c>
      <c r="M134" s="312">
        <v>1.29</v>
      </c>
      <c r="N134" s="312">
        <v>53.43</v>
      </c>
      <c r="O134" s="311">
        <v>75.709362839999997</v>
      </c>
      <c r="P134" s="311">
        <v>2.0099999999999998</v>
      </c>
      <c r="Q134" s="312">
        <v>73.699362839999992</v>
      </c>
      <c r="S134"/>
      <c r="AF134" s="394"/>
      <c r="AG134" s="394"/>
      <c r="AH134" s="394"/>
      <c r="AI134" s="394"/>
      <c r="AJ134" s="394"/>
      <c r="AK134" s="394"/>
      <c r="AL134" s="394"/>
      <c r="AM134" s="394"/>
      <c r="AN134" s="394"/>
      <c r="AO134" s="394"/>
      <c r="AP134" s="394"/>
      <c r="AQ134" s="394"/>
      <c r="AR134" s="394"/>
      <c r="AS134" s="394"/>
      <c r="AT134" s="394"/>
    </row>
    <row r="135" spans="2:46" s="70" customFormat="1" ht="38.1" customHeight="1">
      <c r="B135" s="268" t="s">
        <v>284</v>
      </c>
      <c r="C135" s="311">
        <v>7.34</v>
      </c>
      <c r="D135" s="311">
        <v>0.41</v>
      </c>
      <c r="E135" s="312">
        <v>6.93</v>
      </c>
      <c r="F135" s="311">
        <v>7.34</v>
      </c>
      <c r="G135" s="311">
        <v>0.2</v>
      </c>
      <c r="H135" s="312">
        <v>7.14</v>
      </c>
      <c r="I135" s="311">
        <v>3.83</v>
      </c>
      <c r="J135" s="311">
        <v>0.1</v>
      </c>
      <c r="K135" s="312">
        <v>3.73</v>
      </c>
      <c r="L135" s="312">
        <v>7.68</v>
      </c>
      <c r="M135" s="312">
        <v>0.11</v>
      </c>
      <c r="N135" s="312">
        <v>7.5699999999999994</v>
      </c>
      <c r="O135" s="311">
        <v>11.1237695</v>
      </c>
      <c r="P135" s="311">
        <v>7.0000000000000007E-2</v>
      </c>
      <c r="Q135" s="312">
        <v>11.0537695</v>
      </c>
      <c r="S135"/>
      <c r="AF135" s="394"/>
      <c r="AG135" s="394"/>
      <c r="AH135" s="394"/>
      <c r="AI135" s="394"/>
      <c r="AJ135" s="394"/>
      <c r="AK135" s="394"/>
      <c r="AL135" s="394"/>
      <c r="AM135" s="394"/>
      <c r="AN135" s="394"/>
      <c r="AO135" s="394"/>
      <c r="AP135" s="394"/>
      <c r="AQ135" s="394"/>
      <c r="AR135" s="394"/>
      <c r="AS135" s="394"/>
      <c r="AT135" s="394"/>
    </row>
    <row r="136" spans="2:46" ht="12.6" hidden="1" customHeight="1">
      <c r="B136" s="268" t="s">
        <v>285</v>
      </c>
      <c r="C136" s="311">
        <v>0</v>
      </c>
      <c r="D136" s="311">
        <v>0</v>
      </c>
      <c r="E136" s="312">
        <v>0</v>
      </c>
      <c r="F136" s="311">
        <v>0</v>
      </c>
      <c r="G136" s="311">
        <v>0</v>
      </c>
      <c r="H136" s="312">
        <v>0</v>
      </c>
      <c r="I136" s="311">
        <v>0</v>
      </c>
      <c r="J136" s="311">
        <v>0</v>
      </c>
      <c r="K136" s="312">
        <v>0</v>
      </c>
      <c r="L136" s="312">
        <v>0</v>
      </c>
      <c r="M136" s="312">
        <v>0</v>
      </c>
      <c r="N136" s="312">
        <v>0</v>
      </c>
      <c r="O136" s="311">
        <v>0</v>
      </c>
      <c r="P136" s="311">
        <v>0</v>
      </c>
      <c r="Q136" s="312">
        <v>0</v>
      </c>
      <c r="S136"/>
      <c r="AF136" s="394"/>
      <c r="AG136" s="394"/>
      <c r="AH136" s="394"/>
      <c r="AI136" s="394"/>
      <c r="AJ136" s="394"/>
      <c r="AK136" s="394"/>
      <c r="AL136" s="394"/>
      <c r="AM136" s="394"/>
      <c r="AN136" s="394"/>
      <c r="AO136" s="394"/>
      <c r="AP136" s="394"/>
      <c r="AQ136" s="394"/>
      <c r="AR136" s="394"/>
      <c r="AS136" s="394"/>
      <c r="AT136" s="394"/>
    </row>
    <row r="137" spans="2:46" s="70" customFormat="1" ht="38.1" customHeight="1">
      <c r="B137" s="269" t="s">
        <v>286</v>
      </c>
      <c r="C137" s="67">
        <v>424.57000000000005</v>
      </c>
      <c r="D137" s="67">
        <v>116.22</v>
      </c>
      <c r="E137" s="67">
        <v>308.35000000000002</v>
      </c>
      <c r="F137" s="67">
        <v>462.12</v>
      </c>
      <c r="G137" s="67">
        <v>124.39</v>
      </c>
      <c r="H137" s="67">
        <v>337.72999999999996</v>
      </c>
      <c r="I137" s="67">
        <v>504.69000000000005</v>
      </c>
      <c r="J137" s="67">
        <v>127.69</v>
      </c>
      <c r="K137" s="67">
        <v>377</v>
      </c>
      <c r="L137" s="67">
        <v>472.76</v>
      </c>
      <c r="M137" s="67">
        <v>127.1</v>
      </c>
      <c r="N137" s="67">
        <v>345.65999999999997</v>
      </c>
      <c r="O137" s="67">
        <v>433.41054177000001</v>
      </c>
      <c r="P137" s="67">
        <v>119.6049606</v>
      </c>
      <c r="Q137" s="67">
        <v>313.80558116999998</v>
      </c>
      <c r="S137"/>
      <c r="AF137" s="394"/>
      <c r="AG137" s="394"/>
      <c r="AH137" s="394"/>
      <c r="AI137" s="394"/>
      <c r="AJ137" s="394"/>
      <c r="AK137" s="394"/>
      <c r="AL137" s="394"/>
      <c r="AM137" s="394"/>
      <c r="AN137" s="394"/>
      <c r="AO137" s="394"/>
      <c r="AP137" s="394"/>
      <c r="AQ137" s="394"/>
      <c r="AR137" s="394"/>
      <c r="AS137" s="394"/>
      <c r="AT137" s="394"/>
    </row>
    <row r="138" spans="2:46" s="70" customFormat="1" ht="38.1" customHeight="1">
      <c r="B138" s="268" t="s">
        <v>287</v>
      </c>
      <c r="C138" s="311">
        <v>252.53</v>
      </c>
      <c r="D138" s="311">
        <v>94.89</v>
      </c>
      <c r="E138" s="312">
        <v>157.63999999999999</v>
      </c>
      <c r="F138" s="311">
        <v>253.35</v>
      </c>
      <c r="G138" s="311">
        <v>98.7</v>
      </c>
      <c r="H138" s="312">
        <v>154.64999999999998</v>
      </c>
      <c r="I138" s="311">
        <v>260.23</v>
      </c>
      <c r="J138" s="311">
        <v>104.26</v>
      </c>
      <c r="K138" s="312">
        <v>155.97000000000003</v>
      </c>
      <c r="L138" s="312">
        <v>263.67</v>
      </c>
      <c r="M138" s="312">
        <v>99.42</v>
      </c>
      <c r="N138" s="312">
        <v>164.25</v>
      </c>
      <c r="O138" s="311">
        <v>260.86633</v>
      </c>
      <c r="P138" s="311">
        <v>86.841443940000005</v>
      </c>
      <c r="Q138" s="312">
        <v>174.02488606</v>
      </c>
      <c r="S138"/>
      <c r="AF138" s="394"/>
      <c r="AG138" s="394"/>
      <c r="AH138" s="394"/>
      <c r="AI138" s="394"/>
      <c r="AJ138" s="394"/>
      <c r="AK138" s="394"/>
      <c r="AL138" s="394"/>
      <c r="AM138" s="394"/>
      <c r="AN138" s="394"/>
      <c r="AO138" s="394"/>
      <c r="AP138" s="394"/>
      <c r="AQ138" s="394"/>
      <c r="AR138" s="394"/>
      <c r="AS138" s="394"/>
      <c r="AT138" s="394"/>
    </row>
    <row r="139" spans="2:46" ht="12.6" hidden="1" customHeight="1">
      <c r="B139" s="268" t="s">
        <v>288</v>
      </c>
      <c r="C139" s="311">
        <v>0</v>
      </c>
      <c r="D139" s="311">
        <v>0</v>
      </c>
      <c r="E139" s="312">
        <v>0</v>
      </c>
      <c r="F139" s="311">
        <v>0</v>
      </c>
      <c r="G139" s="311">
        <v>0</v>
      </c>
      <c r="H139" s="312">
        <v>0</v>
      </c>
      <c r="I139" s="311">
        <v>0</v>
      </c>
      <c r="J139" s="311">
        <v>0</v>
      </c>
      <c r="K139" s="312">
        <v>0</v>
      </c>
      <c r="L139" s="312">
        <v>0</v>
      </c>
      <c r="M139" s="312">
        <v>0</v>
      </c>
      <c r="N139" s="312">
        <v>0</v>
      </c>
      <c r="O139" s="311">
        <v>0</v>
      </c>
      <c r="P139" s="311">
        <v>0</v>
      </c>
      <c r="Q139" s="312">
        <v>0</v>
      </c>
      <c r="S139"/>
      <c r="AF139" s="394"/>
      <c r="AG139" s="394"/>
      <c r="AH139" s="394"/>
      <c r="AI139" s="394"/>
      <c r="AJ139" s="394"/>
      <c r="AK139" s="394"/>
      <c r="AL139" s="394"/>
      <c r="AM139" s="394"/>
      <c r="AN139" s="394"/>
      <c r="AO139" s="394"/>
      <c r="AP139" s="394"/>
      <c r="AQ139" s="394"/>
      <c r="AR139" s="394"/>
      <c r="AS139" s="394"/>
      <c r="AT139" s="394"/>
    </row>
    <row r="140" spans="2:46" s="70" customFormat="1" ht="12.6" customHeight="1">
      <c r="B140" s="268" t="s">
        <v>289</v>
      </c>
      <c r="C140" s="312">
        <v>172.04000000000002</v>
      </c>
      <c r="D140" s="312">
        <v>21.33</v>
      </c>
      <c r="E140" s="312">
        <v>150.71000000000004</v>
      </c>
      <c r="F140" s="312">
        <v>208.76999999999998</v>
      </c>
      <c r="G140" s="312">
        <v>25.689999999999998</v>
      </c>
      <c r="H140" s="312">
        <v>183.07999999999998</v>
      </c>
      <c r="I140" s="312">
        <v>244.46</v>
      </c>
      <c r="J140" s="312">
        <v>23.43</v>
      </c>
      <c r="K140" s="312">
        <v>221.03</v>
      </c>
      <c r="L140" s="312">
        <v>209.09</v>
      </c>
      <c r="M140" s="312">
        <v>27.68</v>
      </c>
      <c r="N140" s="312">
        <v>181.41</v>
      </c>
      <c r="O140" s="312">
        <v>172.54421177</v>
      </c>
      <c r="P140" s="312">
        <v>32.763516659999993</v>
      </c>
      <c r="Q140" s="312">
        <v>139.78069511000001</v>
      </c>
      <c r="S140"/>
      <c r="AF140" s="394"/>
      <c r="AG140" s="394"/>
      <c r="AH140" s="394"/>
      <c r="AI140" s="394"/>
      <c r="AJ140" s="394"/>
      <c r="AK140" s="394"/>
      <c r="AL140" s="394"/>
      <c r="AM140" s="394"/>
      <c r="AN140" s="394"/>
      <c r="AO140" s="394"/>
      <c r="AP140" s="394"/>
      <c r="AQ140" s="394"/>
      <c r="AR140" s="394"/>
      <c r="AS140" s="394"/>
      <c r="AT140" s="394"/>
    </row>
    <row r="141" spans="2:46" s="70" customFormat="1" ht="24.95" customHeight="1">
      <c r="B141" s="268" t="s">
        <v>290</v>
      </c>
      <c r="C141" s="311"/>
      <c r="D141" s="311">
        <v>7.81</v>
      </c>
      <c r="E141" s="312">
        <v>-7.81</v>
      </c>
      <c r="F141" s="311"/>
      <c r="G141" s="311">
        <v>10.76</v>
      </c>
      <c r="H141" s="312">
        <v>-10.76</v>
      </c>
      <c r="I141" s="311"/>
      <c r="J141" s="311">
        <v>9.59</v>
      </c>
      <c r="K141" s="312">
        <v>-9.59</v>
      </c>
      <c r="L141" s="312"/>
      <c r="M141" s="312">
        <v>9.06</v>
      </c>
      <c r="N141" s="312">
        <v>-9.06</v>
      </c>
      <c r="O141" s="311" t="s">
        <v>72</v>
      </c>
      <c r="P141" s="311">
        <v>6.1772344199999996</v>
      </c>
      <c r="Q141" s="312">
        <v>-6.1772344199999996</v>
      </c>
      <c r="S141"/>
      <c r="AF141" s="394"/>
      <c r="AG141" s="394"/>
      <c r="AH141" s="394"/>
      <c r="AI141" s="394"/>
      <c r="AJ141" s="394"/>
      <c r="AK141" s="394"/>
      <c r="AL141" s="394"/>
      <c r="AM141" s="394"/>
      <c r="AN141" s="394"/>
      <c r="AO141" s="394"/>
      <c r="AP141" s="394"/>
      <c r="AQ141" s="394"/>
      <c r="AR141" s="394"/>
      <c r="AS141" s="394"/>
      <c r="AT141" s="394"/>
    </row>
    <row r="142" spans="2:46" s="70" customFormat="1" ht="12.6" customHeight="1">
      <c r="B142" s="268" t="s">
        <v>291</v>
      </c>
      <c r="C142" s="311">
        <v>0</v>
      </c>
      <c r="D142" s="311">
        <v>0.01</v>
      </c>
      <c r="E142" s="312">
        <v>-0.01</v>
      </c>
      <c r="F142" s="311">
        <v>0</v>
      </c>
      <c r="G142" s="311">
        <v>0.01</v>
      </c>
      <c r="H142" s="312">
        <v>-0.01</v>
      </c>
      <c r="I142" s="311">
        <v>0</v>
      </c>
      <c r="J142" s="311">
        <v>0</v>
      </c>
      <c r="K142" s="312">
        <v>0</v>
      </c>
      <c r="L142" s="312">
        <v>0</v>
      </c>
      <c r="M142" s="312">
        <v>0</v>
      </c>
      <c r="N142" s="312">
        <v>0</v>
      </c>
      <c r="O142" s="311">
        <v>0</v>
      </c>
      <c r="P142" s="311">
        <v>0.02</v>
      </c>
      <c r="Q142" s="312">
        <v>-0.02</v>
      </c>
      <c r="S142"/>
      <c r="AF142" s="394"/>
      <c r="AG142" s="394"/>
      <c r="AH142" s="394"/>
      <c r="AI142" s="394"/>
      <c r="AJ142" s="394"/>
      <c r="AK142" s="394"/>
      <c r="AL142" s="394"/>
      <c r="AM142" s="394"/>
      <c r="AN142" s="394"/>
      <c r="AO142" s="394"/>
      <c r="AP142" s="394"/>
      <c r="AQ142" s="394"/>
      <c r="AR142" s="394"/>
      <c r="AS142" s="394"/>
      <c r="AT142" s="394"/>
    </row>
    <row r="143" spans="2:46" s="70" customFormat="1" ht="12.6" customHeight="1">
      <c r="B143" s="268" t="s">
        <v>292</v>
      </c>
      <c r="C143" s="311">
        <v>3.95</v>
      </c>
      <c r="D143" s="311">
        <v>0.01</v>
      </c>
      <c r="E143" s="312">
        <v>3.9400000000000004</v>
      </c>
      <c r="F143" s="311">
        <v>4.0599999999999996</v>
      </c>
      <c r="G143" s="311">
        <v>0.01</v>
      </c>
      <c r="H143" s="312">
        <v>4.05</v>
      </c>
      <c r="I143" s="311">
        <v>5.0599999999999996</v>
      </c>
      <c r="J143" s="311">
        <v>0.02</v>
      </c>
      <c r="K143" s="312">
        <v>5.04</v>
      </c>
      <c r="L143" s="312">
        <v>6.49</v>
      </c>
      <c r="M143" s="312">
        <v>0.01</v>
      </c>
      <c r="N143" s="312">
        <v>6.48</v>
      </c>
      <c r="O143" s="311">
        <v>5.03</v>
      </c>
      <c r="P143" s="311">
        <v>0.02</v>
      </c>
      <c r="Q143" s="312">
        <v>5.0100000000000007</v>
      </c>
      <c r="S143"/>
      <c r="AF143" s="394"/>
      <c r="AG143" s="394"/>
      <c r="AH143" s="394"/>
      <c r="AI143" s="394"/>
      <c r="AJ143" s="394"/>
      <c r="AK143" s="394"/>
      <c r="AL143" s="394"/>
      <c r="AM143" s="394"/>
      <c r="AN143" s="394"/>
      <c r="AO143" s="394"/>
      <c r="AP143" s="394"/>
      <c r="AQ143" s="394"/>
      <c r="AR143" s="394"/>
      <c r="AS143" s="394"/>
      <c r="AT143" s="394"/>
    </row>
    <row r="144" spans="2:46" s="70" customFormat="1" ht="24.95" customHeight="1">
      <c r="B144" s="268" t="s">
        <v>293</v>
      </c>
      <c r="C144" s="311">
        <v>0.4</v>
      </c>
      <c r="D144" s="311">
        <v>4.8099999999999996</v>
      </c>
      <c r="E144" s="312">
        <v>-4.4099999999999993</v>
      </c>
      <c r="F144" s="311">
        <v>0.35</v>
      </c>
      <c r="G144" s="311">
        <v>7.58</v>
      </c>
      <c r="H144" s="312">
        <v>-7.23</v>
      </c>
      <c r="I144" s="311">
        <v>0.3</v>
      </c>
      <c r="J144" s="311">
        <v>4.8600000000000003</v>
      </c>
      <c r="K144" s="312">
        <v>-4.5600000000000005</v>
      </c>
      <c r="L144" s="312">
        <v>0.27</v>
      </c>
      <c r="M144" s="312">
        <v>6.13</v>
      </c>
      <c r="N144" s="312">
        <v>-5.8599999999999994</v>
      </c>
      <c r="O144" s="311">
        <v>0.34187369000000001</v>
      </c>
      <c r="P144" s="311">
        <v>5.8273726799999999</v>
      </c>
      <c r="Q144" s="312">
        <v>-5.48549899</v>
      </c>
      <c r="S144"/>
      <c r="AF144" s="394"/>
      <c r="AG144" s="394"/>
      <c r="AH144" s="394"/>
      <c r="AI144" s="394"/>
      <c r="AJ144" s="394"/>
      <c r="AK144" s="394"/>
      <c r="AL144" s="394"/>
      <c r="AM144" s="394"/>
      <c r="AN144" s="394"/>
      <c r="AO144" s="394"/>
      <c r="AP144" s="394"/>
      <c r="AQ144" s="394"/>
      <c r="AR144" s="394"/>
      <c r="AS144" s="394"/>
      <c r="AT144" s="394"/>
    </row>
    <row r="145" spans="2:46" s="70" customFormat="1" ht="12.6" customHeight="1">
      <c r="B145" s="268" t="s">
        <v>294</v>
      </c>
      <c r="C145" s="311">
        <v>2.42</v>
      </c>
      <c r="D145" s="311">
        <v>0.91</v>
      </c>
      <c r="E145" s="312">
        <v>1.5099999999999998</v>
      </c>
      <c r="F145" s="311">
        <v>2.63</v>
      </c>
      <c r="G145" s="311">
        <v>0.46</v>
      </c>
      <c r="H145" s="312">
        <v>2.17</v>
      </c>
      <c r="I145" s="311">
        <v>5.41</v>
      </c>
      <c r="J145" s="311">
        <v>0.83</v>
      </c>
      <c r="K145" s="312">
        <v>4.58</v>
      </c>
      <c r="L145" s="312">
        <v>7.98</v>
      </c>
      <c r="M145" s="312">
        <v>1.1299999999999999</v>
      </c>
      <c r="N145" s="312">
        <v>6.8500000000000005</v>
      </c>
      <c r="O145" s="311">
        <v>3.8969158400000001</v>
      </c>
      <c r="P145" s="311">
        <v>2.5686167599999998</v>
      </c>
      <c r="Q145" s="312">
        <v>1.3282990800000003</v>
      </c>
      <c r="S145"/>
      <c r="AF145" s="394"/>
      <c r="AG145" s="394"/>
      <c r="AH145" s="394"/>
      <c r="AI145" s="394"/>
      <c r="AJ145" s="394"/>
      <c r="AK145" s="394"/>
      <c r="AL145" s="394"/>
      <c r="AM145" s="394"/>
      <c r="AN145" s="394"/>
      <c r="AO145" s="394"/>
      <c r="AP145" s="394"/>
      <c r="AQ145" s="394"/>
      <c r="AR145" s="394"/>
      <c r="AS145" s="394"/>
      <c r="AT145" s="394"/>
    </row>
    <row r="146" spans="2:46" s="70" customFormat="1" ht="24.95" customHeight="1">
      <c r="B146" s="268" t="s">
        <v>283</v>
      </c>
      <c r="C146" s="311">
        <v>40.840000000000003</v>
      </c>
      <c r="D146" s="311">
        <v>2.5499999999999998</v>
      </c>
      <c r="E146" s="312">
        <v>38.290000000000006</v>
      </c>
      <c r="F146" s="311">
        <v>46.23</v>
      </c>
      <c r="G146" s="311">
        <v>0.95</v>
      </c>
      <c r="H146" s="312">
        <v>45.279999999999994</v>
      </c>
      <c r="I146" s="311">
        <v>59.82</v>
      </c>
      <c r="J146" s="311">
        <v>0.89</v>
      </c>
      <c r="K146" s="312">
        <v>58.93</v>
      </c>
      <c r="L146" s="312">
        <v>50.76</v>
      </c>
      <c r="M146" s="312">
        <v>1.22</v>
      </c>
      <c r="N146" s="312">
        <v>49.54</v>
      </c>
      <c r="O146" s="311">
        <v>45.503651439999999</v>
      </c>
      <c r="P146" s="311">
        <v>1.56</v>
      </c>
      <c r="Q146" s="312">
        <v>43.943651439999996</v>
      </c>
      <c r="S146"/>
      <c r="AF146" s="394"/>
      <c r="AG146" s="394"/>
      <c r="AH146" s="394"/>
      <c r="AI146" s="394"/>
      <c r="AJ146" s="394"/>
      <c r="AK146" s="394"/>
      <c r="AL146" s="394"/>
      <c r="AM146" s="394"/>
      <c r="AN146" s="394"/>
      <c r="AO146" s="394"/>
      <c r="AP146" s="394"/>
      <c r="AQ146" s="394"/>
      <c r="AR146" s="394"/>
      <c r="AS146" s="394"/>
      <c r="AT146" s="394"/>
    </row>
    <row r="147" spans="2:46" s="70" customFormat="1" ht="24.95" customHeight="1">
      <c r="B147" s="268" t="s">
        <v>295</v>
      </c>
      <c r="C147" s="311">
        <v>124.43</v>
      </c>
      <c r="D147" s="311">
        <v>5.23</v>
      </c>
      <c r="E147" s="312">
        <v>119.2</v>
      </c>
      <c r="F147" s="311">
        <v>155.5</v>
      </c>
      <c r="G147" s="311">
        <v>5.92</v>
      </c>
      <c r="H147" s="312">
        <v>149.58000000000001</v>
      </c>
      <c r="I147" s="311">
        <v>173.87</v>
      </c>
      <c r="J147" s="311">
        <v>7.24</v>
      </c>
      <c r="K147" s="312">
        <v>166.63</v>
      </c>
      <c r="L147" s="312">
        <v>143.59</v>
      </c>
      <c r="M147" s="312">
        <v>10.130000000000001</v>
      </c>
      <c r="N147" s="312">
        <v>133.46</v>
      </c>
      <c r="O147" s="311">
        <v>117.7717708</v>
      </c>
      <c r="P147" s="311">
        <v>16.5902928</v>
      </c>
      <c r="Q147" s="312">
        <v>101.181478</v>
      </c>
      <c r="S147"/>
      <c r="AF147" s="394"/>
      <c r="AG147" s="394"/>
      <c r="AH147" s="394"/>
      <c r="AI147" s="394"/>
      <c r="AJ147" s="394"/>
      <c r="AK147" s="394"/>
      <c r="AL147" s="394"/>
      <c r="AM147" s="394"/>
      <c r="AN147" s="394"/>
      <c r="AO147" s="394"/>
      <c r="AP147" s="394"/>
      <c r="AQ147" s="394"/>
      <c r="AR147" s="394"/>
      <c r="AS147" s="394"/>
      <c r="AT147" s="394"/>
    </row>
    <row r="148" spans="2:46" ht="12.6" hidden="1" customHeight="1">
      <c r="B148" s="268" t="s">
        <v>285</v>
      </c>
      <c r="C148" s="311">
        <v>0</v>
      </c>
      <c r="D148" s="311">
        <v>0</v>
      </c>
      <c r="E148" s="312">
        <v>0</v>
      </c>
      <c r="F148" s="311">
        <v>0</v>
      </c>
      <c r="G148" s="311">
        <v>0</v>
      </c>
      <c r="H148" s="312">
        <v>0</v>
      </c>
      <c r="I148" s="311">
        <v>0</v>
      </c>
      <c r="J148" s="311">
        <v>0</v>
      </c>
      <c r="K148" s="312">
        <v>0</v>
      </c>
      <c r="L148" s="312">
        <v>0</v>
      </c>
      <c r="M148" s="312">
        <v>0</v>
      </c>
      <c r="N148" s="312">
        <v>0</v>
      </c>
      <c r="O148" s="311">
        <v>0</v>
      </c>
      <c r="P148" s="311">
        <v>0</v>
      </c>
      <c r="Q148" s="312">
        <v>0</v>
      </c>
      <c r="S148"/>
      <c r="AF148" s="394"/>
      <c r="AG148" s="394"/>
      <c r="AH148" s="394"/>
      <c r="AI148" s="394"/>
      <c r="AJ148" s="394"/>
      <c r="AK148" s="394"/>
      <c r="AL148" s="394"/>
      <c r="AM148" s="394"/>
      <c r="AN148" s="394"/>
      <c r="AO148" s="394"/>
      <c r="AP148" s="394"/>
      <c r="AQ148" s="394"/>
      <c r="AR148" s="394"/>
      <c r="AS148" s="394"/>
      <c r="AT148" s="394"/>
    </row>
    <row r="149" spans="2:46" ht="12.6" hidden="1" customHeight="1">
      <c r="B149" s="268" t="s">
        <v>296</v>
      </c>
      <c r="C149" s="311">
        <v>0</v>
      </c>
      <c r="D149" s="311">
        <v>0</v>
      </c>
      <c r="E149" s="312">
        <v>0</v>
      </c>
      <c r="F149" s="311">
        <v>0</v>
      </c>
      <c r="G149" s="311">
        <v>0</v>
      </c>
      <c r="H149" s="312">
        <v>0</v>
      </c>
      <c r="I149" s="311">
        <v>0</v>
      </c>
      <c r="J149" s="311">
        <v>0</v>
      </c>
      <c r="K149" s="312">
        <v>0</v>
      </c>
      <c r="L149" s="312">
        <v>0</v>
      </c>
      <c r="M149" s="312">
        <v>0</v>
      </c>
      <c r="N149" s="312">
        <v>0</v>
      </c>
      <c r="O149" s="311">
        <v>0</v>
      </c>
      <c r="P149" s="311">
        <v>0</v>
      </c>
      <c r="Q149" s="312">
        <v>0</v>
      </c>
      <c r="S149"/>
      <c r="AF149" s="394"/>
      <c r="AG149" s="394"/>
      <c r="AH149" s="394"/>
      <c r="AI149" s="394"/>
      <c r="AJ149" s="394"/>
      <c r="AK149" s="394"/>
      <c r="AL149" s="394"/>
      <c r="AM149" s="394"/>
      <c r="AN149" s="394"/>
      <c r="AO149" s="394"/>
      <c r="AP149" s="394"/>
      <c r="AQ149" s="394"/>
      <c r="AR149" s="394"/>
      <c r="AS149" s="394"/>
      <c r="AT149" s="394"/>
    </row>
    <row r="150" spans="2:46" s="212" customFormat="1" ht="12.6" customHeight="1">
      <c r="B150" s="267" t="s">
        <v>297</v>
      </c>
      <c r="C150" s="310">
        <v>21.3</v>
      </c>
      <c r="D150" s="310">
        <v>5</v>
      </c>
      <c r="E150" s="310">
        <v>16.3</v>
      </c>
      <c r="F150" s="310">
        <v>24.45</v>
      </c>
      <c r="G150" s="310">
        <v>7.95</v>
      </c>
      <c r="H150" s="310">
        <v>16.5</v>
      </c>
      <c r="I150" s="310">
        <v>28.259999999999998</v>
      </c>
      <c r="J150" s="310">
        <v>7.49</v>
      </c>
      <c r="K150" s="310">
        <v>20.769999999999996</v>
      </c>
      <c r="L150" s="310">
        <v>36.5</v>
      </c>
      <c r="M150" s="310">
        <v>8.23</v>
      </c>
      <c r="N150" s="310">
        <v>28.27</v>
      </c>
      <c r="O150" s="310">
        <v>21.93862309</v>
      </c>
      <c r="P150" s="310">
        <v>9.2024702999999999</v>
      </c>
      <c r="Q150" s="310">
        <v>12.73615279</v>
      </c>
      <c r="S150"/>
      <c r="AF150" s="394"/>
      <c r="AG150" s="394"/>
      <c r="AH150" s="394"/>
      <c r="AI150" s="394"/>
      <c r="AJ150" s="394"/>
      <c r="AK150" s="394"/>
      <c r="AL150" s="394"/>
      <c r="AM150" s="394"/>
      <c r="AN150" s="394"/>
      <c r="AO150" s="394"/>
      <c r="AP150" s="394"/>
      <c r="AQ150" s="394"/>
      <c r="AR150" s="394"/>
      <c r="AS150" s="394"/>
      <c r="AT150" s="394"/>
    </row>
    <row r="151" spans="2:46" s="70" customFormat="1" ht="12.6" hidden="1" customHeight="1">
      <c r="B151" s="269" t="s">
        <v>298</v>
      </c>
      <c r="C151" s="313">
        <v>0</v>
      </c>
      <c r="D151" s="313">
        <v>0</v>
      </c>
      <c r="E151" s="299">
        <v>0</v>
      </c>
      <c r="F151" s="313">
        <v>0</v>
      </c>
      <c r="G151" s="313">
        <v>0</v>
      </c>
      <c r="H151" s="299">
        <v>0</v>
      </c>
      <c r="I151" s="313">
        <v>0</v>
      </c>
      <c r="J151" s="313">
        <v>0</v>
      </c>
      <c r="K151" s="299">
        <v>0</v>
      </c>
      <c r="L151" s="312">
        <v>0</v>
      </c>
      <c r="M151" s="312">
        <v>0</v>
      </c>
      <c r="N151" s="312">
        <v>0</v>
      </c>
      <c r="O151" s="313">
        <v>0</v>
      </c>
      <c r="P151" s="313">
        <v>0</v>
      </c>
      <c r="Q151" s="299">
        <v>0</v>
      </c>
      <c r="S151"/>
      <c r="AF151" s="394"/>
      <c r="AG151" s="394"/>
      <c r="AH151" s="394"/>
      <c r="AI151" s="394"/>
      <c r="AJ151" s="394"/>
      <c r="AK151" s="394"/>
      <c r="AL151" s="394"/>
      <c r="AM151" s="394"/>
      <c r="AN151" s="394"/>
      <c r="AO151" s="394"/>
      <c r="AP151" s="394"/>
      <c r="AQ151" s="394"/>
      <c r="AR151" s="394"/>
      <c r="AS151" s="394"/>
      <c r="AT151" s="394"/>
    </row>
    <row r="152" spans="2:46" s="70" customFormat="1" ht="12.6" customHeight="1">
      <c r="B152" s="269" t="s">
        <v>299</v>
      </c>
      <c r="C152" s="312">
        <v>21.3</v>
      </c>
      <c r="D152" s="312">
        <v>5</v>
      </c>
      <c r="E152" s="312">
        <v>16.3</v>
      </c>
      <c r="F152" s="312">
        <v>24.45</v>
      </c>
      <c r="G152" s="312">
        <v>7.95</v>
      </c>
      <c r="H152" s="312">
        <v>16.5</v>
      </c>
      <c r="I152" s="312">
        <v>28.259999999999998</v>
      </c>
      <c r="J152" s="312">
        <v>7.49</v>
      </c>
      <c r="K152" s="312">
        <v>20.769999999999996</v>
      </c>
      <c r="L152" s="312">
        <v>36.5</v>
      </c>
      <c r="M152" s="312">
        <v>8.23</v>
      </c>
      <c r="N152" s="312">
        <v>28.27</v>
      </c>
      <c r="O152" s="312">
        <v>21.93862309</v>
      </c>
      <c r="P152" s="312">
        <v>9.2024702999999999</v>
      </c>
      <c r="Q152" s="312">
        <v>12.73615279</v>
      </c>
      <c r="S152"/>
      <c r="AF152" s="394"/>
      <c r="AG152" s="394"/>
      <c r="AH152" s="394"/>
      <c r="AI152" s="394"/>
      <c r="AJ152" s="394"/>
      <c r="AK152" s="394"/>
      <c r="AL152" s="394"/>
      <c r="AM152" s="394"/>
      <c r="AN152" s="394"/>
      <c r="AO152" s="394"/>
      <c r="AP152" s="394"/>
      <c r="AQ152" s="394"/>
      <c r="AR152" s="394"/>
      <c r="AS152" s="394"/>
      <c r="AT152" s="394"/>
    </row>
    <row r="153" spans="2:46" s="70" customFormat="1" ht="12.6" customHeight="1">
      <c r="B153" s="268" t="s">
        <v>300</v>
      </c>
      <c r="C153" s="312">
        <v>8.23</v>
      </c>
      <c r="D153" s="312">
        <v>0</v>
      </c>
      <c r="E153" s="312">
        <v>8.23</v>
      </c>
      <c r="F153" s="312">
        <v>8.75</v>
      </c>
      <c r="G153" s="312">
        <v>0</v>
      </c>
      <c r="H153" s="312">
        <v>8.75</v>
      </c>
      <c r="I153" s="312">
        <v>7.76</v>
      </c>
      <c r="J153" s="312">
        <v>0</v>
      </c>
      <c r="K153" s="312">
        <v>7.76</v>
      </c>
      <c r="L153" s="312">
        <v>16.239999999999998</v>
      </c>
      <c r="M153" s="312">
        <v>0</v>
      </c>
      <c r="N153" s="312">
        <v>16.239999999999998</v>
      </c>
      <c r="O153" s="312">
        <v>4.5649390399999996</v>
      </c>
      <c r="P153" s="312">
        <v>0</v>
      </c>
      <c r="Q153" s="312">
        <v>4.5649390399999996</v>
      </c>
      <c r="S153"/>
      <c r="AF153" s="394"/>
      <c r="AG153" s="394"/>
      <c r="AH153" s="394"/>
      <c r="AI153" s="394"/>
      <c r="AJ153" s="394"/>
      <c r="AK153" s="394"/>
      <c r="AL153" s="394"/>
      <c r="AM153" s="394"/>
      <c r="AN153" s="394"/>
      <c r="AO153" s="394"/>
      <c r="AP153" s="394"/>
      <c r="AQ153" s="394"/>
      <c r="AR153" s="394"/>
      <c r="AS153" s="394"/>
      <c r="AT153" s="394"/>
    </row>
    <row r="154" spans="2:46" ht="12.6" hidden="1" customHeight="1">
      <c r="B154" s="268" t="s">
        <v>301</v>
      </c>
      <c r="C154" s="311">
        <v>0</v>
      </c>
      <c r="D154" s="311">
        <v>0</v>
      </c>
      <c r="E154" s="312">
        <v>0</v>
      </c>
      <c r="F154" s="311">
        <v>0</v>
      </c>
      <c r="G154" s="311">
        <v>0</v>
      </c>
      <c r="H154" s="312">
        <v>0</v>
      </c>
      <c r="I154" s="311">
        <v>0</v>
      </c>
      <c r="J154" s="311">
        <v>0</v>
      </c>
      <c r="K154" s="312">
        <v>0</v>
      </c>
      <c r="L154" s="312">
        <v>0</v>
      </c>
      <c r="M154" s="312">
        <v>0</v>
      </c>
      <c r="N154" s="312">
        <v>0</v>
      </c>
      <c r="O154" s="311">
        <v>0</v>
      </c>
      <c r="P154" s="311">
        <v>0</v>
      </c>
      <c r="Q154" s="312">
        <v>0</v>
      </c>
      <c r="S154"/>
      <c r="AF154" s="394"/>
      <c r="AG154" s="394"/>
      <c r="AH154" s="394"/>
      <c r="AI154" s="394"/>
      <c r="AJ154" s="394"/>
      <c r="AK154" s="394"/>
      <c r="AL154" s="394"/>
      <c r="AM154" s="394"/>
      <c r="AN154" s="394"/>
      <c r="AO154" s="394"/>
      <c r="AP154" s="394"/>
      <c r="AQ154" s="394"/>
      <c r="AR154" s="394"/>
      <c r="AS154" s="394"/>
      <c r="AT154" s="394"/>
    </row>
    <row r="155" spans="2:46" s="70" customFormat="1" ht="12.6" customHeight="1">
      <c r="B155" s="268" t="s">
        <v>302</v>
      </c>
      <c r="C155" s="311">
        <v>8.23</v>
      </c>
      <c r="D155" s="311">
        <v>0</v>
      </c>
      <c r="E155" s="312">
        <v>8.23</v>
      </c>
      <c r="F155" s="311">
        <v>8.75</v>
      </c>
      <c r="G155" s="311">
        <v>0</v>
      </c>
      <c r="H155" s="312">
        <v>8.75</v>
      </c>
      <c r="I155" s="311">
        <v>7.76</v>
      </c>
      <c r="J155" s="311">
        <v>0</v>
      </c>
      <c r="K155" s="312">
        <v>7.76</v>
      </c>
      <c r="L155" s="312">
        <v>16.239999999999998</v>
      </c>
      <c r="M155" s="312">
        <v>0</v>
      </c>
      <c r="N155" s="312">
        <v>16.239999999999998</v>
      </c>
      <c r="O155" s="311">
        <v>4.5649390399999996</v>
      </c>
      <c r="P155" s="311">
        <v>0</v>
      </c>
      <c r="Q155" s="312">
        <v>4.5649390399999996</v>
      </c>
      <c r="S155"/>
      <c r="AF155" s="394"/>
      <c r="AG155" s="394"/>
      <c r="AH155" s="394"/>
      <c r="AI155" s="394"/>
      <c r="AJ155" s="394"/>
      <c r="AK155" s="394"/>
      <c r="AL155" s="394"/>
      <c r="AM155" s="394"/>
      <c r="AN155" s="394"/>
      <c r="AO155" s="394"/>
      <c r="AP155" s="394"/>
      <c r="AQ155" s="394"/>
      <c r="AR155" s="394"/>
      <c r="AS155" s="394"/>
      <c r="AT155" s="394"/>
    </row>
    <row r="156" spans="2:46" ht="12.6" hidden="1" customHeight="1">
      <c r="B156" s="268" t="s">
        <v>303</v>
      </c>
      <c r="C156" s="311">
        <v>0</v>
      </c>
      <c r="D156" s="311">
        <v>0</v>
      </c>
      <c r="E156" s="312">
        <v>0</v>
      </c>
      <c r="F156" s="311">
        <v>0</v>
      </c>
      <c r="G156" s="311">
        <v>0</v>
      </c>
      <c r="H156" s="312">
        <v>0</v>
      </c>
      <c r="I156" s="311">
        <v>0</v>
      </c>
      <c r="J156" s="311">
        <v>0</v>
      </c>
      <c r="K156" s="312">
        <v>0</v>
      </c>
      <c r="L156" s="312">
        <v>0</v>
      </c>
      <c r="M156" s="312">
        <v>0</v>
      </c>
      <c r="N156" s="312">
        <v>0</v>
      </c>
      <c r="O156" s="311">
        <v>0</v>
      </c>
      <c r="P156" s="311">
        <v>0</v>
      </c>
      <c r="Q156" s="312">
        <v>0</v>
      </c>
      <c r="S156"/>
      <c r="AF156" s="394"/>
      <c r="AG156" s="394"/>
      <c r="AH156" s="394"/>
      <c r="AI156" s="394"/>
      <c r="AJ156" s="394"/>
      <c r="AK156" s="394"/>
      <c r="AL156" s="394"/>
      <c r="AM156" s="394"/>
      <c r="AN156" s="394"/>
      <c r="AO156" s="394"/>
      <c r="AP156" s="394"/>
      <c r="AQ156" s="394"/>
      <c r="AR156" s="394"/>
      <c r="AS156" s="394"/>
      <c r="AT156" s="394"/>
    </row>
    <row r="157" spans="2:46" s="70" customFormat="1" ht="38.1" customHeight="1">
      <c r="B157" s="268" t="s">
        <v>304</v>
      </c>
      <c r="C157" s="312">
        <v>13.07</v>
      </c>
      <c r="D157" s="312">
        <v>5</v>
      </c>
      <c r="E157" s="312">
        <v>8.07</v>
      </c>
      <c r="F157" s="312">
        <v>15.7</v>
      </c>
      <c r="G157" s="312">
        <v>7.95</v>
      </c>
      <c r="H157" s="312">
        <v>7.7499999999999991</v>
      </c>
      <c r="I157" s="312">
        <v>20.5</v>
      </c>
      <c r="J157" s="312">
        <v>7.49</v>
      </c>
      <c r="K157" s="312">
        <v>13.01</v>
      </c>
      <c r="L157" s="312">
        <v>20.260000000000002</v>
      </c>
      <c r="M157" s="312">
        <v>8.23</v>
      </c>
      <c r="N157" s="312">
        <v>12.030000000000001</v>
      </c>
      <c r="O157" s="312">
        <v>17.373684050000001</v>
      </c>
      <c r="P157" s="312">
        <v>9.2024702999999999</v>
      </c>
      <c r="Q157" s="312">
        <v>8.1712137500000015</v>
      </c>
      <c r="S157"/>
      <c r="AF157" s="394"/>
      <c r="AG157" s="394"/>
      <c r="AH157" s="394"/>
      <c r="AI157" s="394"/>
      <c r="AJ157" s="394"/>
      <c r="AK157" s="394"/>
      <c r="AL157" s="394"/>
      <c r="AM157" s="394"/>
      <c r="AN157" s="394"/>
      <c r="AO157" s="394"/>
      <c r="AP157" s="394"/>
      <c r="AQ157" s="394"/>
      <c r="AR157" s="394"/>
      <c r="AS157" s="394"/>
      <c r="AT157" s="394"/>
    </row>
    <row r="158" spans="2:46" ht="12.6" hidden="1" customHeight="1">
      <c r="B158" s="268" t="s">
        <v>301</v>
      </c>
      <c r="C158" s="311">
        <v>0</v>
      </c>
      <c r="D158" s="311">
        <v>0</v>
      </c>
      <c r="E158" s="312">
        <v>0</v>
      </c>
      <c r="F158" s="311">
        <v>0</v>
      </c>
      <c r="G158" s="311">
        <v>0</v>
      </c>
      <c r="H158" s="312">
        <v>0</v>
      </c>
      <c r="I158" s="311">
        <v>0</v>
      </c>
      <c r="J158" s="311">
        <v>0</v>
      </c>
      <c r="K158" s="312">
        <v>0</v>
      </c>
      <c r="L158" s="312">
        <v>0</v>
      </c>
      <c r="M158" s="312">
        <v>0</v>
      </c>
      <c r="N158" s="312">
        <v>0</v>
      </c>
      <c r="O158" s="311">
        <v>0</v>
      </c>
      <c r="P158" s="311">
        <v>0</v>
      </c>
      <c r="Q158" s="312">
        <v>0</v>
      </c>
      <c r="S158"/>
      <c r="AF158" s="394"/>
      <c r="AG158" s="394"/>
      <c r="AH158" s="394"/>
      <c r="AI158" s="394"/>
      <c r="AJ158" s="394"/>
      <c r="AK158" s="394"/>
      <c r="AL158" s="394"/>
      <c r="AM158" s="394"/>
      <c r="AN158" s="394"/>
      <c r="AO158" s="394"/>
      <c r="AP158" s="394"/>
      <c r="AQ158" s="394"/>
      <c r="AR158" s="394"/>
      <c r="AS158" s="394"/>
      <c r="AT158" s="394"/>
    </row>
    <row r="159" spans="2:46" s="70" customFormat="1" ht="12.6" customHeight="1">
      <c r="B159" s="268" t="s">
        <v>302</v>
      </c>
      <c r="C159" s="311">
        <v>13.07</v>
      </c>
      <c r="D159" s="311">
        <v>5</v>
      </c>
      <c r="E159" s="312">
        <v>8.07</v>
      </c>
      <c r="F159" s="311">
        <v>15.7</v>
      </c>
      <c r="G159" s="311">
        <v>7.95</v>
      </c>
      <c r="H159" s="312">
        <v>7.7499999999999991</v>
      </c>
      <c r="I159" s="311">
        <v>20.5</v>
      </c>
      <c r="J159" s="311">
        <v>7.49</v>
      </c>
      <c r="K159" s="312">
        <v>13.01</v>
      </c>
      <c r="L159" s="312">
        <v>20.260000000000002</v>
      </c>
      <c r="M159" s="312">
        <v>8.23</v>
      </c>
      <c r="N159" s="312">
        <v>12.030000000000001</v>
      </c>
      <c r="O159" s="311">
        <v>17.373684050000001</v>
      </c>
      <c r="P159" s="311">
        <v>9.2024702999999999</v>
      </c>
      <c r="Q159" s="312">
        <v>8.1712137500000015</v>
      </c>
      <c r="S159"/>
      <c r="AF159" s="394"/>
      <c r="AG159" s="394"/>
      <c r="AH159" s="394"/>
      <c r="AI159" s="394"/>
      <c r="AJ159" s="394"/>
      <c r="AK159" s="394"/>
      <c r="AL159" s="394"/>
      <c r="AM159" s="394"/>
      <c r="AN159" s="394"/>
      <c r="AO159" s="394"/>
      <c r="AP159" s="394"/>
      <c r="AQ159" s="394"/>
      <c r="AR159" s="394"/>
      <c r="AS159" s="394"/>
      <c r="AT159" s="394"/>
    </row>
    <row r="160" spans="2:46" ht="12.6" hidden="1" customHeight="1">
      <c r="B160" s="268" t="s">
        <v>305</v>
      </c>
      <c r="C160" s="311"/>
      <c r="D160" s="311">
        <v>0</v>
      </c>
      <c r="E160" s="312">
        <v>0</v>
      </c>
      <c r="F160" s="311"/>
      <c r="G160" s="311">
        <v>0</v>
      </c>
      <c r="H160" s="312">
        <v>0</v>
      </c>
      <c r="I160" s="311"/>
      <c r="J160" s="311">
        <v>0</v>
      </c>
      <c r="K160" s="312">
        <v>0</v>
      </c>
      <c r="L160" s="312"/>
      <c r="M160" s="312">
        <v>0</v>
      </c>
      <c r="N160" s="312">
        <v>0</v>
      </c>
      <c r="O160" s="311" t="s">
        <v>72</v>
      </c>
      <c r="P160" s="311">
        <v>0</v>
      </c>
      <c r="Q160" s="312">
        <v>0</v>
      </c>
      <c r="S160"/>
      <c r="AF160" s="394"/>
      <c r="AG160" s="394"/>
      <c r="AH160" s="394"/>
      <c r="AI160" s="394"/>
      <c r="AJ160" s="394"/>
      <c r="AK160" s="394"/>
      <c r="AL160" s="394"/>
      <c r="AM160" s="394"/>
      <c r="AN160" s="394"/>
      <c r="AO160" s="394"/>
      <c r="AP160" s="394"/>
      <c r="AQ160" s="394"/>
      <c r="AR160" s="394"/>
      <c r="AS160" s="394"/>
      <c r="AT160" s="394"/>
    </row>
    <row r="161" spans="2:46" ht="24.95" customHeight="1">
      <c r="B161" s="268" t="s">
        <v>306</v>
      </c>
      <c r="C161" s="311">
        <v>13.07</v>
      </c>
      <c r="D161" s="311">
        <v>4.99</v>
      </c>
      <c r="E161" s="312">
        <v>8.08</v>
      </c>
      <c r="F161" s="311">
        <v>15.7</v>
      </c>
      <c r="G161" s="311">
        <v>7.9</v>
      </c>
      <c r="H161" s="312">
        <v>7.7999999999999989</v>
      </c>
      <c r="I161" s="311">
        <v>20.5</v>
      </c>
      <c r="J161" s="311">
        <v>7.49</v>
      </c>
      <c r="K161" s="312">
        <v>13.01</v>
      </c>
      <c r="L161" s="312">
        <v>20.260000000000002</v>
      </c>
      <c r="M161" s="312">
        <v>8.23</v>
      </c>
      <c r="N161" s="312">
        <v>12.030000000000001</v>
      </c>
      <c r="O161" s="311">
        <v>17.373684050000001</v>
      </c>
      <c r="P161" s="311">
        <v>9.2024702999999999</v>
      </c>
      <c r="Q161" s="312">
        <v>8.1712137500000015</v>
      </c>
      <c r="S161"/>
      <c r="AF161" s="394"/>
      <c r="AG161" s="394"/>
      <c r="AH161" s="394"/>
      <c r="AI161" s="394"/>
      <c r="AJ161" s="394"/>
      <c r="AK161" s="394"/>
      <c r="AL161" s="394"/>
      <c r="AM161" s="394"/>
      <c r="AN161" s="394"/>
      <c r="AO161" s="394"/>
      <c r="AP161" s="394"/>
      <c r="AQ161" s="394"/>
      <c r="AR161" s="394"/>
      <c r="AS161" s="394"/>
      <c r="AT161" s="394"/>
    </row>
    <row r="162" spans="2:46" ht="12.6" hidden="1" customHeight="1">
      <c r="B162" s="268" t="s">
        <v>307</v>
      </c>
      <c r="C162" s="311">
        <v>0</v>
      </c>
      <c r="D162" s="311">
        <v>0</v>
      </c>
      <c r="E162" s="312">
        <v>0</v>
      </c>
      <c r="F162" s="311">
        <v>0</v>
      </c>
      <c r="G162" s="311">
        <v>0</v>
      </c>
      <c r="H162" s="312">
        <v>0</v>
      </c>
      <c r="I162" s="311">
        <v>0</v>
      </c>
      <c r="J162" s="311">
        <v>0</v>
      </c>
      <c r="K162" s="312">
        <v>0</v>
      </c>
      <c r="L162" s="312">
        <v>0</v>
      </c>
      <c r="M162" s="312">
        <v>0</v>
      </c>
      <c r="N162" s="312">
        <v>0</v>
      </c>
      <c r="O162" s="311">
        <v>0</v>
      </c>
      <c r="P162" s="311">
        <v>0</v>
      </c>
      <c r="Q162" s="312">
        <v>0</v>
      </c>
      <c r="S162"/>
      <c r="AF162" s="394"/>
      <c r="AG162" s="394"/>
      <c r="AH162" s="394"/>
      <c r="AI162" s="394"/>
      <c r="AJ162" s="394"/>
      <c r="AK162" s="394"/>
      <c r="AL162" s="394"/>
      <c r="AM162" s="394"/>
      <c r="AN162" s="394"/>
      <c r="AO162" s="394"/>
      <c r="AP162" s="394"/>
      <c r="AQ162" s="394"/>
      <c r="AR162" s="394"/>
      <c r="AS162" s="394"/>
      <c r="AT162" s="394"/>
    </row>
    <row r="163" spans="2:46" s="212" customFormat="1" ht="38.1" customHeight="1">
      <c r="B163" s="46" t="s">
        <v>308</v>
      </c>
      <c r="C163" s="310">
        <v>2112.8100000000004</v>
      </c>
      <c r="D163" s="310">
        <v>2544.2300000000005</v>
      </c>
      <c r="E163" s="310">
        <v>-431.4199999999999</v>
      </c>
      <c r="F163" s="310">
        <v>2232.84</v>
      </c>
      <c r="G163" s="310">
        <v>2927.38</v>
      </c>
      <c r="H163" s="310">
        <v>-694.54000000000042</v>
      </c>
      <c r="I163" s="310">
        <v>2379.9600000000005</v>
      </c>
      <c r="J163" s="310">
        <v>3233.16</v>
      </c>
      <c r="K163" s="310">
        <v>-853.19999999999993</v>
      </c>
      <c r="L163" s="310">
        <v>2368.58</v>
      </c>
      <c r="M163" s="310">
        <v>3224.58</v>
      </c>
      <c r="N163" s="310">
        <v>-855.99999999999977</v>
      </c>
      <c r="O163" s="310">
        <v>2070.9552719799999</v>
      </c>
      <c r="P163" s="310">
        <v>3078.7152779900007</v>
      </c>
      <c r="Q163" s="310">
        <v>-1007.76000601</v>
      </c>
      <c r="S163"/>
      <c r="AF163" s="394"/>
      <c r="AG163" s="394"/>
      <c r="AH163" s="394"/>
      <c r="AI163" s="394"/>
      <c r="AJ163" s="394"/>
      <c r="AK163" s="394"/>
      <c r="AL163" s="394"/>
      <c r="AM163" s="394"/>
      <c r="AN163" s="394"/>
      <c r="AO163" s="394"/>
      <c r="AP163" s="394"/>
      <c r="AQ163" s="394"/>
      <c r="AR163" s="394"/>
      <c r="AS163" s="394"/>
      <c r="AT163" s="394"/>
    </row>
    <row r="164" spans="2:46" s="212" customFormat="1" ht="12.6" customHeight="1">
      <c r="B164" s="267" t="s">
        <v>309</v>
      </c>
      <c r="C164" s="310"/>
      <c r="D164" s="310"/>
      <c r="E164" s="310"/>
      <c r="F164" s="310"/>
      <c r="G164" s="310"/>
      <c r="H164" s="310"/>
      <c r="I164" s="310"/>
      <c r="J164" s="310"/>
      <c r="K164" s="310"/>
      <c r="L164" s="310"/>
      <c r="M164" s="310"/>
      <c r="N164" s="310"/>
      <c r="O164" s="310"/>
      <c r="P164" s="310"/>
      <c r="Q164" s="310"/>
      <c r="S164"/>
      <c r="AF164" s="394"/>
      <c r="AG164" s="394"/>
      <c r="AH164" s="394"/>
      <c r="AI164" s="394"/>
      <c r="AJ164" s="394"/>
      <c r="AK164" s="394"/>
      <c r="AL164" s="394"/>
      <c r="AM164" s="394"/>
      <c r="AN164" s="394"/>
      <c r="AO164" s="394"/>
      <c r="AP164" s="394"/>
      <c r="AQ164" s="394"/>
      <c r="AR164" s="394"/>
      <c r="AS164" s="394"/>
      <c r="AT164" s="394"/>
    </row>
    <row r="165" spans="2:46" s="212" customFormat="1" ht="38.1" customHeight="1">
      <c r="B165" s="46" t="s">
        <v>310</v>
      </c>
      <c r="C165" s="310">
        <v>1474.42037942</v>
      </c>
      <c r="D165" s="310">
        <v>962.97634943000003</v>
      </c>
      <c r="E165" s="310">
        <v>-511.4440299900001</v>
      </c>
      <c r="F165" s="310">
        <v>1177.6529130500001</v>
      </c>
      <c r="G165" s="310">
        <v>673.93772608000006</v>
      </c>
      <c r="H165" s="310">
        <v>-503.71518696999993</v>
      </c>
      <c r="I165" s="310">
        <v>1767.0997182899998</v>
      </c>
      <c r="J165" s="310">
        <v>947.21689240000012</v>
      </c>
      <c r="K165" s="310">
        <v>-819.88282588999982</v>
      </c>
      <c r="L165" s="310">
        <v>2663.5611167100001</v>
      </c>
      <c r="M165" s="310">
        <v>1674.5914702300001</v>
      </c>
      <c r="N165" s="310">
        <v>-988.96964648000016</v>
      </c>
      <c r="O165" s="310">
        <v>1537.5727196299999</v>
      </c>
      <c r="P165" s="310">
        <v>636.50411682000004</v>
      </c>
      <c r="Q165" s="310">
        <v>-901.06860281000013</v>
      </c>
      <c r="S165"/>
      <c r="AF165" s="394"/>
      <c r="AG165" s="394"/>
      <c r="AH165" s="394"/>
      <c r="AI165" s="394"/>
      <c r="AJ165" s="394"/>
      <c r="AK165" s="394"/>
      <c r="AL165" s="394"/>
      <c r="AM165" s="394"/>
      <c r="AN165" s="394"/>
      <c r="AO165" s="394"/>
      <c r="AP165" s="394"/>
      <c r="AQ165" s="394"/>
      <c r="AR165" s="394"/>
      <c r="AS165" s="394"/>
      <c r="AT165" s="394"/>
    </row>
    <row r="166" spans="2:46" s="212" customFormat="1" ht="12.6" customHeight="1">
      <c r="B166" s="267" t="s">
        <v>311</v>
      </c>
      <c r="C166" s="310">
        <v>127.83063953999999</v>
      </c>
      <c r="D166" s="310">
        <v>101.89099329999999</v>
      </c>
      <c r="E166" s="310">
        <v>-25.939646239999995</v>
      </c>
      <c r="F166" s="310">
        <v>138.75834548</v>
      </c>
      <c r="G166" s="310">
        <v>99.100004509999991</v>
      </c>
      <c r="H166" s="310">
        <v>-39.658340969999998</v>
      </c>
      <c r="I166" s="310">
        <v>208.28355675999998</v>
      </c>
      <c r="J166" s="310">
        <v>70.212190880000009</v>
      </c>
      <c r="K166" s="310">
        <v>-138.07136587999997</v>
      </c>
      <c r="L166" s="310">
        <v>143.13425007000001</v>
      </c>
      <c r="M166" s="310">
        <v>103.01074914</v>
      </c>
      <c r="N166" s="310">
        <v>-40.123500929999999</v>
      </c>
      <c r="O166" s="310">
        <v>167.83083457000001</v>
      </c>
      <c r="P166" s="310">
        <v>64.867344739999993</v>
      </c>
      <c r="Q166" s="310">
        <v>-102.96348983000001</v>
      </c>
      <c r="S166"/>
      <c r="AF166" s="394"/>
      <c r="AG166" s="394"/>
      <c r="AH166" s="394"/>
      <c r="AI166" s="394"/>
      <c r="AJ166" s="394"/>
      <c r="AK166" s="394"/>
      <c r="AL166" s="394"/>
      <c r="AM166" s="394"/>
      <c r="AN166" s="394"/>
      <c r="AO166" s="394"/>
      <c r="AP166" s="394"/>
      <c r="AQ166" s="394"/>
      <c r="AR166" s="394"/>
      <c r="AS166" s="394"/>
      <c r="AT166" s="394"/>
    </row>
    <row r="167" spans="2:46" s="70" customFormat="1" ht="38.1" customHeight="1">
      <c r="B167" s="269" t="s">
        <v>474</v>
      </c>
      <c r="C167" s="67">
        <v>17.729999999999997</v>
      </c>
      <c r="D167" s="67">
        <v>38.36</v>
      </c>
      <c r="E167" s="67">
        <v>20.630000000000003</v>
      </c>
      <c r="F167" s="67">
        <v>19.87</v>
      </c>
      <c r="G167" s="67">
        <v>37.03</v>
      </c>
      <c r="H167" s="67">
        <v>17.16</v>
      </c>
      <c r="I167" s="67">
        <v>6.56</v>
      </c>
      <c r="J167" s="67">
        <v>24.55</v>
      </c>
      <c r="K167" s="67">
        <v>17.990000000000002</v>
      </c>
      <c r="L167" s="67">
        <v>3.64</v>
      </c>
      <c r="M167" s="67">
        <v>37.410000000000004</v>
      </c>
      <c r="N167" s="67">
        <v>33.770000000000003</v>
      </c>
      <c r="O167" s="67">
        <v>8.1781729199999997</v>
      </c>
      <c r="P167" s="67">
        <v>29.76346397</v>
      </c>
      <c r="Q167" s="67">
        <v>21.585291050000002</v>
      </c>
      <c r="S167"/>
      <c r="AF167" s="394"/>
      <c r="AG167" s="394"/>
      <c r="AH167" s="394"/>
      <c r="AI167" s="394"/>
      <c r="AJ167" s="394"/>
      <c r="AK167" s="394"/>
      <c r="AL167" s="394"/>
      <c r="AM167" s="394"/>
      <c r="AN167" s="394"/>
      <c r="AO167" s="394"/>
      <c r="AP167" s="394"/>
      <c r="AQ167" s="394"/>
      <c r="AR167" s="394"/>
      <c r="AS167" s="394"/>
      <c r="AT167" s="394"/>
    </row>
    <row r="168" spans="2:46" s="70" customFormat="1" ht="24.95" customHeight="1">
      <c r="B168" s="268" t="s">
        <v>313</v>
      </c>
      <c r="C168" s="312">
        <v>0</v>
      </c>
      <c r="D168" s="312">
        <v>20.09</v>
      </c>
      <c r="E168" s="312">
        <v>20.09</v>
      </c>
      <c r="F168" s="312">
        <v>2.93</v>
      </c>
      <c r="G168" s="312">
        <v>20.39</v>
      </c>
      <c r="H168" s="312">
        <v>17.46</v>
      </c>
      <c r="I168" s="312">
        <v>0</v>
      </c>
      <c r="J168" s="312">
        <v>23.14</v>
      </c>
      <c r="K168" s="312">
        <v>23.14</v>
      </c>
      <c r="L168" s="312">
        <v>0.12</v>
      </c>
      <c r="M168" s="312">
        <v>29.6</v>
      </c>
      <c r="N168" s="312">
        <v>29.48</v>
      </c>
      <c r="O168" s="312">
        <v>0.93057365000000003</v>
      </c>
      <c r="P168" s="312">
        <v>22.07276148</v>
      </c>
      <c r="Q168" s="312">
        <v>21.142187830000001</v>
      </c>
      <c r="S168"/>
      <c r="AF168" s="394"/>
      <c r="AG168" s="394"/>
      <c r="AH168" s="394"/>
      <c r="AI168" s="394"/>
      <c r="AJ168" s="394"/>
      <c r="AK168" s="394"/>
      <c r="AL168" s="394"/>
      <c r="AM168" s="394"/>
      <c r="AN168" s="394"/>
      <c r="AO168" s="394"/>
      <c r="AP168" s="394"/>
      <c r="AQ168" s="394"/>
      <c r="AR168" s="394"/>
      <c r="AS168" s="394"/>
      <c r="AT168" s="394"/>
    </row>
    <row r="169" spans="2:46" s="70" customFormat="1" ht="24.95" customHeight="1">
      <c r="B169" s="268" t="s">
        <v>314</v>
      </c>
      <c r="C169" s="312">
        <v>0</v>
      </c>
      <c r="D169" s="312">
        <v>20.09</v>
      </c>
      <c r="E169" s="312">
        <v>20.09</v>
      </c>
      <c r="F169" s="312">
        <v>2.93</v>
      </c>
      <c r="G169" s="312">
        <v>20.39</v>
      </c>
      <c r="H169" s="312">
        <v>17.46</v>
      </c>
      <c r="I169" s="312">
        <v>0</v>
      </c>
      <c r="J169" s="312">
        <v>23.14</v>
      </c>
      <c r="K169" s="312">
        <v>23.14</v>
      </c>
      <c r="L169" s="312">
        <v>0.12</v>
      </c>
      <c r="M169" s="312">
        <v>29.6</v>
      </c>
      <c r="N169" s="312">
        <v>29.48</v>
      </c>
      <c r="O169" s="312">
        <v>0.93057365000000003</v>
      </c>
      <c r="P169" s="312">
        <v>22.07276148</v>
      </c>
      <c r="Q169" s="312">
        <v>21.142187830000001</v>
      </c>
      <c r="S169"/>
      <c r="AF169" s="394"/>
      <c r="AG169" s="394"/>
      <c r="AH169" s="394"/>
      <c r="AI169" s="394"/>
      <c r="AJ169" s="394"/>
      <c r="AK169" s="394"/>
      <c r="AL169" s="394"/>
      <c r="AM169" s="394"/>
      <c r="AN169" s="394"/>
      <c r="AO169" s="394"/>
      <c r="AP169" s="394"/>
      <c r="AQ169" s="394"/>
      <c r="AR169" s="394"/>
      <c r="AS169" s="394"/>
      <c r="AT169" s="394"/>
    </row>
    <row r="170" spans="2:46" s="70" customFormat="1" ht="24.95" customHeight="1">
      <c r="B170" s="268" t="s">
        <v>315</v>
      </c>
      <c r="C170" s="312">
        <v>0</v>
      </c>
      <c r="D170" s="312">
        <v>20.09</v>
      </c>
      <c r="E170" s="312">
        <v>20.09</v>
      </c>
      <c r="F170" s="312">
        <v>2.93</v>
      </c>
      <c r="G170" s="312">
        <v>20.39</v>
      </c>
      <c r="H170" s="312">
        <v>17.46</v>
      </c>
      <c r="I170" s="312">
        <v>0</v>
      </c>
      <c r="J170" s="312">
        <v>23.14</v>
      </c>
      <c r="K170" s="312">
        <v>23.14</v>
      </c>
      <c r="L170" s="312">
        <v>0.12</v>
      </c>
      <c r="M170" s="312">
        <v>29.6</v>
      </c>
      <c r="N170" s="312">
        <v>29.48</v>
      </c>
      <c r="O170" s="312">
        <v>0.93057365000000003</v>
      </c>
      <c r="P170" s="312">
        <v>22.07276148</v>
      </c>
      <c r="Q170" s="312">
        <v>21.142187830000001</v>
      </c>
      <c r="S170"/>
      <c r="AF170" s="394"/>
      <c r="AG170" s="394"/>
      <c r="AH170" s="394"/>
      <c r="AI170" s="394"/>
      <c r="AJ170" s="394"/>
      <c r="AK170" s="394"/>
      <c r="AL170" s="394"/>
      <c r="AM170" s="394"/>
      <c r="AN170" s="394"/>
      <c r="AO170" s="394"/>
      <c r="AP170" s="394"/>
      <c r="AQ170" s="394"/>
      <c r="AR170" s="394"/>
      <c r="AS170" s="394"/>
      <c r="AT170" s="394"/>
    </row>
    <row r="171" spans="2:46" ht="12.6" hidden="1" customHeight="1">
      <c r="B171" s="268" t="s">
        <v>316</v>
      </c>
      <c r="C171" s="312">
        <v>0</v>
      </c>
      <c r="D171" s="312">
        <v>0</v>
      </c>
      <c r="E171" s="312">
        <v>0</v>
      </c>
      <c r="F171" s="312">
        <v>0</v>
      </c>
      <c r="G171" s="312">
        <v>0</v>
      </c>
      <c r="H171" s="312">
        <v>0</v>
      </c>
      <c r="I171" s="312">
        <v>0</v>
      </c>
      <c r="J171" s="312">
        <v>0</v>
      </c>
      <c r="K171" s="312">
        <v>0</v>
      </c>
      <c r="L171" s="312">
        <v>0</v>
      </c>
      <c r="M171" s="312">
        <v>0</v>
      </c>
      <c r="N171" s="312">
        <v>0</v>
      </c>
      <c r="O171" s="312">
        <v>0</v>
      </c>
      <c r="P171" s="312">
        <v>0</v>
      </c>
      <c r="Q171" s="312">
        <v>0</v>
      </c>
      <c r="S171"/>
      <c r="AF171" s="394"/>
      <c r="AG171" s="394"/>
      <c r="AH171" s="394"/>
      <c r="AI171" s="394"/>
      <c r="AJ171" s="394"/>
      <c r="AK171" s="394"/>
      <c r="AL171" s="394"/>
      <c r="AM171" s="394"/>
      <c r="AN171" s="394"/>
      <c r="AO171" s="394"/>
      <c r="AP171" s="394"/>
      <c r="AQ171" s="394"/>
      <c r="AR171" s="394"/>
      <c r="AS171" s="394"/>
      <c r="AT171" s="394"/>
    </row>
    <row r="172" spans="2:46" ht="12.6" hidden="1" customHeight="1">
      <c r="B172" s="268" t="s">
        <v>317</v>
      </c>
      <c r="C172" s="312">
        <v>0</v>
      </c>
      <c r="D172" s="312">
        <v>0</v>
      </c>
      <c r="E172" s="312">
        <v>0</v>
      </c>
      <c r="F172" s="312">
        <v>0</v>
      </c>
      <c r="G172" s="312">
        <v>0</v>
      </c>
      <c r="H172" s="312">
        <v>0</v>
      </c>
      <c r="I172" s="312">
        <v>0</v>
      </c>
      <c r="J172" s="312">
        <v>0</v>
      </c>
      <c r="K172" s="312">
        <v>0</v>
      </c>
      <c r="L172" s="312">
        <v>0</v>
      </c>
      <c r="M172" s="312">
        <v>0</v>
      </c>
      <c r="N172" s="312">
        <v>0</v>
      </c>
      <c r="O172" s="312">
        <v>0</v>
      </c>
      <c r="P172" s="312">
        <v>0</v>
      </c>
      <c r="Q172" s="312">
        <v>0</v>
      </c>
      <c r="S172"/>
      <c r="AF172" s="394"/>
      <c r="AG172" s="394"/>
      <c r="AH172" s="394"/>
      <c r="AI172" s="394"/>
      <c r="AJ172" s="394"/>
      <c r="AK172" s="394"/>
      <c r="AL172" s="394"/>
      <c r="AM172" s="394"/>
      <c r="AN172" s="394"/>
      <c r="AO172" s="394"/>
      <c r="AP172" s="394"/>
      <c r="AQ172" s="394"/>
      <c r="AR172" s="394"/>
      <c r="AS172" s="394"/>
      <c r="AT172" s="394"/>
    </row>
    <row r="173" spans="2:46" ht="12.6" hidden="1" customHeight="1">
      <c r="B173" s="268" t="s">
        <v>318</v>
      </c>
      <c r="C173" s="312">
        <v>0</v>
      </c>
      <c r="D173" s="312">
        <v>0</v>
      </c>
      <c r="E173" s="312">
        <v>0</v>
      </c>
      <c r="F173" s="312">
        <v>0</v>
      </c>
      <c r="G173" s="312">
        <v>0</v>
      </c>
      <c r="H173" s="312">
        <v>0</v>
      </c>
      <c r="I173" s="312">
        <v>0</v>
      </c>
      <c r="J173" s="312">
        <v>0</v>
      </c>
      <c r="K173" s="312">
        <v>0</v>
      </c>
      <c r="L173" s="312">
        <v>0</v>
      </c>
      <c r="M173" s="312">
        <v>0</v>
      </c>
      <c r="N173" s="312">
        <v>0</v>
      </c>
      <c r="O173" s="312">
        <v>0</v>
      </c>
      <c r="P173" s="312">
        <v>0</v>
      </c>
      <c r="Q173" s="312">
        <v>0</v>
      </c>
      <c r="S173"/>
      <c r="AF173" s="394"/>
      <c r="AG173" s="394"/>
      <c r="AH173" s="394"/>
      <c r="AI173" s="394"/>
      <c r="AJ173" s="394"/>
      <c r="AK173" s="394"/>
      <c r="AL173" s="394"/>
      <c r="AM173" s="394"/>
      <c r="AN173" s="394"/>
      <c r="AO173" s="394"/>
      <c r="AP173" s="394"/>
      <c r="AQ173" s="394"/>
      <c r="AR173" s="394"/>
      <c r="AS173" s="394"/>
      <c r="AT173" s="394"/>
    </row>
    <row r="174" spans="2:46" ht="12.6" hidden="1" customHeight="1">
      <c r="B174" s="268" t="s">
        <v>319</v>
      </c>
      <c r="C174" s="312">
        <v>0</v>
      </c>
      <c r="D174" s="312">
        <v>0</v>
      </c>
      <c r="E174" s="312">
        <v>0</v>
      </c>
      <c r="F174" s="312">
        <v>0</v>
      </c>
      <c r="G174" s="312">
        <v>0</v>
      </c>
      <c r="H174" s="312">
        <v>0</v>
      </c>
      <c r="I174" s="312">
        <v>0</v>
      </c>
      <c r="J174" s="312">
        <v>0</v>
      </c>
      <c r="K174" s="312">
        <v>0</v>
      </c>
      <c r="L174" s="312">
        <v>0</v>
      </c>
      <c r="M174" s="312">
        <v>0</v>
      </c>
      <c r="N174" s="312">
        <v>0</v>
      </c>
      <c r="O174" s="312">
        <v>0</v>
      </c>
      <c r="P174" s="312">
        <v>0</v>
      </c>
      <c r="Q174" s="312">
        <v>0</v>
      </c>
      <c r="S174"/>
      <c r="AF174" s="394"/>
      <c r="AG174" s="394"/>
      <c r="AH174" s="394"/>
      <c r="AI174" s="394"/>
      <c r="AJ174" s="394"/>
      <c r="AK174" s="394"/>
      <c r="AL174" s="394"/>
      <c r="AM174" s="394"/>
      <c r="AN174" s="394"/>
      <c r="AO174" s="394"/>
      <c r="AP174" s="394"/>
      <c r="AQ174" s="394"/>
      <c r="AR174" s="394"/>
      <c r="AS174" s="394"/>
      <c r="AT174" s="394"/>
    </row>
    <row r="175" spans="2:46" ht="12.6" hidden="1" customHeight="1">
      <c r="B175" s="268" t="s">
        <v>320</v>
      </c>
      <c r="C175" s="312">
        <v>0</v>
      </c>
      <c r="D175" s="312">
        <v>0</v>
      </c>
      <c r="E175" s="312">
        <v>0</v>
      </c>
      <c r="F175" s="312">
        <v>0</v>
      </c>
      <c r="G175" s="312">
        <v>0</v>
      </c>
      <c r="H175" s="312">
        <v>0</v>
      </c>
      <c r="I175" s="312">
        <v>0</v>
      </c>
      <c r="J175" s="312">
        <v>0</v>
      </c>
      <c r="K175" s="312">
        <v>0</v>
      </c>
      <c r="L175" s="312">
        <v>0</v>
      </c>
      <c r="M175" s="312">
        <v>0</v>
      </c>
      <c r="N175" s="312">
        <v>0</v>
      </c>
      <c r="O175" s="312">
        <v>0</v>
      </c>
      <c r="P175" s="312">
        <v>0</v>
      </c>
      <c r="Q175" s="312">
        <v>0</v>
      </c>
      <c r="S175"/>
      <c r="AF175" s="394"/>
      <c r="AG175" s="394"/>
      <c r="AH175" s="394"/>
      <c r="AI175" s="394"/>
      <c r="AJ175" s="394"/>
      <c r="AK175" s="394"/>
      <c r="AL175" s="394"/>
      <c r="AM175" s="394"/>
      <c r="AN175" s="394"/>
      <c r="AO175" s="394"/>
      <c r="AP175" s="394"/>
      <c r="AQ175" s="394"/>
      <c r="AR175" s="394"/>
      <c r="AS175" s="394"/>
      <c r="AT175" s="394"/>
    </row>
    <row r="176" spans="2:46" ht="12.6" hidden="1" customHeight="1">
      <c r="B176" s="268" t="s">
        <v>321</v>
      </c>
      <c r="C176" s="312">
        <v>0</v>
      </c>
      <c r="D176" s="312">
        <v>0</v>
      </c>
      <c r="E176" s="312">
        <v>0</v>
      </c>
      <c r="F176" s="312">
        <v>0</v>
      </c>
      <c r="G176" s="312">
        <v>0</v>
      </c>
      <c r="H176" s="312">
        <v>0</v>
      </c>
      <c r="I176" s="312">
        <v>0</v>
      </c>
      <c r="J176" s="312">
        <v>0</v>
      </c>
      <c r="K176" s="312">
        <v>0</v>
      </c>
      <c r="L176" s="312">
        <v>0</v>
      </c>
      <c r="M176" s="312">
        <v>0</v>
      </c>
      <c r="N176" s="312">
        <v>0</v>
      </c>
      <c r="O176" s="312">
        <v>0</v>
      </c>
      <c r="P176" s="312">
        <v>0</v>
      </c>
      <c r="Q176" s="312">
        <v>0</v>
      </c>
      <c r="S176"/>
      <c r="AF176" s="394"/>
      <c r="AG176" s="394"/>
      <c r="AH176" s="394"/>
      <c r="AI176" s="394"/>
      <c r="AJ176" s="394"/>
      <c r="AK176" s="394"/>
      <c r="AL176" s="394"/>
      <c r="AM176" s="394"/>
      <c r="AN176" s="394"/>
      <c r="AO176" s="394"/>
      <c r="AP176" s="394"/>
      <c r="AQ176" s="394"/>
      <c r="AR176" s="394"/>
      <c r="AS176" s="394"/>
      <c r="AT176" s="394"/>
    </row>
    <row r="177" spans="2:46" ht="12.6" hidden="1" customHeight="1">
      <c r="B177" s="268" t="s">
        <v>322</v>
      </c>
      <c r="C177" s="312">
        <v>0</v>
      </c>
      <c r="D177" s="312">
        <v>0</v>
      </c>
      <c r="E177" s="312">
        <v>0</v>
      </c>
      <c r="F177" s="312">
        <v>0</v>
      </c>
      <c r="G177" s="312">
        <v>0</v>
      </c>
      <c r="H177" s="312">
        <v>0</v>
      </c>
      <c r="I177" s="312">
        <v>0</v>
      </c>
      <c r="J177" s="312">
        <v>0</v>
      </c>
      <c r="K177" s="312">
        <v>0</v>
      </c>
      <c r="L177" s="312">
        <v>0</v>
      </c>
      <c r="M177" s="312">
        <v>0</v>
      </c>
      <c r="N177" s="312">
        <v>0</v>
      </c>
      <c r="O177" s="312">
        <v>0</v>
      </c>
      <c r="P177" s="312">
        <v>0</v>
      </c>
      <c r="Q177" s="312">
        <v>0</v>
      </c>
      <c r="S177"/>
      <c r="AF177" s="394"/>
      <c r="AG177" s="394"/>
      <c r="AH177" s="394"/>
      <c r="AI177" s="394"/>
      <c r="AJ177" s="394"/>
      <c r="AK177" s="394"/>
      <c r="AL177" s="394"/>
      <c r="AM177" s="394"/>
      <c r="AN177" s="394"/>
      <c r="AO177" s="394"/>
      <c r="AP177" s="394"/>
      <c r="AQ177" s="394"/>
      <c r="AR177" s="394"/>
      <c r="AS177" s="394"/>
      <c r="AT177" s="394"/>
    </row>
    <row r="178" spans="2:46" ht="12.6" hidden="1" customHeight="1">
      <c r="B178" s="268" t="s">
        <v>323</v>
      </c>
      <c r="C178" s="312">
        <v>0</v>
      </c>
      <c r="D178" s="312">
        <v>0</v>
      </c>
      <c r="E178" s="312">
        <v>0</v>
      </c>
      <c r="F178" s="312">
        <v>0</v>
      </c>
      <c r="G178" s="312">
        <v>0</v>
      </c>
      <c r="H178" s="312">
        <v>0</v>
      </c>
      <c r="I178" s="312">
        <v>0</v>
      </c>
      <c r="J178" s="312">
        <v>0</v>
      </c>
      <c r="K178" s="312">
        <v>0</v>
      </c>
      <c r="L178" s="312">
        <v>0</v>
      </c>
      <c r="M178" s="312">
        <v>0</v>
      </c>
      <c r="N178" s="312">
        <v>0</v>
      </c>
      <c r="O178" s="312">
        <v>0</v>
      </c>
      <c r="P178" s="312">
        <v>0</v>
      </c>
      <c r="Q178" s="312">
        <v>0</v>
      </c>
      <c r="S178"/>
      <c r="AF178" s="394"/>
      <c r="AG178" s="394"/>
      <c r="AH178" s="394"/>
      <c r="AI178" s="394"/>
      <c r="AJ178" s="394"/>
      <c r="AK178" s="394"/>
      <c r="AL178" s="394"/>
      <c r="AM178" s="394"/>
      <c r="AN178" s="394"/>
      <c r="AO178" s="394"/>
      <c r="AP178" s="394"/>
      <c r="AQ178" s="394"/>
      <c r="AR178" s="394"/>
      <c r="AS178" s="394"/>
      <c r="AT178" s="394"/>
    </row>
    <row r="179" spans="2:46" s="70" customFormat="1" ht="12.6" customHeight="1">
      <c r="B179" s="268" t="s">
        <v>324</v>
      </c>
      <c r="C179" s="312">
        <v>17.729999999999997</v>
      </c>
      <c r="D179" s="312">
        <v>18.27</v>
      </c>
      <c r="E179" s="312">
        <v>0.54000000000000203</v>
      </c>
      <c r="F179" s="312">
        <v>16.940000000000001</v>
      </c>
      <c r="G179" s="312">
        <v>16.64</v>
      </c>
      <c r="H179" s="312">
        <v>-0.3000000000000016</v>
      </c>
      <c r="I179" s="312">
        <v>6.56</v>
      </c>
      <c r="J179" s="312">
        <v>1.41</v>
      </c>
      <c r="K179" s="312">
        <v>-5.1499999999999995</v>
      </c>
      <c r="L179" s="312">
        <v>3.52</v>
      </c>
      <c r="M179" s="312">
        <v>7.8100000000000005</v>
      </c>
      <c r="N179" s="312">
        <v>4.29</v>
      </c>
      <c r="O179" s="312">
        <v>7.2475992700000003</v>
      </c>
      <c r="P179" s="312">
        <v>7.6907024899999996</v>
      </c>
      <c r="Q179" s="312">
        <v>0.44310322000000024</v>
      </c>
      <c r="S179"/>
      <c r="AF179" s="394"/>
      <c r="AG179" s="394"/>
      <c r="AH179" s="394"/>
      <c r="AI179" s="394"/>
      <c r="AJ179" s="394"/>
      <c r="AK179" s="394"/>
      <c r="AL179" s="394"/>
      <c r="AM179" s="394"/>
      <c r="AN179" s="394"/>
      <c r="AO179" s="394"/>
      <c r="AP179" s="394"/>
      <c r="AQ179" s="394"/>
      <c r="AR179" s="394"/>
      <c r="AS179" s="394"/>
      <c r="AT179" s="394"/>
    </row>
    <row r="180" spans="2:46" s="70" customFormat="1" ht="24.95" customHeight="1">
      <c r="B180" s="268" t="s">
        <v>325</v>
      </c>
      <c r="C180" s="312">
        <v>1.49</v>
      </c>
      <c r="D180" s="312">
        <v>1.38</v>
      </c>
      <c r="E180" s="312">
        <v>-0.1100000000000001</v>
      </c>
      <c r="F180" s="312">
        <v>0</v>
      </c>
      <c r="G180" s="312">
        <v>4.2</v>
      </c>
      <c r="H180" s="312">
        <v>4.2</v>
      </c>
      <c r="I180" s="312">
        <v>0</v>
      </c>
      <c r="J180" s="312">
        <v>1.41</v>
      </c>
      <c r="K180" s="312">
        <v>1.41</v>
      </c>
      <c r="L180" s="312">
        <v>0</v>
      </c>
      <c r="M180" s="312">
        <v>4.29</v>
      </c>
      <c r="N180" s="312">
        <v>4.29</v>
      </c>
      <c r="O180" s="312">
        <v>2.5492507999999998</v>
      </c>
      <c r="P180" s="312">
        <v>2.7110115399999999</v>
      </c>
      <c r="Q180" s="312">
        <v>0.16176074000000007</v>
      </c>
      <c r="S180"/>
      <c r="AF180" s="394"/>
      <c r="AG180" s="394"/>
      <c r="AH180" s="394"/>
      <c r="AI180" s="394"/>
      <c r="AJ180" s="394"/>
      <c r="AK180" s="394"/>
      <c r="AL180" s="394"/>
      <c r="AM180" s="394"/>
      <c r="AN180" s="394"/>
      <c r="AO180" s="394"/>
      <c r="AP180" s="394"/>
      <c r="AQ180" s="394"/>
      <c r="AR180" s="394"/>
      <c r="AS180" s="394"/>
      <c r="AT180" s="394"/>
    </row>
    <row r="181" spans="2:46" s="70" customFormat="1" ht="12.6" customHeight="1">
      <c r="B181" s="268" t="s">
        <v>326</v>
      </c>
      <c r="C181" s="312">
        <v>16.239999999999998</v>
      </c>
      <c r="D181" s="312">
        <v>16.89</v>
      </c>
      <c r="E181" s="312">
        <v>0.65000000000000213</v>
      </c>
      <c r="F181" s="312">
        <v>16.940000000000001</v>
      </c>
      <c r="G181" s="312">
        <v>12.44</v>
      </c>
      <c r="H181" s="312">
        <v>-4.5000000000000018</v>
      </c>
      <c r="I181" s="312">
        <v>6.56</v>
      </c>
      <c r="J181" s="312">
        <v>0</v>
      </c>
      <c r="K181" s="312">
        <v>-6.56</v>
      </c>
      <c r="L181" s="312">
        <v>3.52</v>
      </c>
      <c r="M181" s="312">
        <v>3.52</v>
      </c>
      <c r="N181" s="312">
        <v>0</v>
      </c>
      <c r="O181" s="312">
        <v>4.69834847</v>
      </c>
      <c r="P181" s="312">
        <v>4.9796909500000002</v>
      </c>
      <c r="Q181" s="312">
        <v>0.28134248000000017</v>
      </c>
      <c r="S181"/>
      <c r="AF181" s="394"/>
      <c r="AG181" s="394"/>
      <c r="AH181" s="394"/>
      <c r="AI181" s="394"/>
      <c r="AJ181" s="394"/>
      <c r="AK181" s="394"/>
      <c r="AL181" s="394"/>
      <c r="AM181" s="394"/>
      <c r="AN181" s="394"/>
      <c r="AO181" s="394"/>
      <c r="AP181" s="394"/>
      <c r="AQ181" s="394"/>
      <c r="AR181" s="394"/>
      <c r="AS181" s="394"/>
      <c r="AT181" s="394"/>
    </row>
    <row r="182" spans="2:46" ht="12.6" hidden="1" customHeight="1">
      <c r="B182" s="268" t="s">
        <v>327</v>
      </c>
      <c r="C182" s="310">
        <v>0</v>
      </c>
      <c r="D182" s="310">
        <v>0</v>
      </c>
      <c r="E182" s="310">
        <v>0</v>
      </c>
      <c r="F182" s="310">
        <v>0</v>
      </c>
      <c r="G182" s="310">
        <v>0</v>
      </c>
      <c r="H182" s="310">
        <v>0</v>
      </c>
      <c r="I182" s="310">
        <v>0</v>
      </c>
      <c r="J182" s="310">
        <v>0</v>
      </c>
      <c r="K182" s="310">
        <v>0</v>
      </c>
      <c r="L182" s="312">
        <v>0</v>
      </c>
      <c r="M182" s="312">
        <v>0</v>
      </c>
      <c r="N182" s="312">
        <v>0</v>
      </c>
      <c r="O182" s="310">
        <v>0</v>
      </c>
      <c r="P182" s="310">
        <v>0</v>
      </c>
      <c r="Q182" s="310">
        <v>0</v>
      </c>
      <c r="S182"/>
      <c r="AF182" s="394"/>
      <c r="AG182" s="394"/>
      <c r="AH182" s="394"/>
      <c r="AI182" s="394"/>
      <c r="AJ182" s="394"/>
      <c r="AK182" s="394"/>
      <c r="AL182" s="394"/>
      <c r="AM182" s="394"/>
      <c r="AN182" s="394"/>
      <c r="AO182" s="394"/>
      <c r="AP182" s="394"/>
      <c r="AQ182" s="394"/>
      <c r="AR182" s="394"/>
      <c r="AS182" s="394"/>
      <c r="AT182" s="394"/>
    </row>
    <row r="183" spans="2:46" ht="12.6" hidden="1" customHeight="1">
      <c r="B183" s="268" t="s">
        <v>328</v>
      </c>
      <c r="C183" s="310">
        <v>0</v>
      </c>
      <c r="D183" s="310">
        <v>0</v>
      </c>
      <c r="E183" s="310">
        <v>0</v>
      </c>
      <c r="F183" s="310">
        <v>0</v>
      </c>
      <c r="G183" s="310">
        <v>0</v>
      </c>
      <c r="H183" s="310">
        <v>0</v>
      </c>
      <c r="I183" s="310">
        <v>0</v>
      </c>
      <c r="J183" s="310">
        <v>0</v>
      </c>
      <c r="K183" s="310">
        <v>0</v>
      </c>
      <c r="L183" s="312">
        <v>0</v>
      </c>
      <c r="M183" s="312">
        <v>0</v>
      </c>
      <c r="N183" s="312">
        <v>0</v>
      </c>
      <c r="O183" s="310">
        <v>0</v>
      </c>
      <c r="P183" s="310">
        <v>0</v>
      </c>
      <c r="Q183" s="310">
        <v>0</v>
      </c>
      <c r="S183"/>
      <c r="AF183" s="394"/>
      <c r="AG183" s="394"/>
      <c r="AH183" s="394"/>
      <c r="AI183" s="394"/>
      <c r="AJ183" s="394"/>
      <c r="AK183" s="394"/>
      <c r="AL183" s="394"/>
      <c r="AM183" s="394"/>
      <c r="AN183" s="394"/>
      <c r="AO183" s="394"/>
      <c r="AP183" s="394"/>
      <c r="AQ183" s="394"/>
      <c r="AR183" s="394"/>
      <c r="AS183" s="394"/>
      <c r="AT183" s="394"/>
    </row>
    <row r="184" spans="2:46" ht="12.6" hidden="1" customHeight="1">
      <c r="B184" s="268" t="s">
        <v>329</v>
      </c>
      <c r="C184" s="310">
        <v>0</v>
      </c>
      <c r="D184" s="310">
        <v>0</v>
      </c>
      <c r="E184" s="310">
        <v>0</v>
      </c>
      <c r="F184" s="310">
        <v>0</v>
      </c>
      <c r="G184" s="310">
        <v>0</v>
      </c>
      <c r="H184" s="310">
        <v>0</v>
      </c>
      <c r="I184" s="310">
        <v>0</v>
      </c>
      <c r="J184" s="310">
        <v>0</v>
      </c>
      <c r="K184" s="310">
        <v>0</v>
      </c>
      <c r="L184" s="312">
        <v>0</v>
      </c>
      <c r="M184" s="312">
        <v>0</v>
      </c>
      <c r="N184" s="312">
        <v>0</v>
      </c>
      <c r="O184" s="310">
        <v>0</v>
      </c>
      <c r="P184" s="310">
        <v>0</v>
      </c>
      <c r="Q184" s="310">
        <v>0</v>
      </c>
      <c r="S184"/>
      <c r="AF184" s="394"/>
      <c r="AG184" s="394"/>
      <c r="AH184" s="394"/>
      <c r="AI184" s="394"/>
      <c r="AJ184" s="394"/>
      <c r="AK184" s="394"/>
      <c r="AL184" s="394"/>
      <c r="AM184" s="394"/>
      <c r="AN184" s="394"/>
      <c r="AO184" s="394"/>
      <c r="AP184" s="394"/>
      <c r="AQ184" s="394"/>
      <c r="AR184" s="394"/>
      <c r="AS184" s="394"/>
      <c r="AT184" s="394"/>
    </row>
    <row r="185" spans="2:46" ht="12.6" hidden="1" customHeight="1">
      <c r="B185" s="268" t="s">
        <v>330</v>
      </c>
      <c r="C185" s="310">
        <v>0</v>
      </c>
      <c r="D185" s="310">
        <v>0</v>
      </c>
      <c r="E185" s="310">
        <v>0</v>
      </c>
      <c r="F185" s="310">
        <v>0</v>
      </c>
      <c r="G185" s="310">
        <v>0</v>
      </c>
      <c r="H185" s="310">
        <v>0</v>
      </c>
      <c r="I185" s="310">
        <v>0</v>
      </c>
      <c r="J185" s="310">
        <v>0</v>
      </c>
      <c r="K185" s="310">
        <v>0</v>
      </c>
      <c r="L185" s="312">
        <v>0</v>
      </c>
      <c r="M185" s="312">
        <v>0</v>
      </c>
      <c r="N185" s="312">
        <v>0</v>
      </c>
      <c r="O185" s="310">
        <v>0</v>
      </c>
      <c r="P185" s="310">
        <v>0</v>
      </c>
      <c r="Q185" s="310">
        <v>0</v>
      </c>
      <c r="S185"/>
      <c r="AF185" s="394"/>
      <c r="AG185" s="394"/>
      <c r="AH185" s="394"/>
      <c r="AI185" s="394"/>
      <c r="AJ185" s="394"/>
      <c r="AK185" s="394"/>
      <c r="AL185" s="394"/>
      <c r="AM185" s="394"/>
      <c r="AN185" s="394"/>
      <c r="AO185" s="394"/>
      <c r="AP185" s="394"/>
      <c r="AQ185" s="394"/>
      <c r="AR185" s="394"/>
      <c r="AS185" s="394"/>
      <c r="AT185" s="394"/>
    </row>
    <row r="186" spans="2:46" ht="12.6" hidden="1" customHeight="1">
      <c r="B186" s="268" t="s">
        <v>475</v>
      </c>
      <c r="C186" s="310">
        <v>0</v>
      </c>
      <c r="D186" s="310">
        <v>0</v>
      </c>
      <c r="E186" s="310">
        <v>0</v>
      </c>
      <c r="F186" s="310">
        <v>0</v>
      </c>
      <c r="G186" s="310">
        <v>0</v>
      </c>
      <c r="H186" s="310">
        <v>0</v>
      </c>
      <c r="I186" s="310">
        <v>0</v>
      </c>
      <c r="J186" s="310">
        <v>0</v>
      </c>
      <c r="K186" s="310">
        <v>0</v>
      </c>
      <c r="L186" s="312">
        <v>0</v>
      </c>
      <c r="M186" s="312">
        <v>0</v>
      </c>
      <c r="N186" s="312">
        <v>0</v>
      </c>
      <c r="O186" s="310">
        <v>0</v>
      </c>
      <c r="P186" s="310">
        <v>0</v>
      </c>
      <c r="Q186" s="310">
        <v>0</v>
      </c>
      <c r="S186"/>
      <c r="AF186" s="394"/>
      <c r="AG186" s="394"/>
      <c r="AH186" s="394"/>
      <c r="AI186" s="394"/>
      <c r="AJ186" s="394"/>
      <c r="AK186" s="394"/>
      <c r="AL186" s="394"/>
      <c r="AM186" s="394"/>
      <c r="AN186" s="394"/>
      <c r="AO186" s="394"/>
      <c r="AP186" s="394"/>
      <c r="AQ186" s="394"/>
      <c r="AR186" s="394"/>
      <c r="AS186" s="394"/>
      <c r="AT186" s="394"/>
    </row>
    <row r="187" spans="2:46" ht="12.6" hidden="1" customHeight="1">
      <c r="B187" s="268" t="s">
        <v>315</v>
      </c>
      <c r="C187" s="310">
        <v>0</v>
      </c>
      <c r="D187" s="310">
        <v>0</v>
      </c>
      <c r="E187" s="310">
        <v>0</v>
      </c>
      <c r="F187" s="310">
        <v>0</v>
      </c>
      <c r="G187" s="310">
        <v>0</v>
      </c>
      <c r="H187" s="310">
        <v>0</v>
      </c>
      <c r="I187" s="310">
        <v>0</v>
      </c>
      <c r="J187" s="310">
        <v>0</v>
      </c>
      <c r="K187" s="310">
        <v>0</v>
      </c>
      <c r="L187" s="312">
        <v>0</v>
      </c>
      <c r="M187" s="312">
        <v>0</v>
      </c>
      <c r="N187" s="312">
        <v>0</v>
      </c>
      <c r="O187" s="310">
        <v>0</v>
      </c>
      <c r="P187" s="310">
        <v>0</v>
      </c>
      <c r="Q187" s="310">
        <v>0</v>
      </c>
      <c r="S187"/>
      <c r="AF187" s="394"/>
      <c r="AG187" s="394"/>
      <c r="AH187" s="394"/>
      <c r="AI187" s="394"/>
      <c r="AJ187" s="394"/>
      <c r="AK187" s="394"/>
      <c r="AL187" s="394"/>
      <c r="AM187" s="394"/>
      <c r="AN187" s="394"/>
      <c r="AO187" s="394"/>
      <c r="AP187" s="394"/>
      <c r="AQ187" s="394"/>
      <c r="AR187" s="394"/>
      <c r="AS187" s="394"/>
      <c r="AT187" s="394"/>
    </row>
    <row r="188" spans="2:46" ht="12.6" hidden="1" customHeight="1">
      <c r="B188" s="268" t="s">
        <v>316</v>
      </c>
      <c r="C188" s="310">
        <v>0</v>
      </c>
      <c r="D188" s="310">
        <v>0</v>
      </c>
      <c r="E188" s="310">
        <v>0</v>
      </c>
      <c r="F188" s="310">
        <v>0</v>
      </c>
      <c r="G188" s="310">
        <v>0</v>
      </c>
      <c r="H188" s="310">
        <v>0</v>
      </c>
      <c r="I188" s="310">
        <v>0</v>
      </c>
      <c r="J188" s="310">
        <v>0</v>
      </c>
      <c r="K188" s="310">
        <v>0</v>
      </c>
      <c r="L188" s="312">
        <v>0</v>
      </c>
      <c r="M188" s="312">
        <v>0</v>
      </c>
      <c r="N188" s="312">
        <v>0</v>
      </c>
      <c r="O188" s="310">
        <v>0</v>
      </c>
      <c r="P188" s="310">
        <v>0</v>
      </c>
      <c r="Q188" s="310">
        <v>0</v>
      </c>
      <c r="S188"/>
      <c r="AF188" s="394"/>
      <c r="AG188" s="394"/>
      <c r="AH188" s="394"/>
      <c r="AI188" s="394"/>
      <c r="AJ188" s="394"/>
      <c r="AK188" s="394"/>
      <c r="AL188" s="394"/>
      <c r="AM188" s="394"/>
      <c r="AN188" s="394"/>
      <c r="AO188" s="394"/>
      <c r="AP188" s="394"/>
      <c r="AQ188" s="394"/>
      <c r="AR188" s="394"/>
      <c r="AS188" s="394"/>
      <c r="AT188" s="394"/>
    </row>
    <row r="189" spans="2:46" ht="12.6" hidden="1" customHeight="1">
      <c r="B189" s="268" t="s">
        <v>317</v>
      </c>
      <c r="C189" s="310">
        <v>0</v>
      </c>
      <c r="D189" s="310">
        <v>0</v>
      </c>
      <c r="E189" s="310">
        <v>0</v>
      </c>
      <c r="F189" s="310">
        <v>0</v>
      </c>
      <c r="G189" s="310">
        <v>0</v>
      </c>
      <c r="H189" s="310">
        <v>0</v>
      </c>
      <c r="I189" s="310">
        <v>0</v>
      </c>
      <c r="J189" s="310">
        <v>0</v>
      </c>
      <c r="K189" s="310">
        <v>0</v>
      </c>
      <c r="L189" s="312">
        <v>0</v>
      </c>
      <c r="M189" s="312">
        <v>0</v>
      </c>
      <c r="N189" s="312">
        <v>0</v>
      </c>
      <c r="O189" s="310">
        <v>0</v>
      </c>
      <c r="P189" s="310">
        <v>0</v>
      </c>
      <c r="Q189" s="310">
        <v>0</v>
      </c>
      <c r="S189"/>
      <c r="AF189" s="394"/>
      <c r="AG189" s="394"/>
      <c r="AH189" s="394"/>
      <c r="AI189" s="394"/>
      <c r="AJ189" s="394"/>
      <c r="AK189" s="394"/>
      <c r="AL189" s="394"/>
      <c r="AM189" s="394"/>
      <c r="AN189" s="394"/>
      <c r="AO189" s="394"/>
      <c r="AP189" s="394"/>
      <c r="AQ189" s="394"/>
      <c r="AR189" s="394"/>
      <c r="AS189" s="394"/>
      <c r="AT189" s="394"/>
    </row>
    <row r="190" spans="2:46" ht="12.6" hidden="1" customHeight="1">
      <c r="B190" s="268" t="s">
        <v>318</v>
      </c>
      <c r="C190" s="310">
        <v>0</v>
      </c>
      <c r="D190" s="310">
        <v>0</v>
      </c>
      <c r="E190" s="310">
        <v>0</v>
      </c>
      <c r="F190" s="310">
        <v>0</v>
      </c>
      <c r="G190" s="310">
        <v>0</v>
      </c>
      <c r="H190" s="310">
        <v>0</v>
      </c>
      <c r="I190" s="310">
        <v>0</v>
      </c>
      <c r="J190" s="310">
        <v>0</v>
      </c>
      <c r="K190" s="310">
        <v>0</v>
      </c>
      <c r="L190" s="312">
        <v>0</v>
      </c>
      <c r="M190" s="312">
        <v>0</v>
      </c>
      <c r="N190" s="312">
        <v>0</v>
      </c>
      <c r="O190" s="310">
        <v>0</v>
      </c>
      <c r="P190" s="310">
        <v>0</v>
      </c>
      <c r="Q190" s="310">
        <v>0</v>
      </c>
      <c r="S190"/>
      <c r="AF190" s="394"/>
      <c r="AG190" s="394"/>
      <c r="AH190" s="394"/>
      <c r="AI190" s="394"/>
      <c r="AJ190" s="394"/>
      <c r="AK190" s="394"/>
      <c r="AL190" s="394"/>
      <c r="AM190" s="394"/>
      <c r="AN190" s="394"/>
      <c r="AO190" s="394"/>
      <c r="AP190" s="394"/>
      <c r="AQ190" s="394"/>
      <c r="AR190" s="394"/>
      <c r="AS190" s="394"/>
      <c r="AT190" s="394"/>
    </row>
    <row r="191" spans="2:46" ht="12.6" hidden="1" customHeight="1">
      <c r="B191" s="268" t="s">
        <v>319</v>
      </c>
      <c r="C191" s="310">
        <v>0</v>
      </c>
      <c r="D191" s="310">
        <v>0</v>
      </c>
      <c r="E191" s="310">
        <v>0</v>
      </c>
      <c r="F191" s="310">
        <v>0</v>
      </c>
      <c r="G191" s="310">
        <v>0</v>
      </c>
      <c r="H191" s="310">
        <v>0</v>
      </c>
      <c r="I191" s="310">
        <v>0</v>
      </c>
      <c r="J191" s="310">
        <v>0</v>
      </c>
      <c r="K191" s="310">
        <v>0</v>
      </c>
      <c r="L191" s="312">
        <v>0</v>
      </c>
      <c r="M191" s="312">
        <v>0</v>
      </c>
      <c r="N191" s="312">
        <v>0</v>
      </c>
      <c r="O191" s="310">
        <v>0</v>
      </c>
      <c r="P191" s="310">
        <v>0</v>
      </c>
      <c r="Q191" s="310">
        <v>0</v>
      </c>
      <c r="S191"/>
      <c r="AF191" s="394"/>
      <c r="AG191" s="394"/>
      <c r="AH191" s="394"/>
      <c r="AI191" s="394"/>
      <c r="AJ191" s="394"/>
      <c r="AK191" s="394"/>
      <c r="AL191" s="394"/>
      <c r="AM191" s="394"/>
      <c r="AN191" s="394"/>
      <c r="AO191" s="394"/>
      <c r="AP191" s="394"/>
      <c r="AQ191" s="394"/>
      <c r="AR191" s="394"/>
      <c r="AS191" s="394"/>
      <c r="AT191" s="394"/>
    </row>
    <row r="192" spans="2:46" ht="12.6" hidden="1" customHeight="1">
      <c r="B192" s="268" t="s">
        <v>320</v>
      </c>
      <c r="C192" s="310">
        <v>0</v>
      </c>
      <c r="D192" s="310">
        <v>0</v>
      </c>
      <c r="E192" s="310">
        <v>0</v>
      </c>
      <c r="F192" s="310">
        <v>0</v>
      </c>
      <c r="G192" s="310">
        <v>0</v>
      </c>
      <c r="H192" s="310">
        <v>0</v>
      </c>
      <c r="I192" s="310">
        <v>0</v>
      </c>
      <c r="J192" s="310">
        <v>0</v>
      </c>
      <c r="K192" s="310">
        <v>0</v>
      </c>
      <c r="L192" s="312">
        <v>0</v>
      </c>
      <c r="M192" s="312">
        <v>0</v>
      </c>
      <c r="N192" s="312">
        <v>0</v>
      </c>
      <c r="O192" s="310">
        <v>0</v>
      </c>
      <c r="P192" s="310">
        <v>0</v>
      </c>
      <c r="Q192" s="310">
        <v>0</v>
      </c>
      <c r="S192"/>
      <c r="AF192" s="394"/>
      <c r="AG192" s="394"/>
      <c r="AH192" s="394"/>
      <c r="AI192" s="394"/>
      <c r="AJ192" s="394"/>
      <c r="AK192" s="394"/>
      <c r="AL192" s="394"/>
      <c r="AM192" s="394"/>
      <c r="AN192" s="394"/>
      <c r="AO192" s="394"/>
      <c r="AP192" s="394"/>
      <c r="AQ192" s="394"/>
      <c r="AR192" s="394"/>
      <c r="AS192" s="394"/>
      <c r="AT192" s="394"/>
    </row>
    <row r="193" spans="2:46" s="70" customFormat="1" ht="12.6" customHeight="1">
      <c r="B193" s="268" t="s">
        <v>332</v>
      </c>
      <c r="C193" s="312">
        <v>16.239999999999998</v>
      </c>
      <c r="D193" s="312">
        <v>18.27</v>
      </c>
      <c r="E193" s="312">
        <v>2.030000000000002</v>
      </c>
      <c r="F193" s="312">
        <v>16.940000000000001</v>
      </c>
      <c r="G193" s="312">
        <v>14.84</v>
      </c>
      <c r="H193" s="312">
        <v>-2.1000000000000019</v>
      </c>
      <c r="I193" s="312">
        <v>6.56</v>
      </c>
      <c r="J193" s="312">
        <v>0.91</v>
      </c>
      <c r="K193" s="312">
        <v>-5.6499999999999995</v>
      </c>
      <c r="L193" s="312">
        <v>3.52</v>
      </c>
      <c r="M193" s="312">
        <v>3.66</v>
      </c>
      <c r="N193" s="312">
        <v>0.14000000000000001</v>
      </c>
      <c r="O193" s="312">
        <v>4.7128498900000002</v>
      </c>
      <c r="P193" s="312">
        <v>7.6907024899999996</v>
      </c>
      <c r="Q193" s="312">
        <v>2.9778525999999998</v>
      </c>
      <c r="S193"/>
      <c r="AF193" s="394"/>
      <c r="AG193" s="394"/>
      <c r="AH193" s="394"/>
      <c r="AI193" s="394"/>
      <c r="AJ193" s="394"/>
      <c r="AK193" s="394"/>
      <c r="AL193" s="394"/>
      <c r="AM193" s="394"/>
      <c r="AN193" s="394"/>
      <c r="AO193" s="394"/>
      <c r="AP193" s="394"/>
      <c r="AQ193" s="394"/>
      <c r="AR193" s="394"/>
      <c r="AS193" s="394"/>
      <c r="AT193" s="394"/>
    </row>
    <row r="194" spans="2:46" s="70" customFormat="1" ht="24.95" customHeight="1">
      <c r="B194" s="268" t="s">
        <v>325</v>
      </c>
      <c r="C194" s="312">
        <v>0</v>
      </c>
      <c r="D194" s="312">
        <v>1.38</v>
      </c>
      <c r="E194" s="312">
        <v>1.38</v>
      </c>
      <c r="F194" s="312">
        <v>0</v>
      </c>
      <c r="G194" s="312">
        <v>2.4</v>
      </c>
      <c r="H194" s="312">
        <v>2.4</v>
      </c>
      <c r="I194" s="312">
        <v>0</v>
      </c>
      <c r="J194" s="312">
        <v>0.91</v>
      </c>
      <c r="K194" s="312">
        <v>0.91</v>
      </c>
      <c r="L194" s="312">
        <v>0</v>
      </c>
      <c r="M194" s="312">
        <v>0.14000000000000001</v>
      </c>
      <c r="N194" s="312">
        <v>0.14000000000000001</v>
      </c>
      <c r="O194" s="312">
        <v>1.4501419999999999E-2</v>
      </c>
      <c r="P194" s="312">
        <v>2.7110115399999999</v>
      </c>
      <c r="Q194" s="312">
        <v>2.6965101199999997</v>
      </c>
      <c r="S194"/>
      <c r="AF194" s="394"/>
      <c r="AG194" s="394"/>
      <c r="AH194" s="394"/>
      <c r="AI194" s="394"/>
      <c r="AJ194" s="394"/>
      <c r="AK194" s="394"/>
      <c r="AL194" s="394"/>
      <c r="AM194" s="394"/>
      <c r="AN194" s="394"/>
      <c r="AO194" s="394"/>
      <c r="AP194" s="394"/>
      <c r="AQ194" s="394"/>
      <c r="AR194" s="394"/>
      <c r="AS194" s="394"/>
      <c r="AT194" s="394"/>
    </row>
    <row r="195" spans="2:46" s="70" customFormat="1" ht="12.6" customHeight="1">
      <c r="B195" s="268" t="s">
        <v>326</v>
      </c>
      <c r="C195" s="312">
        <v>16.239999999999998</v>
      </c>
      <c r="D195" s="312">
        <v>16.89</v>
      </c>
      <c r="E195" s="312">
        <v>0.65000000000000213</v>
      </c>
      <c r="F195" s="312">
        <v>16.940000000000001</v>
      </c>
      <c r="G195" s="312">
        <v>12.44</v>
      </c>
      <c r="H195" s="312">
        <v>-4.5000000000000018</v>
      </c>
      <c r="I195" s="312">
        <v>6.56</v>
      </c>
      <c r="J195" s="312">
        <v>0</v>
      </c>
      <c r="K195" s="312">
        <v>-6.56</v>
      </c>
      <c r="L195" s="312">
        <v>3.52</v>
      </c>
      <c r="M195" s="312">
        <v>3.52</v>
      </c>
      <c r="N195" s="312">
        <v>0</v>
      </c>
      <c r="O195" s="312">
        <v>4.69834847</v>
      </c>
      <c r="P195" s="312">
        <v>4.9796909500000002</v>
      </c>
      <c r="Q195" s="312">
        <v>0.28134248000000017</v>
      </c>
      <c r="S195"/>
      <c r="AF195" s="394"/>
      <c r="AG195" s="394"/>
      <c r="AH195" s="394"/>
      <c r="AI195" s="394"/>
      <c r="AJ195" s="394"/>
      <c r="AK195" s="394"/>
      <c r="AL195" s="394"/>
      <c r="AM195" s="394"/>
      <c r="AN195" s="394"/>
      <c r="AO195" s="394"/>
      <c r="AP195" s="394"/>
      <c r="AQ195" s="394"/>
      <c r="AR195" s="394"/>
      <c r="AS195" s="394"/>
      <c r="AT195" s="394"/>
    </row>
    <row r="196" spans="2:46" ht="12.6" hidden="1" customHeight="1">
      <c r="B196" s="268" t="s">
        <v>327</v>
      </c>
      <c r="C196" s="312">
        <v>0</v>
      </c>
      <c r="D196" s="312">
        <v>0</v>
      </c>
      <c r="E196" s="312">
        <v>0</v>
      </c>
      <c r="F196" s="312">
        <v>0</v>
      </c>
      <c r="G196" s="312">
        <v>0</v>
      </c>
      <c r="H196" s="312">
        <v>0</v>
      </c>
      <c r="I196" s="312">
        <v>0</v>
      </c>
      <c r="J196" s="312">
        <v>0</v>
      </c>
      <c r="K196" s="312">
        <v>0</v>
      </c>
      <c r="L196" s="312">
        <v>0</v>
      </c>
      <c r="M196" s="312">
        <v>0</v>
      </c>
      <c r="N196" s="312">
        <v>0</v>
      </c>
      <c r="O196" s="312">
        <v>0</v>
      </c>
      <c r="P196" s="312">
        <v>0</v>
      </c>
      <c r="Q196" s="312">
        <v>0</v>
      </c>
      <c r="S196"/>
      <c r="AF196" s="394"/>
      <c r="AG196" s="394"/>
      <c r="AH196" s="394"/>
      <c r="AI196" s="394"/>
      <c r="AJ196" s="394"/>
      <c r="AK196" s="394"/>
      <c r="AL196" s="394"/>
      <c r="AM196" s="394"/>
      <c r="AN196" s="394"/>
      <c r="AO196" s="394"/>
      <c r="AP196" s="394"/>
      <c r="AQ196" s="394"/>
      <c r="AR196" s="394"/>
      <c r="AS196" s="394"/>
      <c r="AT196" s="394"/>
    </row>
    <row r="197" spans="2:46" ht="12.6" hidden="1" customHeight="1">
      <c r="B197" s="268" t="s">
        <v>328</v>
      </c>
      <c r="C197" s="312">
        <v>0</v>
      </c>
      <c r="D197" s="312">
        <v>0</v>
      </c>
      <c r="E197" s="312">
        <v>0</v>
      </c>
      <c r="F197" s="312">
        <v>0</v>
      </c>
      <c r="G197" s="312">
        <v>0</v>
      </c>
      <c r="H197" s="312">
        <v>0</v>
      </c>
      <c r="I197" s="312">
        <v>0</v>
      </c>
      <c r="J197" s="312">
        <v>0</v>
      </c>
      <c r="K197" s="312">
        <v>0</v>
      </c>
      <c r="L197" s="312">
        <v>0</v>
      </c>
      <c r="M197" s="312">
        <v>0</v>
      </c>
      <c r="N197" s="312">
        <v>0</v>
      </c>
      <c r="O197" s="312">
        <v>0</v>
      </c>
      <c r="P197" s="312">
        <v>0</v>
      </c>
      <c r="Q197" s="312">
        <v>0</v>
      </c>
      <c r="S197"/>
      <c r="AF197" s="394"/>
      <c r="AG197" s="394"/>
      <c r="AH197" s="394"/>
      <c r="AI197" s="394"/>
      <c r="AJ197" s="394"/>
      <c r="AK197" s="394"/>
      <c r="AL197" s="394"/>
      <c r="AM197" s="394"/>
      <c r="AN197" s="394"/>
      <c r="AO197" s="394"/>
      <c r="AP197" s="394"/>
      <c r="AQ197" s="394"/>
      <c r="AR197" s="394"/>
      <c r="AS197" s="394"/>
      <c r="AT197" s="394"/>
    </row>
    <row r="198" spans="2:46" ht="12.6" hidden="1" customHeight="1">
      <c r="B198" s="268" t="s">
        <v>329</v>
      </c>
      <c r="C198" s="312">
        <v>0</v>
      </c>
      <c r="D198" s="312">
        <v>0</v>
      </c>
      <c r="E198" s="312">
        <v>0</v>
      </c>
      <c r="F198" s="312">
        <v>0</v>
      </c>
      <c r="G198" s="312">
        <v>0</v>
      </c>
      <c r="H198" s="312">
        <v>0</v>
      </c>
      <c r="I198" s="312">
        <v>0</v>
      </c>
      <c r="J198" s="312">
        <v>0</v>
      </c>
      <c r="K198" s="312">
        <v>0</v>
      </c>
      <c r="L198" s="312">
        <v>0</v>
      </c>
      <c r="M198" s="312">
        <v>0</v>
      </c>
      <c r="N198" s="312">
        <v>0</v>
      </c>
      <c r="O198" s="312">
        <v>0</v>
      </c>
      <c r="P198" s="312">
        <v>0</v>
      </c>
      <c r="Q198" s="312">
        <v>0</v>
      </c>
      <c r="S198"/>
      <c r="AF198" s="394"/>
      <c r="AG198" s="394"/>
      <c r="AH198" s="394"/>
      <c r="AI198" s="394"/>
      <c r="AJ198" s="394"/>
      <c r="AK198" s="394"/>
      <c r="AL198" s="394"/>
      <c r="AM198" s="394"/>
      <c r="AN198" s="394"/>
      <c r="AO198" s="394"/>
      <c r="AP198" s="394"/>
      <c r="AQ198" s="394"/>
      <c r="AR198" s="394"/>
      <c r="AS198" s="394"/>
      <c r="AT198" s="394"/>
    </row>
    <row r="199" spans="2:46" ht="12.6" hidden="1" customHeight="1">
      <c r="B199" s="268" t="s">
        <v>330</v>
      </c>
      <c r="C199" s="312">
        <v>0</v>
      </c>
      <c r="D199" s="312">
        <v>0</v>
      </c>
      <c r="E199" s="312">
        <v>0</v>
      </c>
      <c r="F199" s="312">
        <v>0</v>
      </c>
      <c r="G199" s="312">
        <v>0</v>
      </c>
      <c r="H199" s="312">
        <v>0</v>
      </c>
      <c r="I199" s="312">
        <v>0</v>
      </c>
      <c r="J199" s="312">
        <v>0</v>
      </c>
      <c r="K199" s="312">
        <v>0</v>
      </c>
      <c r="L199" s="312">
        <v>0</v>
      </c>
      <c r="M199" s="312">
        <v>0</v>
      </c>
      <c r="N199" s="312">
        <v>0</v>
      </c>
      <c r="O199" s="312">
        <v>0</v>
      </c>
      <c r="P199" s="312">
        <v>0</v>
      </c>
      <c r="Q199" s="312">
        <v>0</v>
      </c>
      <c r="S199"/>
      <c r="AF199" s="394"/>
      <c r="AG199" s="394"/>
      <c r="AH199" s="394"/>
      <c r="AI199" s="394"/>
      <c r="AJ199" s="394"/>
      <c r="AK199" s="394"/>
      <c r="AL199" s="394"/>
      <c r="AM199" s="394"/>
      <c r="AN199" s="394"/>
      <c r="AO199" s="394"/>
      <c r="AP199" s="394"/>
      <c r="AQ199" s="394"/>
      <c r="AR199" s="394"/>
      <c r="AS199" s="394"/>
      <c r="AT199" s="394"/>
    </row>
    <row r="200" spans="2:46" s="70" customFormat="1" ht="12.6" customHeight="1">
      <c r="B200" s="268" t="s">
        <v>333</v>
      </c>
      <c r="C200" s="312">
        <v>1.49</v>
      </c>
      <c r="D200" s="312">
        <v>0</v>
      </c>
      <c r="E200" s="312">
        <v>-1.49</v>
      </c>
      <c r="F200" s="312">
        <v>0</v>
      </c>
      <c r="G200" s="312">
        <v>1.8</v>
      </c>
      <c r="H200" s="312">
        <v>1.8</v>
      </c>
      <c r="I200" s="312">
        <v>0</v>
      </c>
      <c r="J200" s="312">
        <v>0.5</v>
      </c>
      <c r="K200" s="312">
        <v>0.5</v>
      </c>
      <c r="L200" s="312">
        <v>0</v>
      </c>
      <c r="M200" s="312">
        <v>4.1500000000000004</v>
      </c>
      <c r="N200" s="312">
        <v>4.1500000000000004</v>
      </c>
      <c r="O200" s="312">
        <v>2.5347493800000001</v>
      </c>
      <c r="P200" s="312">
        <v>0</v>
      </c>
      <c r="Q200" s="312">
        <v>-2.5347493800000001</v>
      </c>
      <c r="S200"/>
      <c r="AF200" s="394"/>
      <c r="AG200" s="394"/>
      <c r="AH200" s="394"/>
      <c r="AI200" s="394"/>
      <c r="AJ200" s="394"/>
      <c r="AK200" s="394"/>
      <c r="AL200" s="394"/>
      <c r="AM200" s="394"/>
      <c r="AN200" s="394"/>
      <c r="AO200" s="394"/>
      <c r="AP200" s="394"/>
      <c r="AQ200" s="394"/>
      <c r="AR200" s="394"/>
      <c r="AS200" s="394"/>
      <c r="AT200" s="394"/>
    </row>
    <row r="201" spans="2:46" s="70" customFormat="1" ht="24.95" customHeight="1">
      <c r="B201" s="268" t="s">
        <v>325</v>
      </c>
      <c r="C201" s="312">
        <v>1.49</v>
      </c>
      <c r="D201" s="312">
        <v>0</v>
      </c>
      <c r="E201" s="312">
        <v>-1.49</v>
      </c>
      <c r="F201" s="312">
        <v>0</v>
      </c>
      <c r="G201" s="312">
        <v>1.8</v>
      </c>
      <c r="H201" s="312">
        <v>1.8</v>
      </c>
      <c r="I201" s="312">
        <v>0</v>
      </c>
      <c r="J201" s="312">
        <v>0.5</v>
      </c>
      <c r="K201" s="312">
        <v>0.5</v>
      </c>
      <c r="L201" s="312">
        <v>0</v>
      </c>
      <c r="M201" s="312">
        <v>4.1500000000000004</v>
      </c>
      <c r="N201" s="312">
        <v>4.1500000000000004</v>
      </c>
      <c r="O201" s="312">
        <v>2.5347493800000001</v>
      </c>
      <c r="P201" s="312">
        <v>0</v>
      </c>
      <c r="Q201" s="312">
        <v>-2.5347493800000001</v>
      </c>
      <c r="S201"/>
      <c r="AF201" s="394"/>
      <c r="AG201" s="394"/>
      <c r="AH201" s="394"/>
      <c r="AI201" s="394"/>
      <c r="AJ201" s="394"/>
      <c r="AK201" s="394"/>
      <c r="AL201" s="394"/>
      <c r="AM201" s="394"/>
      <c r="AN201" s="394"/>
      <c r="AO201" s="394"/>
      <c r="AP201" s="394"/>
      <c r="AQ201" s="394"/>
      <c r="AR201" s="394"/>
      <c r="AS201" s="394"/>
      <c r="AT201" s="394"/>
    </row>
    <row r="202" spans="2:46" ht="12.6" hidden="1" customHeight="1">
      <c r="B202" s="268" t="s">
        <v>326</v>
      </c>
      <c r="C202" s="310">
        <v>0</v>
      </c>
      <c r="D202" s="310">
        <v>0</v>
      </c>
      <c r="E202" s="310">
        <v>0</v>
      </c>
      <c r="F202" s="310">
        <v>0</v>
      </c>
      <c r="G202" s="310">
        <v>0</v>
      </c>
      <c r="H202" s="310">
        <v>0</v>
      </c>
      <c r="I202" s="310">
        <v>0</v>
      </c>
      <c r="J202" s="310">
        <v>0</v>
      </c>
      <c r="K202" s="310">
        <v>0</v>
      </c>
      <c r="L202" s="312">
        <v>0</v>
      </c>
      <c r="M202" s="312">
        <v>0</v>
      </c>
      <c r="N202" s="312">
        <v>0</v>
      </c>
      <c r="O202" s="310">
        <v>0</v>
      </c>
      <c r="P202" s="310">
        <v>0</v>
      </c>
      <c r="Q202" s="310">
        <v>0</v>
      </c>
      <c r="S202"/>
      <c r="AF202" s="394"/>
      <c r="AG202" s="394"/>
      <c r="AH202" s="394"/>
      <c r="AI202" s="394"/>
      <c r="AJ202" s="394"/>
      <c r="AK202" s="394"/>
      <c r="AL202" s="394"/>
      <c r="AM202" s="394"/>
      <c r="AN202" s="394"/>
      <c r="AO202" s="394"/>
      <c r="AP202" s="394"/>
      <c r="AQ202" s="394"/>
      <c r="AR202" s="394"/>
      <c r="AS202" s="394"/>
      <c r="AT202" s="394"/>
    </row>
    <row r="203" spans="2:46" ht="12.6" hidden="1" customHeight="1">
      <c r="B203" s="268" t="s">
        <v>327</v>
      </c>
      <c r="C203" s="310">
        <v>0</v>
      </c>
      <c r="D203" s="310">
        <v>0</v>
      </c>
      <c r="E203" s="310">
        <v>0</v>
      </c>
      <c r="F203" s="310">
        <v>0</v>
      </c>
      <c r="G203" s="310">
        <v>0</v>
      </c>
      <c r="H203" s="310">
        <v>0</v>
      </c>
      <c r="I203" s="310">
        <v>0</v>
      </c>
      <c r="J203" s="310">
        <v>0</v>
      </c>
      <c r="K203" s="310">
        <v>0</v>
      </c>
      <c r="L203" s="312">
        <v>0</v>
      </c>
      <c r="M203" s="312">
        <v>0</v>
      </c>
      <c r="N203" s="312">
        <v>0</v>
      </c>
      <c r="O203" s="310">
        <v>0</v>
      </c>
      <c r="P203" s="310">
        <v>0</v>
      </c>
      <c r="Q203" s="310">
        <v>0</v>
      </c>
      <c r="S203"/>
      <c r="AF203" s="394"/>
      <c r="AG203" s="394"/>
      <c r="AH203" s="394"/>
      <c r="AI203" s="394"/>
      <c r="AJ203" s="394"/>
      <c r="AK203" s="394"/>
      <c r="AL203" s="394"/>
      <c r="AM203" s="394"/>
      <c r="AN203" s="394"/>
      <c r="AO203" s="394"/>
      <c r="AP203" s="394"/>
      <c r="AQ203" s="394"/>
      <c r="AR203" s="394"/>
      <c r="AS203" s="394"/>
      <c r="AT203" s="394"/>
    </row>
    <row r="204" spans="2:46" ht="12.6" hidden="1" customHeight="1">
      <c r="B204" s="268" t="s">
        <v>328</v>
      </c>
      <c r="C204" s="310">
        <v>0</v>
      </c>
      <c r="D204" s="310">
        <v>0</v>
      </c>
      <c r="E204" s="310">
        <v>0</v>
      </c>
      <c r="F204" s="310">
        <v>0</v>
      </c>
      <c r="G204" s="310">
        <v>0</v>
      </c>
      <c r="H204" s="310">
        <v>0</v>
      </c>
      <c r="I204" s="310">
        <v>0</v>
      </c>
      <c r="J204" s="310">
        <v>0</v>
      </c>
      <c r="K204" s="310">
        <v>0</v>
      </c>
      <c r="L204" s="312">
        <v>0</v>
      </c>
      <c r="M204" s="312">
        <v>0</v>
      </c>
      <c r="N204" s="312">
        <v>0</v>
      </c>
      <c r="O204" s="310">
        <v>0</v>
      </c>
      <c r="P204" s="310">
        <v>0</v>
      </c>
      <c r="Q204" s="310">
        <v>0</v>
      </c>
      <c r="S204"/>
      <c r="AF204" s="394"/>
      <c r="AG204" s="394"/>
      <c r="AH204" s="394"/>
      <c r="AI204" s="394"/>
      <c r="AJ204" s="394"/>
      <c r="AK204" s="394"/>
      <c r="AL204" s="394"/>
      <c r="AM204" s="394"/>
      <c r="AN204" s="394"/>
      <c r="AO204" s="394"/>
      <c r="AP204" s="394"/>
      <c r="AQ204" s="394"/>
      <c r="AR204" s="394"/>
      <c r="AS204" s="394"/>
      <c r="AT204" s="394"/>
    </row>
    <row r="205" spans="2:46" ht="12.6" hidden="1" customHeight="1">
      <c r="B205" s="268" t="s">
        <v>329</v>
      </c>
      <c r="C205" s="310">
        <v>0</v>
      </c>
      <c r="D205" s="310">
        <v>0</v>
      </c>
      <c r="E205" s="310">
        <v>0</v>
      </c>
      <c r="F205" s="310">
        <v>0</v>
      </c>
      <c r="G205" s="310">
        <v>0</v>
      </c>
      <c r="H205" s="310">
        <v>0</v>
      </c>
      <c r="I205" s="310">
        <v>0</v>
      </c>
      <c r="J205" s="310">
        <v>0</v>
      </c>
      <c r="K205" s="310">
        <v>0</v>
      </c>
      <c r="L205" s="312">
        <v>0</v>
      </c>
      <c r="M205" s="312">
        <v>0</v>
      </c>
      <c r="N205" s="312">
        <v>0</v>
      </c>
      <c r="O205" s="310">
        <v>0</v>
      </c>
      <c r="P205" s="310">
        <v>0</v>
      </c>
      <c r="Q205" s="310">
        <v>0</v>
      </c>
      <c r="S205"/>
      <c r="AF205" s="394"/>
      <c r="AG205" s="394"/>
      <c r="AH205" s="394"/>
      <c r="AI205" s="394"/>
      <c r="AJ205" s="394"/>
      <c r="AK205" s="394"/>
      <c r="AL205" s="394"/>
      <c r="AM205" s="394"/>
      <c r="AN205" s="394"/>
      <c r="AO205" s="394"/>
      <c r="AP205" s="394"/>
      <c r="AQ205" s="394"/>
      <c r="AR205" s="394"/>
      <c r="AS205" s="394"/>
      <c r="AT205" s="394"/>
    </row>
    <row r="206" spans="2:46" ht="12.6" hidden="1" customHeight="1">
      <c r="B206" s="268" t="s">
        <v>330</v>
      </c>
      <c r="C206" s="310">
        <v>0</v>
      </c>
      <c r="D206" s="310">
        <v>0</v>
      </c>
      <c r="E206" s="310">
        <v>0</v>
      </c>
      <c r="F206" s="310">
        <v>0</v>
      </c>
      <c r="G206" s="310">
        <v>0</v>
      </c>
      <c r="H206" s="310">
        <v>0</v>
      </c>
      <c r="I206" s="310">
        <v>0</v>
      </c>
      <c r="J206" s="310">
        <v>0</v>
      </c>
      <c r="K206" s="310">
        <v>0</v>
      </c>
      <c r="L206" s="312">
        <v>0</v>
      </c>
      <c r="M206" s="312">
        <v>0</v>
      </c>
      <c r="N206" s="312">
        <v>0</v>
      </c>
      <c r="O206" s="310">
        <v>0</v>
      </c>
      <c r="P206" s="310">
        <v>0</v>
      </c>
      <c r="Q206" s="310">
        <v>0</v>
      </c>
      <c r="S206"/>
      <c r="AF206" s="394"/>
      <c r="AG206" s="394"/>
      <c r="AH206" s="394"/>
      <c r="AI206" s="394"/>
      <c r="AJ206" s="394"/>
      <c r="AK206" s="394"/>
      <c r="AL206" s="394"/>
      <c r="AM206" s="394"/>
      <c r="AN206" s="394"/>
      <c r="AO206" s="394"/>
      <c r="AP206" s="394"/>
      <c r="AQ206" s="394"/>
      <c r="AR206" s="394"/>
      <c r="AS206" s="394"/>
      <c r="AT206" s="394"/>
    </row>
    <row r="207" spans="2:46" ht="12.6" hidden="1" customHeight="1">
      <c r="B207" s="268" t="s">
        <v>334</v>
      </c>
      <c r="C207" s="310">
        <v>0</v>
      </c>
      <c r="D207" s="310">
        <v>0</v>
      </c>
      <c r="E207" s="310">
        <v>0</v>
      </c>
      <c r="F207" s="310">
        <v>0</v>
      </c>
      <c r="G207" s="310">
        <v>0</v>
      </c>
      <c r="H207" s="310">
        <v>0</v>
      </c>
      <c r="I207" s="310">
        <v>0</v>
      </c>
      <c r="J207" s="310">
        <v>0</v>
      </c>
      <c r="K207" s="310">
        <v>0</v>
      </c>
      <c r="L207" s="312">
        <v>0</v>
      </c>
      <c r="M207" s="312">
        <v>0</v>
      </c>
      <c r="N207" s="312">
        <v>0</v>
      </c>
      <c r="O207" s="310">
        <v>0</v>
      </c>
      <c r="P207" s="310">
        <v>0</v>
      </c>
      <c r="Q207" s="310">
        <v>0</v>
      </c>
      <c r="S207"/>
      <c r="AF207" s="394"/>
      <c r="AG207" s="394"/>
      <c r="AH207" s="394"/>
      <c r="AI207" s="394"/>
      <c r="AJ207" s="394"/>
      <c r="AK207" s="394"/>
      <c r="AL207" s="394"/>
      <c r="AM207" s="394"/>
      <c r="AN207" s="394"/>
      <c r="AO207" s="394"/>
      <c r="AP207" s="394"/>
      <c r="AQ207" s="394"/>
      <c r="AR207" s="394"/>
      <c r="AS207" s="394"/>
      <c r="AT207" s="394"/>
    </row>
    <row r="208" spans="2:46" ht="12.6" hidden="1" customHeight="1">
      <c r="B208" s="268" t="s">
        <v>325</v>
      </c>
      <c r="C208" s="310">
        <v>0</v>
      </c>
      <c r="D208" s="310">
        <v>0</v>
      </c>
      <c r="E208" s="310">
        <v>0</v>
      </c>
      <c r="F208" s="310">
        <v>0</v>
      </c>
      <c r="G208" s="310">
        <v>0</v>
      </c>
      <c r="H208" s="310">
        <v>0</v>
      </c>
      <c r="I208" s="310">
        <v>0</v>
      </c>
      <c r="J208" s="310">
        <v>0</v>
      </c>
      <c r="K208" s="310">
        <v>0</v>
      </c>
      <c r="L208" s="312">
        <v>0</v>
      </c>
      <c r="M208" s="312">
        <v>0</v>
      </c>
      <c r="N208" s="312">
        <v>0</v>
      </c>
      <c r="O208" s="310">
        <v>0</v>
      </c>
      <c r="P208" s="310">
        <v>0</v>
      </c>
      <c r="Q208" s="310">
        <v>0</v>
      </c>
      <c r="S208"/>
      <c r="AF208" s="394"/>
      <c r="AG208" s="394"/>
      <c r="AH208" s="394"/>
      <c r="AI208" s="394"/>
      <c r="AJ208" s="394"/>
      <c r="AK208" s="394"/>
      <c r="AL208" s="394"/>
      <c r="AM208" s="394"/>
      <c r="AN208" s="394"/>
      <c r="AO208" s="394"/>
      <c r="AP208" s="394"/>
      <c r="AQ208" s="394"/>
      <c r="AR208" s="394"/>
      <c r="AS208" s="394"/>
      <c r="AT208" s="394"/>
    </row>
    <row r="209" spans="2:46" ht="12.6" hidden="1" customHeight="1">
      <c r="B209" s="268" t="s">
        <v>326</v>
      </c>
      <c r="C209" s="310">
        <v>0</v>
      </c>
      <c r="D209" s="310">
        <v>0</v>
      </c>
      <c r="E209" s="310">
        <v>0</v>
      </c>
      <c r="F209" s="310">
        <v>0</v>
      </c>
      <c r="G209" s="310">
        <v>0</v>
      </c>
      <c r="H209" s="310">
        <v>0</v>
      </c>
      <c r="I209" s="310">
        <v>0</v>
      </c>
      <c r="J209" s="310">
        <v>0</v>
      </c>
      <c r="K209" s="310">
        <v>0</v>
      </c>
      <c r="L209" s="312">
        <v>0</v>
      </c>
      <c r="M209" s="312">
        <v>0</v>
      </c>
      <c r="N209" s="312">
        <v>0</v>
      </c>
      <c r="O209" s="310">
        <v>0</v>
      </c>
      <c r="P209" s="310">
        <v>0</v>
      </c>
      <c r="Q209" s="310">
        <v>0</v>
      </c>
      <c r="S209"/>
      <c r="AF209" s="394"/>
      <c r="AG209" s="394"/>
      <c r="AH209" s="394"/>
      <c r="AI209" s="394"/>
      <c r="AJ209" s="394"/>
      <c r="AK209" s="394"/>
      <c r="AL209" s="394"/>
      <c r="AM209" s="394"/>
      <c r="AN209" s="394"/>
      <c r="AO209" s="394"/>
      <c r="AP209" s="394"/>
      <c r="AQ209" s="394"/>
      <c r="AR209" s="394"/>
      <c r="AS209" s="394"/>
      <c r="AT209" s="394"/>
    </row>
    <row r="210" spans="2:46" ht="12.6" hidden="1" customHeight="1">
      <c r="B210" s="268" t="s">
        <v>327</v>
      </c>
      <c r="C210" s="310">
        <v>0</v>
      </c>
      <c r="D210" s="310">
        <v>0</v>
      </c>
      <c r="E210" s="310">
        <v>0</v>
      </c>
      <c r="F210" s="310">
        <v>0</v>
      </c>
      <c r="G210" s="310">
        <v>0</v>
      </c>
      <c r="H210" s="310">
        <v>0</v>
      </c>
      <c r="I210" s="310">
        <v>0</v>
      </c>
      <c r="J210" s="310">
        <v>0</v>
      </c>
      <c r="K210" s="310">
        <v>0</v>
      </c>
      <c r="L210" s="312">
        <v>0</v>
      </c>
      <c r="M210" s="312">
        <v>0</v>
      </c>
      <c r="N210" s="312">
        <v>0</v>
      </c>
      <c r="O210" s="310">
        <v>0</v>
      </c>
      <c r="P210" s="310">
        <v>0</v>
      </c>
      <c r="Q210" s="310">
        <v>0</v>
      </c>
      <c r="S210"/>
      <c r="AF210" s="394"/>
      <c r="AG210" s="394"/>
      <c r="AH210" s="394"/>
      <c r="AI210" s="394"/>
      <c r="AJ210" s="394"/>
      <c r="AK210" s="394"/>
      <c r="AL210" s="394"/>
      <c r="AM210" s="394"/>
      <c r="AN210" s="394"/>
      <c r="AO210" s="394"/>
      <c r="AP210" s="394"/>
      <c r="AQ210" s="394"/>
      <c r="AR210" s="394"/>
      <c r="AS210" s="394"/>
      <c r="AT210" s="394"/>
    </row>
    <row r="211" spans="2:46" ht="12.6" hidden="1" customHeight="1">
      <c r="B211" s="268" t="s">
        <v>328</v>
      </c>
      <c r="C211" s="310">
        <v>0</v>
      </c>
      <c r="D211" s="310">
        <v>0</v>
      </c>
      <c r="E211" s="310">
        <v>0</v>
      </c>
      <c r="F211" s="310">
        <v>0</v>
      </c>
      <c r="G211" s="310">
        <v>0</v>
      </c>
      <c r="H211" s="310">
        <v>0</v>
      </c>
      <c r="I211" s="310">
        <v>0</v>
      </c>
      <c r="J211" s="310">
        <v>0</v>
      </c>
      <c r="K211" s="310">
        <v>0</v>
      </c>
      <c r="L211" s="312">
        <v>0</v>
      </c>
      <c r="M211" s="312">
        <v>0</v>
      </c>
      <c r="N211" s="312">
        <v>0</v>
      </c>
      <c r="O211" s="310">
        <v>0</v>
      </c>
      <c r="P211" s="310">
        <v>0</v>
      </c>
      <c r="Q211" s="310">
        <v>0</v>
      </c>
      <c r="S211"/>
      <c r="AF211" s="394"/>
      <c r="AG211" s="394"/>
      <c r="AH211" s="394"/>
      <c r="AI211" s="394"/>
      <c r="AJ211" s="394"/>
      <c r="AK211" s="394"/>
      <c r="AL211" s="394"/>
      <c r="AM211" s="394"/>
      <c r="AN211" s="394"/>
      <c r="AO211" s="394"/>
      <c r="AP211" s="394"/>
      <c r="AQ211" s="394"/>
      <c r="AR211" s="394"/>
      <c r="AS211" s="394"/>
      <c r="AT211" s="394"/>
    </row>
    <row r="212" spans="2:46" ht="12.6" hidden="1" customHeight="1">
      <c r="B212" s="268" t="s">
        <v>329</v>
      </c>
      <c r="C212" s="310">
        <v>0</v>
      </c>
      <c r="D212" s="310">
        <v>0</v>
      </c>
      <c r="E212" s="310">
        <v>0</v>
      </c>
      <c r="F212" s="310">
        <v>0</v>
      </c>
      <c r="G212" s="310">
        <v>0</v>
      </c>
      <c r="H212" s="310">
        <v>0</v>
      </c>
      <c r="I212" s="310">
        <v>0</v>
      </c>
      <c r="J212" s="310">
        <v>0</v>
      </c>
      <c r="K212" s="310">
        <v>0</v>
      </c>
      <c r="L212" s="312">
        <v>0</v>
      </c>
      <c r="M212" s="312">
        <v>0</v>
      </c>
      <c r="N212" s="312">
        <v>0</v>
      </c>
      <c r="O212" s="310">
        <v>0</v>
      </c>
      <c r="P212" s="310">
        <v>0</v>
      </c>
      <c r="Q212" s="310">
        <v>0</v>
      </c>
      <c r="S212"/>
      <c r="AF212" s="394"/>
      <c r="AG212" s="394"/>
      <c r="AH212" s="394"/>
      <c r="AI212" s="394"/>
      <c r="AJ212" s="394"/>
      <c r="AK212" s="394"/>
      <c r="AL212" s="394"/>
      <c r="AM212" s="394"/>
      <c r="AN212" s="394"/>
      <c r="AO212" s="394"/>
      <c r="AP212" s="394"/>
      <c r="AQ212" s="394"/>
      <c r="AR212" s="394"/>
      <c r="AS212" s="394"/>
      <c r="AT212" s="394"/>
    </row>
    <row r="213" spans="2:46" ht="12.6" hidden="1" customHeight="1">
      <c r="B213" s="268" t="s">
        <v>330</v>
      </c>
      <c r="C213" s="310">
        <v>0</v>
      </c>
      <c r="D213" s="310">
        <v>0</v>
      </c>
      <c r="E213" s="310">
        <v>0</v>
      </c>
      <c r="F213" s="310">
        <v>0</v>
      </c>
      <c r="G213" s="310">
        <v>0</v>
      </c>
      <c r="H213" s="310">
        <v>0</v>
      </c>
      <c r="I213" s="310">
        <v>0</v>
      </c>
      <c r="J213" s="310">
        <v>0</v>
      </c>
      <c r="K213" s="310">
        <v>0</v>
      </c>
      <c r="L213" s="312">
        <v>0</v>
      </c>
      <c r="M213" s="312">
        <v>0</v>
      </c>
      <c r="N213" s="312">
        <v>0</v>
      </c>
      <c r="O213" s="310">
        <v>0</v>
      </c>
      <c r="P213" s="310">
        <v>0</v>
      </c>
      <c r="Q213" s="310">
        <v>0</v>
      </c>
      <c r="S213"/>
      <c r="AF213" s="394"/>
      <c r="AG213" s="394"/>
      <c r="AH213" s="394"/>
      <c r="AI213" s="394"/>
      <c r="AJ213" s="394"/>
      <c r="AK213" s="394"/>
      <c r="AL213" s="394"/>
      <c r="AM213" s="394"/>
      <c r="AN213" s="394"/>
      <c r="AO213" s="394"/>
      <c r="AP213" s="394"/>
      <c r="AQ213" s="394"/>
      <c r="AR213" s="394"/>
      <c r="AS213" s="394"/>
      <c r="AT213" s="394"/>
    </row>
    <row r="214" spans="2:46" s="70" customFormat="1" ht="24.95" customHeight="1">
      <c r="B214" s="269" t="s">
        <v>476</v>
      </c>
      <c r="C214" s="67">
        <v>110.10063953999999</v>
      </c>
      <c r="D214" s="67">
        <v>63.530993299999999</v>
      </c>
      <c r="E214" s="67">
        <v>46.569646239999997</v>
      </c>
      <c r="F214" s="67">
        <v>118.88834548</v>
      </c>
      <c r="G214" s="67">
        <v>62.070004509999997</v>
      </c>
      <c r="H214" s="67">
        <v>56.818340969999994</v>
      </c>
      <c r="I214" s="67">
        <v>201.72355675999998</v>
      </c>
      <c r="J214" s="67">
        <v>45.662190880000004</v>
      </c>
      <c r="K214" s="67">
        <v>156.06136587999998</v>
      </c>
      <c r="L214" s="67">
        <v>139.49425007000002</v>
      </c>
      <c r="M214" s="67">
        <v>65.600749140000005</v>
      </c>
      <c r="N214" s="67">
        <v>73.893500930000002</v>
      </c>
      <c r="O214" s="67">
        <v>159.65266165</v>
      </c>
      <c r="P214" s="67">
        <v>35.103880769999996</v>
      </c>
      <c r="Q214" s="67">
        <v>124.54878088000001</v>
      </c>
      <c r="R214" s="401"/>
      <c r="S214"/>
      <c r="T214" s="401"/>
      <c r="V214" s="287"/>
      <c r="AF214" s="394"/>
      <c r="AG214" s="394"/>
      <c r="AH214" s="394"/>
      <c r="AI214" s="394"/>
      <c r="AJ214" s="394"/>
      <c r="AK214" s="394"/>
      <c r="AL214" s="394"/>
      <c r="AM214" s="394"/>
      <c r="AN214" s="394"/>
      <c r="AO214" s="394"/>
      <c r="AP214" s="394"/>
      <c r="AQ214" s="394"/>
      <c r="AR214" s="394"/>
      <c r="AS214" s="394"/>
      <c r="AT214" s="394"/>
    </row>
    <row r="215" spans="2:46" s="70" customFormat="1" ht="24.95" customHeight="1">
      <c r="B215" s="268" t="s">
        <v>313</v>
      </c>
      <c r="C215" s="312">
        <v>77.47999999999999</v>
      </c>
      <c r="D215" s="312">
        <v>22.14</v>
      </c>
      <c r="E215" s="312">
        <v>55.339999999999996</v>
      </c>
      <c r="F215" s="312">
        <v>93.96</v>
      </c>
      <c r="G215" s="312">
        <v>3.8</v>
      </c>
      <c r="H215" s="312">
        <v>90.16</v>
      </c>
      <c r="I215" s="312">
        <v>177.26</v>
      </c>
      <c r="J215" s="312">
        <v>7.85</v>
      </c>
      <c r="K215" s="312">
        <v>169.41</v>
      </c>
      <c r="L215" s="312">
        <v>94.84</v>
      </c>
      <c r="M215" s="312">
        <v>15.9</v>
      </c>
      <c r="N215" s="312">
        <v>78.94</v>
      </c>
      <c r="O215" s="312">
        <v>120.23988578000001</v>
      </c>
      <c r="P215" s="312">
        <v>5.23590249</v>
      </c>
      <c r="Q215" s="312">
        <v>115.00398329000001</v>
      </c>
      <c r="R215" s="403"/>
      <c r="S215"/>
      <c r="T215" s="403"/>
      <c r="AF215" s="394"/>
      <c r="AG215" s="394"/>
      <c r="AH215" s="394"/>
      <c r="AI215" s="394"/>
      <c r="AJ215" s="394"/>
      <c r="AK215" s="394"/>
      <c r="AL215" s="394"/>
      <c r="AM215" s="394"/>
      <c r="AN215" s="394"/>
      <c r="AO215" s="394"/>
      <c r="AP215" s="394"/>
      <c r="AQ215" s="394"/>
      <c r="AR215" s="394"/>
      <c r="AS215" s="394"/>
      <c r="AT215" s="394"/>
    </row>
    <row r="216" spans="2:46" s="70" customFormat="1" ht="12.6" customHeight="1">
      <c r="B216" s="268" t="s">
        <v>314</v>
      </c>
      <c r="C216" s="312">
        <v>9.4600000000000009</v>
      </c>
      <c r="D216" s="312">
        <v>22.14</v>
      </c>
      <c r="E216" s="312">
        <v>-12.68</v>
      </c>
      <c r="F216" s="312">
        <v>11.61</v>
      </c>
      <c r="G216" s="312">
        <v>3.8</v>
      </c>
      <c r="H216" s="312">
        <v>7.81</v>
      </c>
      <c r="I216" s="312">
        <v>24.85</v>
      </c>
      <c r="J216" s="312">
        <v>7.85</v>
      </c>
      <c r="K216" s="312">
        <v>17</v>
      </c>
      <c r="L216" s="312">
        <v>4.84</v>
      </c>
      <c r="M216" s="312">
        <v>15.9</v>
      </c>
      <c r="N216" s="312">
        <v>-11.06</v>
      </c>
      <c r="O216" s="312">
        <v>15.396711420000001</v>
      </c>
      <c r="P216" s="312">
        <v>5.23590249</v>
      </c>
      <c r="Q216" s="312">
        <v>10.160808930000002</v>
      </c>
      <c r="R216" s="401"/>
      <c r="S216"/>
      <c r="T216" s="401"/>
      <c r="V216" s="287"/>
      <c r="AF216" s="394"/>
      <c r="AG216" s="394"/>
      <c r="AH216" s="394"/>
      <c r="AI216" s="394"/>
      <c r="AJ216" s="394"/>
      <c r="AK216" s="394"/>
      <c r="AL216" s="394"/>
      <c r="AM216" s="394"/>
      <c r="AN216" s="394"/>
      <c r="AO216" s="394"/>
      <c r="AP216" s="394"/>
      <c r="AQ216" s="394"/>
      <c r="AR216" s="394"/>
      <c r="AS216" s="394"/>
      <c r="AT216" s="394"/>
    </row>
    <row r="217" spans="2:46" s="70" customFormat="1" ht="24.95" customHeight="1">
      <c r="B217" s="268" t="s">
        <v>315</v>
      </c>
      <c r="C217" s="312">
        <v>9.4600000000000009</v>
      </c>
      <c r="D217" s="312">
        <v>22.14</v>
      </c>
      <c r="E217" s="312">
        <v>-12.68</v>
      </c>
      <c r="F217" s="312">
        <v>11.61</v>
      </c>
      <c r="G217" s="312">
        <v>3.8</v>
      </c>
      <c r="H217" s="312">
        <v>7.81</v>
      </c>
      <c r="I217" s="312">
        <v>24.85</v>
      </c>
      <c r="J217" s="312">
        <v>7.85</v>
      </c>
      <c r="K217" s="312">
        <v>17</v>
      </c>
      <c r="L217" s="312">
        <v>4.84</v>
      </c>
      <c r="M217" s="312">
        <v>15.9</v>
      </c>
      <c r="N217" s="312">
        <v>-11.06</v>
      </c>
      <c r="O217" s="312">
        <v>15.396711420000001</v>
      </c>
      <c r="P217" s="312">
        <v>5.23590249</v>
      </c>
      <c r="Q217" s="312">
        <v>10.160808930000002</v>
      </c>
      <c r="R217" s="403"/>
      <c r="S217"/>
      <c r="T217" s="403"/>
      <c r="AF217" s="394"/>
      <c r="AG217" s="394"/>
      <c r="AH217" s="394"/>
      <c r="AI217" s="394"/>
      <c r="AJ217" s="394"/>
      <c r="AK217" s="394"/>
      <c r="AL217" s="394"/>
      <c r="AM217" s="394"/>
      <c r="AN217" s="394"/>
      <c r="AO217" s="394"/>
      <c r="AP217" s="394"/>
      <c r="AQ217" s="394"/>
      <c r="AR217" s="394"/>
      <c r="AS217" s="394"/>
      <c r="AT217" s="394"/>
    </row>
    <row r="218" spans="2:46" ht="12.6" hidden="1" customHeight="1">
      <c r="B218" s="268" t="s">
        <v>316</v>
      </c>
      <c r="C218" s="312">
        <v>0</v>
      </c>
      <c r="D218" s="312">
        <v>0</v>
      </c>
      <c r="E218" s="312">
        <v>0</v>
      </c>
      <c r="F218" s="312">
        <v>0</v>
      </c>
      <c r="G218" s="312">
        <v>0</v>
      </c>
      <c r="H218" s="312">
        <v>0</v>
      </c>
      <c r="I218" s="312">
        <v>0</v>
      </c>
      <c r="J218" s="312">
        <v>0</v>
      </c>
      <c r="K218" s="312">
        <v>0</v>
      </c>
      <c r="L218" s="312">
        <v>0</v>
      </c>
      <c r="M218" s="312">
        <v>0</v>
      </c>
      <c r="N218" s="312">
        <v>0</v>
      </c>
      <c r="O218" s="312">
        <v>0</v>
      </c>
      <c r="P218" s="312">
        <v>0</v>
      </c>
      <c r="Q218" s="312">
        <v>0</v>
      </c>
      <c r="R218" s="404"/>
      <c r="S218"/>
      <c r="T218" s="404"/>
      <c r="AF218" s="394"/>
      <c r="AG218" s="394"/>
      <c r="AH218" s="394"/>
      <c r="AI218" s="394"/>
      <c r="AJ218" s="394"/>
      <c r="AK218" s="394"/>
      <c r="AL218" s="394"/>
      <c r="AM218" s="394"/>
      <c r="AN218" s="394"/>
      <c r="AO218" s="394"/>
      <c r="AP218" s="394"/>
      <c r="AQ218" s="394"/>
      <c r="AR218" s="394"/>
      <c r="AS218" s="394"/>
      <c r="AT218" s="394"/>
    </row>
    <row r="219" spans="2:46" ht="12.6" hidden="1" customHeight="1">
      <c r="B219" s="268" t="s">
        <v>317</v>
      </c>
      <c r="C219" s="312">
        <v>0</v>
      </c>
      <c r="D219" s="312">
        <v>0</v>
      </c>
      <c r="E219" s="312">
        <v>0</v>
      </c>
      <c r="F219" s="312">
        <v>0</v>
      </c>
      <c r="G219" s="312">
        <v>0</v>
      </c>
      <c r="H219" s="312">
        <v>0</v>
      </c>
      <c r="I219" s="312">
        <v>0</v>
      </c>
      <c r="J219" s="312">
        <v>0</v>
      </c>
      <c r="K219" s="312">
        <v>0</v>
      </c>
      <c r="L219" s="312">
        <v>0</v>
      </c>
      <c r="M219" s="312">
        <v>0</v>
      </c>
      <c r="N219" s="312">
        <v>0</v>
      </c>
      <c r="O219" s="312">
        <v>0</v>
      </c>
      <c r="P219" s="312">
        <v>0</v>
      </c>
      <c r="Q219" s="312">
        <v>0</v>
      </c>
      <c r="R219" s="404"/>
      <c r="S219"/>
      <c r="T219" s="404"/>
      <c r="AF219" s="394"/>
      <c r="AG219" s="394"/>
      <c r="AH219" s="394"/>
      <c r="AI219" s="394"/>
      <c r="AJ219" s="394"/>
      <c r="AK219" s="394"/>
      <c r="AL219" s="394"/>
      <c r="AM219" s="394"/>
      <c r="AN219" s="394"/>
      <c r="AO219" s="394"/>
      <c r="AP219" s="394"/>
      <c r="AQ219" s="394"/>
      <c r="AR219" s="394"/>
      <c r="AS219" s="394"/>
      <c r="AT219" s="394"/>
    </row>
    <row r="220" spans="2:46" ht="12.6" hidden="1" customHeight="1">
      <c r="B220" s="268" t="s">
        <v>318</v>
      </c>
      <c r="C220" s="312">
        <v>0</v>
      </c>
      <c r="D220" s="312">
        <v>0</v>
      </c>
      <c r="E220" s="312">
        <v>0</v>
      </c>
      <c r="F220" s="312">
        <v>0</v>
      </c>
      <c r="G220" s="312">
        <v>0</v>
      </c>
      <c r="H220" s="312">
        <v>0</v>
      </c>
      <c r="I220" s="312">
        <v>0</v>
      </c>
      <c r="J220" s="312">
        <v>0</v>
      </c>
      <c r="K220" s="312">
        <v>0</v>
      </c>
      <c r="L220" s="312">
        <v>0</v>
      </c>
      <c r="M220" s="312">
        <v>0</v>
      </c>
      <c r="N220" s="312">
        <v>0</v>
      </c>
      <c r="O220" s="312">
        <v>0</v>
      </c>
      <c r="P220" s="312">
        <v>0</v>
      </c>
      <c r="Q220" s="312">
        <v>0</v>
      </c>
      <c r="R220" s="404"/>
      <c r="S220"/>
      <c r="T220" s="404"/>
      <c r="AF220" s="394"/>
      <c r="AG220" s="394"/>
      <c r="AH220" s="394"/>
      <c r="AI220" s="394"/>
      <c r="AJ220" s="394"/>
      <c r="AK220" s="394"/>
      <c r="AL220" s="394"/>
      <c r="AM220" s="394"/>
      <c r="AN220" s="394"/>
      <c r="AO220" s="394"/>
      <c r="AP220" s="394"/>
      <c r="AQ220" s="394"/>
      <c r="AR220" s="394"/>
      <c r="AS220" s="394"/>
      <c r="AT220" s="394"/>
    </row>
    <row r="221" spans="2:46" ht="12.6" hidden="1" customHeight="1">
      <c r="B221" s="268" t="s">
        <v>319</v>
      </c>
      <c r="C221" s="312">
        <v>0</v>
      </c>
      <c r="D221" s="312">
        <v>0</v>
      </c>
      <c r="E221" s="312">
        <v>0</v>
      </c>
      <c r="F221" s="312">
        <v>0</v>
      </c>
      <c r="G221" s="312">
        <v>0</v>
      </c>
      <c r="H221" s="312">
        <v>0</v>
      </c>
      <c r="I221" s="312">
        <v>0</v>
      </c>
      <c r="J221" s="312">
        <v>0</v>
      </c>
      <c r="K221" s="312">
        <v>0</v>
      </c>
      <c r="L221" s="312">
        <v>0</v>
      </c>
      <c r="M221" s="312">
        <v>0</v>
      </c>
      <c r="N221" s="312">
        <v>0</v>
      </c>
      <c r="O221" s="312">
        <v>0</v>
      </c>
      <c r="P221" s="312">
        <v>0</v>
      </c>
      <c r="Q221" s="312">
        <v>0</v>
      </c>
      <c r="R221" s="404"/>
      <c r="S221"/>
      <c r="T221" s="404"/>
      <c r="AF221" s="394"/>
      <c r="AG221" s="394"/>
      <c r="AH221" s="394"/>
      <c r="AI221" s="394"/>
      <c r="AJ221" s="394"/>
      <c r="AK221" s="394"/>
      <c r="AL221" s="394"/>
      <c r="AM221" s="394"/>
      <c r="AN221" s="394"/>
      <c r="AO221" s="394"/>
      <c r="AP221" s="394"/>
      <c r="AQ221" s="394"/>
      <c r="AR221" s="394"/>
      <c r="AS221" s="394"/>
      <c r="AT221" s="394"/>
    </row>
    <row r="222" spans="2:46" ht="12.6" hidden="1" customHeight="1">
      <c r="B222" s="268" t="s">
        <v>320</v>
      </c>
      <c r="C222" s="312">
        <v>0</v>
      </c>
      <c r="D222" s="312">
        <v>0</v>
      </c>
      <c r="E222" s="312">
        <v>0</v>
      </c>
      <c r="F222" s="312">
        <v>0</v>
      </c>
      <c r="G222" s="312">
        <v>0</v>
      </c>
      <c r="H222" s="312">
        <v>0</v>
      </c>
      <c r="I222" s="312">
        <v>0</v>
      </c>
      <c r="J222" s="312">
        <v>0</v>
      </c>
      <c r="K222" s="312">
        <v>0</v>
      </c>
      <c r="L222" s="312">
        <v>0</v>
      </c>
      <c r="M222" s="312">
        <v>0</v>
      </c>
      <c r="N222" s="312">
        <v>0</v>
      </c>
      <c r="O222" s="312">
        <v>0</v>
      </c>
      <c r="P222" s="312">
        <v>0</v>
      </c>
      <c r="Q222" s="312">
        <v>0</v>
      </c>
      <c r="R222" s="404"/>
      <c r="S222"/>
      <c r="T222" s="404"/>
      <c r="AF222" s="394"/>
      <c r="AG222" s="394"/>
      <c r="AH222" s="394"/>
      <c r="AI222" s="394"/>
      <c r="AJ222" s="394"/>
      <c r="AK222" s="394"/>
      <c r="AL222" s="394"/>
      <c r="AM222" s="394"/>
      <c r="AN222" s="394"/>
      <c r="AO222" s="394"/>
      <c r="AP222" s="394"/>
      <c r="AQ222" s="394"/>
      <c r="AR222" s="394"/>
      <c r="AS222" s="394"/>
      <c r="AT222" s="394"/>
    </row>
    <row r="223" spans="2:46" s="70" customFormat="1" ht="12.6" customHeight="1">
      <c r="B223" s="268" t="s">
        <v>321</v>
      </c>
      <c r="C223" s="312">
        <v>68.02</v>
      </c>
      <c r="D223" s="311">
        <v>0</v>
      </c>
      <c r="E223" s="312">
        <v>68.02</v>
      </c>
      <c r="F223" s="312">
        <v>82.35</v>
      </c>
      <c r="G223" s="311">
        <v>0</v>
      </c>
      <c r="H223" s="312">
        <v>82.35</v>
      </c>
      <c r="I223" s="312">
        <v>152.41</v>
      </c>
      <c r="J223" s="311">
        <v>0</v>
      </c>
      <c r="K223" s="312">
        <v>152.41</v>
      </c>
      <c r="L223" s="312">
        <v>90</v>
      </c>
      <c r="M223" s="312">
        <v>0</v>
      </c>
      <c r="N223" s="312">
        <v>90</v>
      </c>
      <c r="O223" s="312">
        <v>104.84317436000001</v>
      </c>
      <c r="P223" s="311">
        <v>0</v>
      </c>
      <c r="Q223" s="312">
        <v>104.84317436000001</v>
      </c>
      <c r="R223" s="403"/>
      <c r="S223"/>
      <c r="T223" s="403"/>
      <c r="AF223" s="394"/>
      <c r="AG223" s="394"/>
      <c r="AH223" s="394"/>
      <c r="AI223" s="394"/>
      <c r="AJ223" s="394"/>
      <c r="AK223" s="394"/>
      <c r="AL223" s="394"/>
      <c r="AM223" s="394"/>
      <c r="AN223" s="394"/>
      <c r="AO223" s="394"/>
      <c r="AP223" s="394"/>
      <c r="AQ223" s="394"/>
      <c r="AR223" s="394"/>
      <c r="AS223" s="394"/>
      <c r="AT223" s="394"/>
    </row>
    <row r="224" spans="2:46" ht="12.6" hidden="1" customHeight="1">
      <c r="B224" s="268" t="s">
        <v>322</v>
      </c>
      <c r="C224" s="311">
        <v>0</v>
      </c>
      <c r="D224" s="311">
        <v>0</v>
      </c>
      <c r="E224" s="312">
        <v>0</v>
      </c>
      <c r="F224" s="311">
        <v>0</v>
      </c>
      <c r="G224" s="311">
        <v>0</v>
      </c>
      <c r="H224" s="312">
        <v>0</v>
      </c>
      <c r="I224" s="311">
        <v>0</v>
      </c>
      <c r="J224" s="311">
        <v>0</v>
      </c>
      <c r="K224" s="312">
        <v>0</v>
      </c>
      <c r="L224" s="312">
        <v>0</v>
      </c>
      <c r="M224" s="312">
        <v>0</v>
      </c>
      <c r="N224" s="312">
        <v>0</v>
      </c>
      <c r="O224" s="311">
        <v>0</v>
      </c>
      <c r="P224" s="311">
        <v>0</v>
      </c>
      <c r="Q224" s="312">
        <v>0</v>
      </c>
      <c r="R224" s="404"/>
      <c r="S224"/>
      <c r="T224" s="404"/>
      <c r="AF224" s="394"/>
      <c r="AG224" s="394"/>
      <c r="AH224" s="394"/>
      <c r="AI224" s="394"/>
      <c r="AJ224" s="394"/>
      <c r="AK224" s="394"/>
      <c r="AL224" s="394"/>
      <c r="AM224" s="394"/>
      <c r="AN224" s="394"/>
      <c r="AO224" s="394"/>
      <c r="AP224" s="394"/>
      <c r="AQ224" s="394"/>
      <c r="AR224" s="394"/>
      <c r="AS224" s="394"/>
      <c r="AT224" s="394"/>
    </row>
    <row r="225" spans="2:46" ht="12.6" hidden="1" customHeight="1">
      <c r="B225" s="268" t="s">
        <v>323</v>
      </c>
      <c r="C225" s="311">
        <v>0</v>
      </c>
      <c r="D225" s="311">
        <v>0</v>
      </c>
      <c r="E225" s="312">
        <v>0</v>
      </c>
      <c r="F225" s="311">
        <v>0</v>
      </c>
      <c r="G225" s="311">
        <v>0</v>
      </c>
      <c r="H225" s="312">
        <v>0</v>
      </c>
      <c r="I225" s="311">
        <v>0</v>
      </c>
      <c r="J225" s="311">
        <v>0</v>
      </c>
      <c r="K225" s="312">
        <v>0</v>
      </c>
      <c r="L225" s="312">
        <v>0</v>
      </c>
      <c r="M225" s="312">
        <v>0</v>
      </c>
      <c r="N225" s="312">
        <v>0</v>
      </c>
      <c r="O225" s="311">
        <v>0</v>
      </c>
      <c r="P225" s="311">
        <v>0</v>
      </c>
      <c r="Q225" s="312">
        <v>0</v>
      </c>
      <c r="R225" s="404"/>
      <c r="S225"/>
      <c r="T225" s="404"/>
      <c r="AF225" s="394"/>
      <c r="AG225" s="394"/>
      <c r="AH225" s="394"/>
      <c r="AI225" s="394"/>
      <c r="AJ225" s="394"/>
      <c r="AK225" s="394"/>
      <c r="AL225" s="394"/>
      <c r="AM225" s="394"/>
      <c r="AN225" s="394"/>
      <c r="AO225" s="394"/>
      <c r="AP225" s="394"/>
      <c r="AQ225" s="394"/>
      <c r="AR225" s="394"/>
      <c r="AS225" s="394"/>
      <c r="AT225" s="394"/>
    </row>
    <row r="226" spans="2:46" s="70" customFormat="1" ht="12.6" customHeight="1">
      <c r="B226" s="268" t="s">
        <v>324</v>
      </c>
      <c r="C226" s="312">
        <v>32.620639539999999</v>
      </c>
      <c r="D226" s="312">
        <v>41.390993299999998</v>
      </c>
      <c r="E226" s="312">
        <v>-8.770353759999999</v>
      </c>
      <c r="F226" s="312">
        <v>24.928345480000001</v>
      </c>
      <c r="G226" s="312">
        <v>58.27000451</v>
      </c>
      <c r="H226" s="312">
        <v>-33.341659030000002</v>
      </c>
      <c r="I226" s="312">
        <v>24.463556759999999</v>
      </c>
      <c r="J226" s="312">
        <v>37.812190880000003</v>
      </c>
      <c r="K226" s="312">
        <v>-13.348634120000003</v>
      </c>
      <c r="L226" s="312">
        <v>44.654250070000003</v>
      </c>
      <c r="M226" s="312">
        <v>49.700749139999999</v>
      </c>
      <c r="N226" s="312">
        <v>-5.0464990699999959</v>
      </c>
      <c r="O226" s="312">
        <v>39.412775869999997</v>
      </c>
      <c r="P226" s="312">
        <v>29.867978279999999</v>
      </c>
      <c r="Q226" s="312">
        <v>9.5447975899999982</v>
      </c>
      <c r="R226" s="403"/>
      <c r="S226"/>
      <c r="T226" s="403"/>
      <c r="AF226" s="394"/>
      <c r="AG226" s="394"/>
      <c r="AH226" s="394"/>
      <c r="AI226" s="394"/>
      <c r="AJ226" s="394"/>
      <c r="AK226" s="394"/>
      <c r="AL226" s="394"/>
      <c r="AM226" s="394"/>
      <c r="AN226" s="394"/>
      <c r="AO226" s="394"/>
      <c r="AP226" s="394"/>
      <c r="AQ226" s="394"/>
      <c r="AR226" s="394"/>
      <c r="AS226" s="394"/>
      <c r="AT226" s="394"/>
    </row>
    <row r="227" spans="2:46" s="70" customFormat="1" ht="24.95" customHeight="1">
      <c r="B227" s="268" t="s">
        <v>325</v>
      </c>
      <c r="C227" s="312">
        <v>32.620639539999999</v>
      </c>
      <c r="D227" s="312">
        <v>41.390993299999998</v>
      </c>
      <c r="E227" s="312">
        <v>-8.770353759999999</v>
      </c>
      <c r="F227" s="312">
        <v>24.928345480000001</v>
      </c>
      <c r="G227" s="312">
        <v>58.27000451</v>
      </c>
      <c r="H227" s="312">
        <v>-33.341659030000002</v>
      </c>
      <c r="I227" s="312">
        <v>24.463556759999999</v>
      </c>
      <c r="J227" s="312">
        <v>37.812190880000003</v>
      </c>
      <c r="K227" s="312">
        <v>-13.348634120000003</v>
      </c>
      <c r="L227" s="312">
        <v>44.654250070000003</v>
      </c>
      <c r="M227" s="312">
        <v>49.700749139999999</v>
      </c>
      <c r="N227" s="312">
        <v>-5.0464990699999959</v>
      </c>
      <c r="O227" s="312">
        <v>39.412775869999997</v>
      </c>
      <c r="P227" s="312">
        <v>29.867978279999999</v>
      </c>
      <c r="Q227" s="312">
        <v>9.5447975899999982</v>
      </c>
      <c r="R227" s="403"/>
      <c r="S227"/>
      <c r="T227" s="403"/>
      <c r="AF227" s="394"/>
      <c r="AG227" s="394"/>
      <c r="AH227" s="394"/>
      <c r="AI227" s="394"/>
      <c r="AJ227" s="394"/>
      <c r="AK227" s="394"/>
      <c r="AL227" s="394"/>
      <c r="AM227" s="394"/>
      <c r="AN227" s="394"/>
      <c r="AO227" s="394"/>
      <c r="AP227" s="394"/>
      <c r="AQ227" s="394"/>
      <c r="AR227" s="394"/>
      <c r="AS227" s="394"/>
      <c r="AT227" s="394"/>
    </row>
    <row r="228" spans="2:46" ht="12.6" hidden="1" customHeight="1">
      <c r="B228" s="268" t="s">
        <v>326</v>
      </c>
      <c r="C228" s="312">
        <v>0</v>
      </c>
      <c r="D228" s="312">
        <v>0</v>
      </c>
      <c r="E228" s="312">
        <v>0</v>
      </c>
      <c r="F228" s="312">
        <v>0</v>
      </c>
      <c r="G228" s="312">
        <v>0</v>
      </c>
      <c r="H228" s="312">
        <v>0</v>
      </c>
      <c r="I228" s="312">
        <v>0</v>
      </c>
      <c r="J228" s="312">
        <v>0</v>
      </c>
      <c r="K228" s="312">
        <v>0</v>
      </c>
      <c r="L228" s="312">
        <v>0</v>
      </c>
      <c r="M228" s="312">
        <v>0</v>
      </c>
      <c r="N228" s="312">
        <v>0</v>
      </c>
      <c r="O228" s="312">
        <v>0</v>
      </c>
      <c r="P228" s="312">
        <v>0</v>
      </c>
      <c r="Q228" s="312">
        <v>0</v>
      </c>
      <c r="R228" s="404"/>
      <c r="S228"/>
      <c r="T228" s="404"/>
      <c r="AF228" s="394"/>
      <c r="AG228" s="394"/>
      <c r="AH228" s="394"/>
      <c r="AI228" s="394"/>
      <c r="AJ228" s="394"/>
      <c r="AK228" s="394"/>
      <c r="AL228" s="394"/>
      <c r="AM228" s="394"/>
      <c r="AN228" s="394"/>
      <c r="AO228" s="394"/>
      <c r="AP228" s="394"/>
      <c r="AQ228" s="394"/>
      <c r="AR228" s="394"/>
      <c r="AS228" s="394"/>
      <c r="AT228" s="394"/>
    </row>
    <row r="229" spans="2:46" ht="12.6" hidden="1" customHeight="1">
      <c r="B229" s="268" t="s">
        <v>327</v>
      </c>
      <c r="C229" s="312">
        <v>0</v>
      </c>
      <c r="D229" s="312">
        <v>0</v>
      </c>
      <c r="E229" s="312">
        <v>0</v>
      </c>
      <c r="F229" s="312">
        <v>0</v>
      </c>
      <c r="G229" s="312">
        <v>0</v>
      </c>
      <c r="H229" s="312">
        <v>0</v>
      </c>
      <c r="I229" s="312">
        <v>0</v>
      </c>
      <c r="J229" s="312">
        <v>0</v>
      </c>
      <c r="K229" s="312">
        <v>0</v>
      </c>
      <c r="L229" s="312">
        <v>0</v>
      </c>
      <c r="M229" s="312">
        <v>0</v>
      </c>
      <c r="N229" s="312">
        <v>0</v>
      </c>
      <c r="O229" s="312">
        <v>0</v>
      </c>
      <c r="P229" s="312">
        <v>0</v>
      </c>
      <c r="Q229" s="312">
        <v>0</v>
      </c>
      <c r="R229" s="404"/>
      <c r="S229"/>
      <c r="T229" s="404"/>
      <c r="AF229" s="394"/>
      <c r="AG229" s="394"/>
      <c r="AH229" s="394"/>
      <c r="AI229" s="394"/>
      <c r="AJ229" s="394"/>
      <c r="AK229" s="394"/>
      <c r="AL229" s="394"/>
      <c r="AM229" s="394"/>
      <c r="AN229" s="394"/>
      <c r="AO229" s="394"/>
      <c r="AP229" s="394"/>
      <c r="AQ229" s="394"/>
      <c r="AR229" s="394"/>
      <c r="AS229" s="394"/>
      <c r="AT229" s="394"/>
    </row>
    <row r="230" spans="2:46" ht="12.6" hidden="1" customHeight="1">
      <c r="B230" s="268" t="s">
        <v>328</v>
      </c>
      <c r="C230" s="312">
        <v>0</v>
      </c>
      <c r="D230" s="312">
        <v>0</v>
      </c>
      <c r="E230" s="312">
        <v>0</v>
      </c>
      <c r="F230" s="312">
        <v>0</v>
      </c>
      <c r="G230" s="312">
        <v>0</v>
      </c>
      <c r="H230" s="312">
        <v>0</v>
      </c>
      <c r="I230" s="312">
        <v>0</v>
      </c>
      <c r="J230" s="312">
        <v>0</v>
      </c>
      <c r="K230" s="312">
        <v>0</v>
      </c>
      <c r="L230" s="312">
        <v>0</v>
      </c>
      <c r="M230" s="312">
        <v>0</v>
      </c>
      <c r="N230" s="312">
        <v>0</v>
      </c>
      <c r="O230" s="312">
        <v>0</v>
      </c>
      <c r="P230" s="312">
        <v>0</v>
      </c>
      <c r="Q230" s="312">
        <v>0</v>
      </c>
      <c r="R230" s="404"/>
      <c r="S230"/>
      <c r="T230" s="404"/>
      <c r="AF230" s="394"/>
      <c r="AG230" s="394"/>
      <c r="AH230" s="394"/>
      <c r="AI230" s="394"/>
      <c r="AJ230" s="394"/>
      <c r="AK230" s="394"/>
      <c r="AL230" s="394"/>
      <c r="AM230" s="394"/>
      <c r="AN230" s="394"/>
      <c r="AO230" s="394"/>
      <c r="AP230" s="394"/>
      <c r="AQ230" s="394"/>
      <c r="AR230" s="394"/>
      <c r="AS230" s="394"/>
      <c r="AT230" s="394"/>
    </row>
    <row r="231" spans="2:46" ht="12.6" hidden="1" customHeight="1">
      <c r="B231" s="268" t="s">
        <v>329</v>
      </c>
      <c r="C231" s="312">
        <v>0</v>
      </c>
      <c r="D231" s="312">
        <v>0</v>
      </c>
      <c r="E231" s="312">
        <v>0</v>
      </c>
      <c r="F231" s="312">
        <v>0</v>
      </c>
      <c r="G231" s="312">
        <v>0</v>
      </c>
      <c r="H231" s="312">
        <v>0</v>
      </c>
      <c r="I231" s="312">
        <v>0</v>
      </c>
      <c r="J231" s="312">
        <v>0</v>
      </c>
      <c r="K231" s="312">
        <v>0</v>
      </c>
      <c r="L231" s="312">
        <v>0</v>
      </c>
      <c r="M231" s="312">
        <v>0</v>
      </c>
      <c r="N231" s="312">
        <v>0</v>
      </c>
      <c r="O231" s="312">
        <v>0</v>
      </c>
      <c r="P231" s="312">
        <v>0</v>
      </c>
      <c r="Q231" s="312">
        <v>0</v>
      </c>
      <c r="R231" s="404"/>
      <c r="S231"/>
      <c r="T231" s="404"/>
      <c r="AF231" s="394"/>
      <c r="AG231" s="394"/>
      <c r="AH231" s="394"/>
      <c r="AI231" s="394"/>
      <c r="AJ231" s="394"/>
      <c r="AK231" s="394"/>
      <c r="AL231" s="394"/>
      <c r="AM231" s="394"/>
      <c r="AN231" s="394"/>
      <c r="AO231" s="394"/>
      <c r="AP231" s="394"/>
      <c r="AQ231" s="394"/>
      <c r="AR231" s="394"/>
      <c r="AS231" s="394"/>
      <c r="AT231" s="394"/>
    </row>
    <row r="232" spans="2:46" ht="12.6" hidden="1" customHeight="1">
      <c r="B232" s="268" t="s">
        <v>330</v>
      </c>
      <c r="C232" s="312">
        <v>0</v>
      </c>
      <c r="D232" s="312">
        <v>0</v>
      </c>
      <c r="E232" s="312">
        <v>0</v>
      </c>
      <c r="F232" s="312">
        <v>0</v>
      </c>
      <c r="G232" s="312">
        <v>0</v>
      </c>
      <c r="H232" s="312">
        <v>0</v>
      </c>
      <c r="I232" s="312">
        <v>0</v>
      </c>
      <c r="J232" s="312">
        <v>0</v>
      </c>
      <c r="K232" s="312">
        <v>0</v>
      </c>
      <c r="L232" s="312">
        <v>0</v>
      </c>
      <c r="M232" s="312">
        <v>0</v>
      </c>
      <c r="N232" s="312">
        <v>0</v>
      </c>
      <c r="O232" s="312">
        <v>0</v>
      </c>
      <c r="P232" s="312">
        <v>0</v>
      </c>
      <c r="Q232" s="312">
        <v>0</v>
      </c>
      <c r="R232" s="404"/>
      <c r="S232"/>
      <c r="T232" s="404"/>
      <c r="AF232" s="394"/>
      <c r="AG232" s="394"/>
      <c r="AH232" s="394"/>
      <c r="AI232" s="394"/>
      <c r="AJ232" s="394"/>
      <c r="AK232" s="394"/>
      <c r="AL232" s="394"/>
      <c r="AM232" s="394"/>
      <c r="AN232" s="394"/>
      <c r="AO232" s="394"/>
      <c r="AP232" s="394"/>
      <c r="AQ232" s="394"/>
      <c r="AR232" s="394"/>
      <c r="AS232" s="394"/>
      <c r="AT232" s="394"/>
    </row>
    <row r="233" spans="2:46" ht="12.6" hidden="1" customHeight="1">
      <c r="B233" s="268" t="s">
        <v>475</v>
      </c>
      <c r="C233" s="312">
        <v>0</v>
      </c>
      <c r="D233" s="312">
        <v>0</v>
      </c>
      <c r="E233" s="312">
        <v>0</v>
      </c>
      <c r="F233" s="312">
        <v>0</v>
      </c>
      <c r="G233" s="312">
        <v>0</v>
      </c>
      <c r="H233" s="312">
        <v>0</v>
      </c>
      <c r="I233" s="312">
        <v>0</v>
      </c>
      <c r="J233" s="312">
        <v>0</v>
      </c>
      <c r="K233" s="312">
        <v>0</v>
      </c>
      <c r="L233" s="312">
        <v>0</v>
      </c>
      <c r="M233" s="312">
        <v>0</v>
      </c>
      <c r="N233" s="312">
        <v>0</v>
      </c>
      <c r="O233" s="312">
        <v>0</v>
      </c>
      <c r="P233" s="312">
        <v>0</v>
      </c>
      <c r="Q233" s="312">
        <v>0</v>
      </c>
      <c r="R233" s="404"/>
      <c r="S233"/>
      <c r="T233" s="404"/>
      <c r="AF233" s="394"/>
      <c r="AG233" s="394"/>
      <c r="AH233" s="394"/>
      <c r="AI233" s="394"/>
      <c r="AJ233" s="394"/>
      <c r="AK233" s="394"/>
      <c r="AL233" s="394"/>
      <c r="AM233" s="394"/>
      <c r="AN233" s="394"/>
      <c r="AO233" s="394"/>
      <c r="AP233" s="394"/>
      <c r="AQ233" s="394"/>
      <c r="AR233" s="394"/>
      <c r="AS233" s="394"/>
      <c r="AT233" s="394"/>
    </row>
    <row r="234" spans="2:46" ht="12.6" hidden="1" customHeight="1">
      <c r="B234" s="268" t="s">
        <v>315</v>
      </c>
      <c r="C234" s="312">
        <v>0</v>
      </c>
      <c r="D234" s="312">
        <v>0</v>
      </c>
      <c r="E234" s="312">
        <v>0</v>
      </c>
      <c r="F234" s="312">
        <v>0</v>
      </c>
      <c r="G234" s="312">
        <v>0</v>
      </c>
      <c r="H234" s="312">
        <v>0</v>
      </c>
      <c r="I234" s="312">
        <v>0</v>
      </c>
      <c r="J234" s="312">
        <v>0</v>
      </c>
      <c r="K234" s="312">
        <v>0</v>
      </c>
      <c r="L234" s="312">
        <v>0</v>
      </c>
      <c r="M234" s="312">
        <v>0</v>
      </c>
      <c r="N234" s="312">
        <v>0</v>
      </c>
      <c r="O234" s="312">
        <v>0</v>
      </c>
      <c r="P234" s="312">
        <v>0</v>
      </c>
      <c r="Q234" s="312">
        <v>0</v>
      </c>
      <c r="R234" s="404"/>
      <c r="S234"/>
      <c r="T234" s="404"/>
      <c r="AF234" s="394"/>
      <c r="AG234" s="394"/>
      <c r="AH234" s="394"/>
      <c r="AI234" s="394"/>
      <c r="AJ234" s="394"/>
      <c r="AK234" s="394"/>
      <c r="AL234" s="394"/>
      <c r="AM234" s="394"/>
      <c r="AN234" s="394"/>
      <c r="AO234" s="394"/>
      <c r="AP234" s="394"/>
      <c r="AQ234" s="394"/>
      <c r="AR234" s="394"/>
      <c r="AS234" s="394"/>
      <c r="AT234" s="394"/>
    </row>
    <row r="235" spans="2:46" ht="12.6" hidden="1" customHeight="1">
      <c r="B235" s="268" t="s">
        <v>316</v>
      </c>
      <c r="C235" s="312">
        <v>0</v>
      </c>
      <c r="D235" s="312">
        <v>0</v>
      </c>
      <c r="E235" s="312">
        <v>0</v>
      </c>
      <c r="F235" s="312">
        <v>0</v>
      </c>
      <c r="G235" s="312">
        <v>0</v>
      </c>
      <c r="H235" s="312">
        <v>0</v>
      </c>
      <c r="I235" s="312">
        <v>0</v>
      </c>
      <c r="J235" s="312">
        <v>0</v>
      </c>
      <c r="K235" s="312">
        <v>0</v>
      </c>
      <c r="L235" s="312">
        <v>0</v>
      </c>
      <c r="M235" s="312">
        <v>0</v>
      </c>
      <c r="N235" s="312">
        <v>0</v>
      </c>
      <c r="O235" s="312">
        <v>0</v>
      </c>
      <c r="P235" s="312">
        <v>0</v>
      </c>
      <c r="Q235" s="312">
        <v>0</v>
      </c>
      <c r="R235" s="404"/>
      <c r="S235"/>
      <c r="T235" s="404"/>
      <c r="AF235" s="394"/>
      <c r="AG235" s="394"/>
      <c r="AH235" s="394"/>
      <c r="AI235" s="394"/>
      <c r="AJ235" s="394"/>
      <c r="AK235" s="394"/>
      <c r="AL235" s="394"/>
      <c r="AM235" s="394"/>
      <c r="AN235" s="394"/>
      <c r="AO235" s="394"/>
      <c r="AP235" s="394"/>
      <c r="AQ235" s="394"/>
      <c r="AR235" s="394"/>
      <c r="AS235" s="394"/>
      <c r="AT235" s="394"/>
    </row>
    <row r="236" spans="2:46" ht="12.6" hidden="1" customHeight="1">
      <c r="B236" s="268" t="s">
        <v>317</v>
      </c>
      <c r="C236" s="312">
        <v>0</v>
      </c>
      <c r="D236" s="312">
        <v>0</v>
      </c>
      <c r="E236" s="312">
        <v>0</v>
      </c>
      <c r="F236" s="312">
        <v>0</v>
      </c>
      <c r="G236" s="312">
        <v>0</v>
      </c>
      <c r="H236" s="312">
        <v>0</v>
      </c>
      <c r="I236" s="312">
        <v>0</v>
      </c>
      <c r="J236" s="312">
        <v>0</v>
      </c>
      <c r="K236" s="312">
        <v>0</v>
      </c>
      <c r="L236" s="312">
        <v>0</v>
      </c>
      <c r="M236" s="312">
        <v>0</v>
      </c>
      <c r="N236" s="312">
        <v>0</v>
      </c>
      <c r="O236" s="312">
        <v>0</v>
      </c>
      <c r="P236" s="312">
        <v>0</v>
      </c>
      <c r="Q236" s="312">
        <v>0</v>
      </c>
      <c r="R236" s="404"/>
      <c r="S236"/>
      <c r="T236" s="404"/>
      <c r="AF236" s="394"/>
      <c r="AG236" s="394"/>
      <c r="AH236" s="394"/>
      <c r="AI236" s="394"/>
      <c r="AJ236" s="394"/>
      <c r="AK236" s="394"/>
      <c r="AL236" s="394"/>
      <c r="AM236" s="394"/>
      <c r="AN236" s="394"/>
      <c r="AO236" s="394"/>
      <c r="AP236" s="394"/>
      <c r="AQ236" s="394"/>
      <c r="AR236" s="394"/>
      <c r="AS236" s="394"/>
      <c r="AT236" s="394"/>
    </row>
    <row r="237" spans="2:46" ht="12.6" hidden="1" customHeight="1">
      <c r="B237" s="268" t="s">
        <v>318</v>
      </c>
      <c r="C237" s="312">
        <v>0</v>
      </c>
      <c r="D237" s="312">
        <v>0</v>
      </c>
      <c r="E237" s="312">
        <v>0</v>
      </c>
      <c r="F237" s="312">
        <v>0</v>
      </c>
      <c r="G237" s="312">
        <v>0</v>
      </c>
      <c r="H237" s="312">
        <v>0</v>
      </c>
      <c r="I237" s="312">
        <v>0</v>
      </c>
      <c r="J237" s="312">
        <v>0</v>
      </c>
      <c r="K237" s="312">
        <v>0</v>
      </c>
      <c r="L237" s="312">
        <v>0</v>
      </c>
      <c r="M237" s="312">
        <v>0</v>
      </c>
      <c r="N237" s="312">
        <v>0</v>
      </c>
      <c r="O237" s="312">
        <v>0</v>
      </c>
      <c r="P237" s="312">
        <v>0</v>
      </c>
      <c r="Q237" s="312">
        <v>0</v>
      </c>
      <c r="R237" s="404"/>
      <c r="S237"/>
      <c r="T237" s="404"/>
      <c r="AF237" s="394"/>
      <c r="AG237" s="394"/>
      <c r="AH237" s="394"/>
      <c r="AI237" s="394"/>
      <c r="AJ237" s="394"/>
      <c r="AK237" s="394"/>
      <c r="AL237" s="394"/>
      <c r="AM237" s="394"/>
      <c r="AN237" s="394"/>
      <c r="AO237" s="394"/>
      <c r="AP237" s="394"/>
      <c r="AQ237" s="394"/>
      <c r="AR237" s="394"/>
      <c r="AS237" s="394"/>
      <c r="AT237" s="394"/>
    </row>
    <row r="238" spans="2:46" ht="12.6" hidden="1" customHeight="1">
      <c r="B238" s="268" t="s">
        <v>319</v>
      </c>
      <c r="C238" s="312">
        <v>0</v>
      </c>
      <c r="D238" s="312">
        <v>0</v>
      </c>
      <c r="E238" s="312">
        <v>0</v>
      </c>
      <c r="F238" s="312">
        <v>0</v>
      </c>
      <c r="G238" s="312">
        <v>0</v>
      </c>
      <c r="H238" s="312">
        <v>0</v>
      </c>
      <c r="I238" s="312">
        <v>0</v>
      </c>
      <c r="J238" s="312">
        <v>0</v>
      </c>
      <c r="K238" s="312">
        <v>0</v>
      </c>
      <c r="L238" s="312">
        <v>0</v>
      </c>
      <c r="M238" s="312">
        <v>0</v>
      </c>
      <c r="N238" s="312">
        <v>0</v>
      </c>
      <c r="O238" s="312">
        <v>0</v>
      </c>
      <c r="P238" s="312">
        <v>0</v>
      </c>
      <c r="Q238" s="312">
        <v>0</v>
      </c>
      <c r="R238" s="404"/>
      <c r="S238"/>
      <c r="T238" s="404"/>
      <c r="AF238" s="394"/>
      <c r="AG238" s="394"/>
      <c r="AH238" s="394"/>
      <c r="AI238" s="394"/>
      <c r="AJ238" s="394"/>
      <c r="AK238" s="394"/>
      <c r="AL238" s="394"/>
      <c r="AM238" s="394"/>
      <c r="AN238" s="394"/>
      <c r="AO238" s="394"/>
      <c r="AP238" s="394"/>
      <c r="AQ238" s="394"/>
      <c r="AR238" s="394"/>
      <c r="AS238" s="394"/>
      <c r="AT238" s="394"/>
    </row>
    <row r="239" spans="2:46" ht="12.6" hidden="1" customHeight="1">
      <c r="B239" s="268" t="s">
        <v>320</v>
      </c>
      <c r="C239" s="312">
        <v>0</v>
      </c>
      <c r="D239" s="312">
        <v>0</v>
      </c>
      <c r="E239" s="312">
        <v>0</v>
      </c>
      <c r="F239" s="312">
        <v>0</v>
      </c>
      <c r="G239" s="312">
        <v>0</v>
      </c>
      <c r="H239" s="312">
        <v>0</v>
      </c>
      <c r="I239" s="312">
        <v>0</v>
      </c>
      <c r="J239" s="312">
        <v>0</v>
      </c>
      <c r="K239" s="312">
        <v>0</v>
      </c>
      <c r="L239" s="312">
        <v>0</v>
      </c>
      <c r="M239" s="312">
        <v>0</v>
      </c>
      <c r="N239" s="312">
        <v>0</v>
      </c>
      <c r="O239" s="312">
        <v>0</v>
      </c>
      <c r="P239" s="312">
        <v>0</v>
      </c>
      <c r="Q239" s="312">
        <v>0</v>
      </c>
      <c r="R239" s="404"/>
      <c r="S239"/>
      <c r="T239" s="404"/>
      <c r="AF239" s="394"/>
      <c r="AG239" s="394"/>
      <c r="AH239" s="394"/>
      <c r="AI239" s="394"/>
      <c r="AJ239" s="394"/>
      <c r="AK239" s="394"/>
      <c r="AL239" s="394"/>
      <c r="AM239" s="394"/>
      <c r="AN239" s="394"/>
      <c r="AO239" s="394"/>
      <c r="AP239" s="394"/>
      <c r="AQ239" s="394"/>
      <c r="AR239" s="394"/>
      <c r="AS239" s="394"/>
      <c r="AT239" s="394"/>
    </row>
    <row r="240" spans="2:46" s="70" customFormat="1" ht="12.6" customHeight="1">
      <c r="B240" s="268" t="s">
        <v>332</v>
      </c>
      <c r="C240" s="312">
        <v>26.470639540000001</v>
      </c>
      <c r="D240" s="312">
        <v>41.390993299999998</v>
      </c>
      <c r="E240" s="312">
        <v>-14.920353759999998</v>
      </c>
      <c r="F240" s="312">
        <v>24.928345480000001</v>
      </c>
      <c r="G240" s="312">
        <v>55.320004509999997</v>
      </c>
      <c r="H240" s="312">
        <v>-30.391659029999996</v>
      </c>
      <c r="I240" s="312">
        <v>24.463556759999999</v>
      </c>
      <c r="J240" s="312">
        <v>35.752190880000001</v>
      </c>
      <c r="K240" s="312">
        <v>-11.288634120000001</v>
      </c>
      <c r="L240" s="312">
        <v>44.654250070000003</v>
      </c>
      <c r="M240" s="312">
        <v>38.490749139999998</v>
      </c>
      <c r="N240" s="312">
        <v>6.163500930000005</v>
      </c>
      <c r="O240" s="312">
        <v>26.96602889</v>
      </c>
      <c r="P240" s="312">
        <v>29.867978279999999</v>
      </c>
      <c r="Q240" s="312">
        <v>-2.9019493899999986</v>
      </c>
      <c r="R240" s="403"/>
      <c r="S240"/>
      <c r="T240" s="403"/>
      <c r="AF240" s="394"/>
      <c r="AG240" s="394"/>
      <c r="AH240" s="394"/>
      <c r="AI240" s="394"/>
      <c r="AJ240" s="394"/>
      <c r="AK240" s="394"/>
      <c r="AL240" s="394"/>
      <c r="AM240" s="394"/>
      <c r="AN240" s="394"/>
      <c r="AO240" s="394"/>
      <c r="AP240" s="394"/>
      <c r="AQ240" s="394"/>
      <c r="AR240" s="394"/>
      <c r="AS240" s="394"/>
      <c r="AT240" s="394"/>
    </row>
    <row r="241" spans="2:46" s="70" customFormat="1" ht="24.95" customHeight="1">
      <c r="B241" s="268" t="s">
        <v>325</v>
      </c>
      <c r="C241" s="312">
        <v>26.470639540000001</v>
      </c>
      <c r="D241" s="312">
        <v>41.390993299999998</v>
      </c>
      <c r="E241" s="312">
        <v>-14.920353759999998</v>
      </c>
      <c r="F241" s="312">
        <v>24.928345480000001</v>
      </c>
      <c r="G241" s="312">
        <v>55.320004509999997</v>
      </c>
      <c r="H241" s="312">
        <v>-30.391659029999996</v>
      </c>
      <c r="I241" s="312">
        <v>24.463556759999999</v>
      </c>
      <c r="J241" s="312">
        <v>35.752190880000001</v>
      </c>
      <c r="K241" s="312">
        <v>-11.288634120000001</v>
      </c>
      <c r="L241" s="312">
        <v>44.654250070000003</v>
      </c>
      <c r="M241" s="312">
        <v>38.490749139999998</v>
      </c>
      <c r="N241" s="312">
        <v>6.163500930000005</v>
      </c>
      <c r="O241" s="312">
        <v>26.96602889</v>
      </c>
      <c r="P241" s="312">
        <v>29.867978279999999</v>
      </c>
      <c r="Q241" s="312">
        <v>-2.9019493899999986</v>
      </c>
      <c r="R241" s="401"/>
      <c r="S241"/>
      <c r="T241" s="401"/>
      <c r="AF241" s="394"/>
      <c r="AG241" s="394"/>
      <c r="AH241" s="394"/>
      <c r="AI241" s="394"/>
      <c r="AJ241" s="394"/>
      <c r="AK241" s="394"/>
      <c r="AL241" s="394"/>
      <c r="AM241" s="394"/>
      <c r="AN241" s="394"/>
      <c r="AO241" s="394"/>
      <c r="AP241" s="394"/>
      <c r="AQ241" s="394"/>
      <c r="AR241" s="394"/>
      <c r="AS241" s="394"/>
      <c r="AT241" s="394"/>
    </row>
    <row r="242" spans="2:46" ht="12.6" hidden="1" customHeight="1">
      <c r="B242" s="268" t="s">
        <v>326</v>
      </c>
      <c r="C242" s="312">
        <v>0</v>
      </c>
      <c r="D242" s="312">
        <v>0</v>
      </c>
      <c r="E242" s="312">
        <v>0</v>
      </c>
      <c r="F242" s="312">
        <v>0</v>
      </c>
      <c r="G242" s="312">
        <v>0</v>
      </c>
      <c r="H242" s="312">
        <v>0</v>
      </c>
      <c r="I242" s="312">
        <v>0</v>
      </c>
      <c r="J242" s="312">
        <v>0</v>
      </c>
      <c r="K242" s="312">
        <v>0</v>
      </c>
      <c r="L242" s="312">
        <v>0</v>
      </c>
      <c r="M242" s="312">
        <v>0</v>
      </c>
      <c r="N242" s="312">
        <v>0</v>
      </c>
      <c r="O242" s="312">
        <v>0</v>
      </c>
      <c r="P242" s="312">
        <v>0</v>
      </c>
      <c r="Q242" s="312">
        <v>0</v>
      </c>
      <c r="R242" s="402"/>
      <c r="S242"/>
      <c r="T242" s="402"/>
      <c r="AF242" s="394"/>
      <c r="AG242" s="394"/>
      <c r="AH242" s="394"/>
      <c r="AI242" s="394"/>
      <c r="AJ242" s="394"/>
      <c r="AK242" s="394"/>
      <c r="AL242" s="394"/>
      <c r="AM242" s="394"/>
      <c r="AN242" s="394"/>
      <c r="AO242" s="394"/>
      <c r="AP242" s="394"/>
      <c r="AQ242" s="394"/>
      <c r="AR242" s="394"/>
      <c r="AS242" s="394"/>
      <c r="AT242" s="394"/>
    </row>
    <row r="243" spans="2:46" ht="12.6" hidden="1" customHeight="1">
      <c r="B243" s="268" t="s">
        <v>327</v>
      </c>
      <c r="C243" s="312">
        <v>0</v>
      </c>
      <c r="D243" s="312">
        <v>0</v>
      </c>
      <c r="E243" s="312">
        <v>0</v>
      </c>
      <c r="F243" s="312">
        <v>0</v>
      </c>
      <c r="G243" s="312">
        <v>0</v>
      </c>
      <c r="H243" s="312">
        <v>0</v>
      </c>
      <c r="I243" s="312">
        <v>0</v>
      </c>
      <c r="J243" s="312">
        <v>0</v>
      </c>
      <c r="K243" s="312">
        <v>0</v>
      </c>
      <c r="L243" s="312">
        <v>0</v>
      </c>
      <c r="M243" s="312">
        <v>0</v>
      </c>
      <c r="N243" s="312">
        <v>0</v>
      </c>
      <c r="O243" s="312">
        <v>0</v>
      </c>
      <c r="P243" s="312">
        <v>0</v>
      </c>
      <c r="Q243" s="312">
        <v>0</v>
      </c>
      <c r="R243" s="402"/>
      <c r="S243"/>
      <c r="T243" s="402"/>
      <c r="AF243" s="394"/>
      <c r="AG243" s="394"/>
      <c r="AH243" s="394"/>
      <c r="AI243" s="394"/>
      <c r="AJ243" s="394"/>
      <c r="AK243" s="394"/>
      <c r="AL243" s="394"/>
      <c r="AM243" s="394"/>
      <c r="AN243" s="394"/>
      <c r="AO243" s="394"/>
      <c r="AP243" s="394"/>
      <c r="AQ243" s="394"/>
      <c r="AR243" s="394"/>
      <c r="AS243" s="394"/>
      <c r="AT243" s="394"/>
    </row>
    <row r="244" spans="2:46" ht="12.6" hidden="1" customHeight="1">
      <c r="B244" s="268" t="s">
        <v>328</v>
      </c>
      <c r="C244" s="312">
        <v>0</v>
      </c>
      <c r="D244" s="312">
        <v>0</v>
      </c>
      <c r="E244" s="312">
        <v>0</v>
      </c>
      <c r="F244" s="312">
        <v>0</v>
      </c>
      <c r="G244" s="312">
        <v>0</v>
      </c>
      <c r="H244" s="312">
        <v>0</v>
      </c>
      <c r="I244" s="312">
        <v>0</v>
      </c>
      <c r="J244" s="312">
        <v>0</v>
      </c>
      <c r="K244" s="312">
        <v>0</v>
      </c>
      <c r="L244" s="312">
        <v>0</v>
      </c>
      <c r="M244" s="312">
        <v>0</v>
      </c>
      <c r="N244" s="312">
        <v>0</v>
      </c>
      <c r="O244" s="312">
        <v>0</v>
      </c>
      <c r="P244" s="312">
        <v>0</v>
      </c>
      <c r="Q244" s="312">
        <v>0</v>
      </c>
      <c r="R244" s="402"/>
      <c r="S244"/>
      <c r="T244" s="402"/>
      <c r="AF244" s="394"/>
      <c r="AG244" s="394"/>
      <c r="AH244" s="394"/>
      <c r="AI244" s="394"/>
      <c r="AJ244" s="394"/>
      <c r="AK244" s="394"/>
      <c r="AL244" s="394"/>
      <c r="AM244" s="394"/>
      <c r="AN244" s="394"/>
      <c r="AO244" s="394"/>
      <c r="AP244" s="394"/>
      <c r="AQ244" s="394"/>
      <c r="AR244" s="394"/>
      <c r="AS244" s="394"/>
      <c r="AT244" s="394"/>
    </row>
    <row r="245" spans="2:46" ht="12.6" hidden="1" customHeight="1">
      <c r="B245" s="268" t="s">
        <v>329</v>
      </c>
      <c r="C245" s="312">
        <v>0</v>
      </c>
      <c r="D245" s="312">
        <v>0</v>
      </c>
      <c r="E245" s="312">
        <v>0</v>
      </c>
      <c r="F245" s="312">
        <v>0</v>
      </c>
      <c r="G245" s="312">
        <v>0</v>
      </c>
      <c r="H245" s="312">
        <v>0</v>
      </c>
      <c r="I245" s="312">
        <v>0</v>
      </c>
      <c r="J245" s="312">
        <v>0</v>
      </c>
      <c r="K245" s="312">
        <v>0</v>
      </c>
      <c r="L245" s="312">
        <v>0</v>
      </c>
      <c r="M245" s="312">
        <v>0</v>
      </c>
      <c r="N245" s="312">
        <v>0</v>
      </c>
      <c r="O245" s="312">
        <v>0</v>
      </c>
      <c r="P245" s="312">
        <v>0</v>
      </c>
      <c r="Q245" s="312">
        <v>0</v>
      </c>
      <c r="R245" s="402"/>
      <c r="S245"/>
      <c r="T245" s="402"/>
      <c r="AF245" s="394"/>
      <c r="AG245" s="394"/>
      <c r="AH245" s="394"/>
      <c r="AI245" s="394"/>
      <c r="AJ245" s="394"/>
      <c r="AK245" s="394"/>
      <c r="AL245" s="394"/>
      <c r="AM245" s="394"/>
      <c r="AN245" s="394"/>
      <c r="AO245" s="394"/>
      <c r="AP245" s="394"/>
      <c r="AQ245" s="394"/>
      <c r="AR245" s="394"/>
      <c r="AS245" s="394"/>
      <c r="AT245" s="394"/>
    </row>
    <row r="246" spans="2:46" ht="12.6" hidden="1" customHeight="1">
      <c r="B246" s="268" t="s">
        <v>330</v>
      </c>
      <c r="C246" s="312">
        <v>0</v>
      </c>
      <c r="D246" s="312">
        <v>0</v>
      </c>
      <c r="E246" s="312">
        <v>0</v>
      </c>
      <c r="F246" s="312">
        <v>0</v>
      </c>
      <c r="G246" s="312">
        <v>0</v>
      </c>
      <c r="H246" s="312">
        <v>0</v>
      </c>
      <c r="I246" s="312">
        <v>0</v>
      </c>
      <c r="J246" s="312">
        <v>0</v>
      </c>
      <c r="K246" s="312">
        <v>0</v>
      </c>
      <c r="L246" s="312">
        <v>0</v>
      </c>
      <c r="M246" s="312">
        <v>0</v>
      </c>
      <c r="N246" s="312">
        <v>0</v>
      </c>
      <c r="O246" s="312">
        <v>0</v>
      </c>
      <c r="P246" s="312">
        <v>0</v>
      </c>
      <c r="Q246" s="312">
        <v>0</v>
      </c>
      <c r="R246" s="402"/>
      <c r="S246"/>
      <c r="T246" s="402"/>
      <c r="AF246" s="394"/>
      <c r="AG246" s="394"/>
      <c r="AH246" s="394"/>
      <c r="AI246" s="394"/>
      <c r="AJ246" s="394"/>
      <c r="AK246" s="394"/>
      <c r="AL246" s="394"/>
      <c r="AM246" s="394"/>
      <c r="AN246" s="394"/>
      <c r="AO246" s="394"/>
      <c r="AP246" s="394"/>
      <c r="AQ246" s="394"/>
      <c r="AR246" s="394"/>
      <c r="AS246" s="394"/>
      <c r="AT246" s="394"/>
    </row>
    <row r="247" spans="2:46" s="70" customFormat="1" ht="12.6" customHeight="1">
      <c r="B247" s="268" t="s">
        <v>333</v>
      </c>
      <c r="C247" s="312">
        <v>6.15</v>
      </c>
      <c r="D247" s="312">
        <v>0</v>
      </c>
      <c r="E247" s="312">
        <v>6.15</v>
      </c>
      <c r="F247" s="312">
        <v>0</v>
      </c>
      <c r="G247" s="312">
        <v>2.95</v>
      </c>
      <c r="H247" s="312">
        <v>-2.95</v>
      </c>
      <c r="I247" s="312">
        <v>0</v>
      </c>
      <c r="J247" s="312">
        <v>2.06</v>
      </c>
      <c r="K247" s="312">
        <v>-2.06</v>
      </c>
      <c r="L247" s="312">
        <v>0</v>
      </c>
      <c r="M247" s="312">
        <v>11.21</v>
      </c>
      <c r="N247" s="312">
        <v>-11.21</v>
      </c>
      <c r="O247" s="312">
        <v>12.44674698</v>
      </c>
      <c r="P247" s="312">
        <v>0</v>
      </c>
      <c r="Q247" s="312">
        <v>12.44674698</v>
      </c>
      <c r="R247" s="403"/>
      <c r="S247"/>
      <c r="T247" s="403"/>
      <c r="AF247" s="394"/>
      <c r="AG247" s="394"/>
      <c r="AH247" s="394"/>
      <c r="AI247" s="394"/>
      <c r="AJ247" s="394"/>
      <c r="AK247" s="394"/>
      <c r="AL247" s="394"/>
      <c r="AM247" s="394"/>
      <c r="AN247" s="394"/>
      <c r="AO247" s="394"/>
      <c r="AP247" s="394"/>
      <c r="AQ247" s="394"/>
      <c r="AR247" s="394"/>
      <c r="AS247" s="394"/>
      <c r="AT247" s="394"/>
    </row>
    <row r="248" spans="2:46" s="70" customFormat="1" ht="24.95" customHeight="1">
      <c r="B248" s="268" t="s">
        <v>325</v>
      </c>
      <c r="C248" s="312">
        <v>6.15</v>
      </c>
      <c r="D248" s="312">
        <v>0</v>
      </c>
      <c r="E248" s="312">
        <v>6.15</v>
      </c>
      <c r="F248" s="312">
        <v>0</v>
      </c>
      <c r="G248" s="312">
        <v>2.95</v>
      </c>
      <c r="H248" s="312">
        <v>-2.95</v>
      </c>
      <c r="I248" s="312">
        <v>0</v>
      </c>
      <c r="J248" s="312">
        <v>2.06</v>
      </c>
      <c r="K248" s="312">
        <v>-2.06</v>
      </c>
      <c r="L248" s="312">
        <v>0</v>
      </c>
      <c r="M248" s="312">
        <v>11.21</v>
      </c>
      <c r="N248" s="312">
        <v>-11.21</v>
      </c>
      <c r="O248" s="312">
        <v>12.44674698</v>
      </c>
      <c r="P248" s="312">
        <v>0</v>
      </c>
      <c r="Q248" s="312">
        <v>12.44674698</v>
      </c>
      <c r="R248" s="401"/>
      <c r="S248"/>
      <c r="T248" s="401"/>
      <c r="AF248" s="394"/>
      <c r="AG248" s="394"/>
      <c r="AH248" s="394"/>
      <c r="AI248" s="394"/>
      <c r="AJ248" s="394"/>
      <c r="AK248" s="394"/>
      <c r="AL248" s="394"/>
      <c r="AM248" s="394"/>
      <c r="AN248" s="394"/>
      <c r="AO248" s="394"/>
      <c r="AP248" s="394"/>
      <c r="AQ248" s="394"/>
      <c r="AR248" s="394"/>
      <c r="AS248" s="394"/>
      <c r="AT248" s="394"/>
    </row>
    <row r="249" spans="2:46" ht="12.6" hidden="1" customHeight="1">
      <c r="B249" s="268" t="s">
        <v>326</v>
      </c>
      <c r="C249" s="312">
        <v>0</v>
      </c>
      <c r="D249" s="312">
        <v>0</v>
      </c>
      <c r="E249" s="312">
        <v>0</v>
      </c>
      <c r="F249" s="312">
        <v>0</v>
      </c>
      <c r="G249" s="312">
        <v>0</v>
      </c>
      <c r="H249" s="312">
        <v>0</v>
      </c>
      <c r="I249" s="312">
        <v>0</v>
      </c>
      <c r="J249" s="312">
        <v>0</v>
      </c>
      <c r="K249" s="312">
        <v>0</v>
      </c>
      <c r="L249" s="312">
        <v>0</v>
      </c>
      <c r="M249" s="312">
        <v>0</v>
      </c>
      <c r="N249" s="312">
        <v>0</v>
      </c>
      <c r="O249" s="312">
        <v>0</v>
      </c>
      <c r="P249" s="312">
        <v>0</v>
      </c>
      <c r="Q249" s="312">
        <v>0</v>
      </c>
      <c r="S249"/>
      <c r="AF249" s="394"/>
      <c r="AG249" s="394"/>
      <c r="AH249" s="394"/>
      <c r="AI249" s="394"/>
      <c r="AJ249" s="394"/>
      <c r="AK249" s="394"/>
      <c r="AL249" s="394"/>
      <c r="AM249" s="394"/>
      <c r="AN249" s="394"/>
      <c r="AO249" s="394"/>
      <c r="AP249" s="394"/>
      <c r="AQ249" s="394"/>
      <c r="AR249" s="394"/>
      <c r="AS249" s="394"/>
      <c r="AT249" s="394"/>
    </row>
    <row r="250" spans="2:46" ht="12.6" hidden="1" customHeight="1">
      <c r="B250" s="268" t="s">
        <v>327</v>
      </c>
      <c r="C250" s="312">
        <v>0</v>
      </c>
      <c r="D250" s="312">
        <v>0</v>
      </c>
      <c r="E250" s="312">
        <v>0</v>
      </c>
      <c r="F250" s="312">
        <v>0</v>
      </c>
      <c r="G250" s="312">
        <v>0</v>
      </c>
      <c r="H250" s="312">
        <v>0</v>
      </c>
      <c r="I250" s="312">
        <v>0</v>
      </c>
      <c r="J250" s="312">
        <v>0</v>
      </c>
      <c r="K250" s="312">
        <v>0</v>
      </c>
      <c r="L250" s="312">
        <v>0</v>
      </c>
      <c r="M250" s="312">
        <v>0</v>
      </c>
      <c r="N250" s="312">
        <v>0</v>
      </c>
      <c r="O250" s="312">
        <v>0</v>
      </c>
      <c r="P250" s="312">
        <v>0</v>
      </c>
      <c r="Q250" s="312">
        <v>0</v>
      </c>
      <c r="S250"/>
      <c r="AF250" s="394"/>
      <c r="AG250" s="394"/>
      <c r="AH250" s="394"/>
      <c r="AI250" s="394"/>
      <c r="AJ250" s="394"/>
      <c r="AK250" s="394"/>
      <c r="AL250" s="394"/>
      <c r="AM250" s="394"/>
      <c r="AN250" s="394"/>
      <c r="AO250" s="394"/>
      <c r="AP250" s="394"/>
      <c r="AQ250" s="394"/>
      <c r="AR250" s="394"/>
      <c r="AS250" s="394"/>
      <c r="AT250" s="394"/>
    </row>
    <row r="251" spans="2:46" ht="12.6" hidden="1" customHeight="1">
      <c r="B251" s="268" t="s">
        <v>328</v>
      </c>
      <c r="C251" s="312">
        <v>0</v>
      </c>
      <c r="D251" s="312">
        <v>0</v>
      </c>
      <c r="E251" s="312">
        <v>0</v>
      </c>
      <c r="F251" s="312">
        <v>0</v>
      </c>
      <c r="G251" s="312">
        <v>0</v>
      </c>
      <c r="H251" s="312">
        <v>0</v>
      </c>
      <c r="I251" s="312">
        <v>0</v>
      </c>
      <c r="J251" s="312">
        <v>0</v>
      </c>
      <c r="K251" s="312">
        <v>0</v>
      </c>
      <c r="L251" s="312">
        <v>0</v>
      </c>
      <c r="M251" s="312">
        <v>0</v>
      </c>
      <c r="N251" s="312">
        <v>0</v>
      </c>
      <c r="O251" s="312">
        <v>0</v>
      </c>
      <c r="P251" s="312">
        <v>0</v>
      </c>
      <c r="Q251" s="312">
        <v>0</v>
      </c>
      <c r="S251"/>
      <c r="AF251" s="394"/>
      <c r="AG251" s="394"/>
      <c r="AH251" s="394"/>
      <c r="AI251" s="394"/>
      <c r="AJ251" s="394"/>
      <c r="AK251" s="394"/>
      <c r="AL251" s="394"/>
      <c r="AM251" s="394"/>
      <c r="AN251" s="394"/>
      <c r="AO251" s="394"/>
      <c r="AP251" s="394"/>
      <c r="AQ251" s="394"/>
      <c r="AR251" s="394"/>
      <c r="AS251" s="394"/>
      <c r="AT251" s="394"/>
    </row>
    <row r="252" spans="2:46" ht="12.6" hidden="1" customHeight="1">
      <c r="B252" s="268" t="s">
        <v>329</v>
      </c>
      <c r="C252" s="312">
        <v>0</v>
      </c>
      <c r="D252" s="312">
        <v>0</v>
      </c>
      <c r="E252" s="312">
        <v>0</v>
      </c>
      <c r="F252" s="312">
        <v>0</v>
      </c>
      <c r="G252" s="312">
        <v>0</v>
      </c>
      <c r="H252" s="312">
        <v>0</v>
      </c>
      <c r="I252" s="312">
        <v>0</v>
      </c>
      <c r="J252" s="312">
        <v>0</v>
      </c>
      <c r="K252" s="312">
        <v>0</v>
      </c>
      <c r="L252" s="312">
        <v>0</v>
      </c>
      <c r="M252" s="312">
        <v>0</v>
      </c>
      <c r="N252" s="312">
        <v>0</v>
      </c>
      <c r="O252" s="312">
        <v>0</v>
      </c>
      <c r="P252" s="312">
        <v>0</v>
      </c>
      <c r="Q252" s="312">
        <v>0</v>
      </c>
      <c r="S252"/>
      <c r="AF252" s="394"/>
      <c r="AG252" s="394"/>
      <c r="AH252" s="394"/>
      <c r="AI252" s="394"/>
      <c r="AJ252" s="394"/>
      <c r="AK252" s="394"/>
      <c r="AL252" s="394"/>
      <c r="AM252" s="394"/>
      <c r="AN252" s="394"/>
      <c r="AO252" s="394"/>
      <c r="AP252" s="394"/>
      <c r="AQ252" s="394"/>
      <c r="AR252" s="394"/>
      <c r="AS252" s="394"/>
      <c r="AT252" s="394"/>
    </row>
    <row r="253" spans="2:46" ht="12.6" hidden="1" customHeight="1">
      <c r="B253" s="268" t="s">
        <v>330</v>
      </c>
      <c r="C253" s="312">
        <v>0</v>
      </c>
      <c r="D253" s="312">
        <v>0</v>
      </c>
      <c r="E253" s="312">
        <v>0</v>
      </c>
      <c r="F253" s="312">
        <v>0</v>
      </c>
      <c r="G253" s="312">
        <v>0</v>
      </c>
      <c r="H253" s="312">
        <v>0</v>
      </c>
      <c r="I253" s="312">
        <v>0</v>
      </c>
      <c r="J253" s="312">
        <v>0</v>
      </c>
      <c r="K253" s="312">
        <v>0</v>
      </c>
      <c r="L253" s="312">
        <v>0</v>
      </c>
      <c r="M253" s="312">
        <v>0</v>
      </c>
      <c r="N253" s="312">
        <v>0</v>
      </c>
      <c r="O253" s="312">
        <v>0</v>
      </c>
      <c r="P253" s="312">
        <v>0</v>
      </c>
      <c r="Q253" s="312">
        <v>0</v>
      </c>
      <c r="S253"/>
      <c r="AF253" s="394"/>
      <c r="AG253" s="394"/>
      <c r="AH253" s="394"/>
      <c r="AI253" s="394"/>
      <c r="AJ253" s="394"/>
      <c r="AK253" s="394"/>
      <c r="AL253" s="394"/>
      <c r="AM253" s="394"/>
      <c r="AN253" s="394"/>
      <c r="AO253" s="394"/>
      <c r="AP253" s="394"/>
      <c r="AQ253" s="394"/>
      <c r="AR253" s="394"/>
      <c r="AS253" s="394"/>
      <c r="AT253" s="394"/>
    </row>
    <row r="254" spans="2:46" ht="12.6" hidden="1" customHeight="1">
      <c r="B254" s="268" t="s">
        <v>334</v>
      </c>
      <c r="C254" s="312">
        <v>0</v>
      </c>
      <c r="D254" s="312">
        <v>0</v>
      </c>
      <c r="E254" s="312">
        <v>0</v>
      </c>
      <c r="F254" s="312">
        <v>0</v>
      </c>
      <c r="G254" s="312">
        <v>0</v>
      </c>
      <c r="H254" s="312">
        <v>0</v>
      </c>
      <c r="I254" s="312">
        <v>0</v>
      </c>
      <c r="J254" s="312">
        <v>0</v>
      </c>
      <c r="K254" s="312">
        <v>0</v>
      </c>
      <c r="L254" s="312">
        <v>0</v>
      </c>
      <c r="M254" s="312">
        <v>0</v>
      </c>
      <c r="N254" s="312">
        <v>0</v>
      </c>
      <c r="O254" s="312">
        <v>0</v>
      </c>
      <c r="P254" s="312">
        <v>0</v>
      </c>
      <c r="Q254" s="312">
        <v>0</v>
      </c>
      <c r="S254"/>
      <c r="AF254" s="394"/>
      <c r="AG254" s="394"/>
      <c r="AH254" s="394"/>
      <c r="AI254" s="394"/>
      <c r="AJ254" s="394"/>
      <c r="AK254" s="394"/>
      <c r="AL254" s="394"/>
      <c r="AM254" s="394"/>
      <c r="AN254" s="394"/>
      <c r="AO254" s="394"/>
      <c r="AP254" s="394"/>
      <c r="AQ254" s="394"/>
      <c r="AR254" s="394"/>
      <c r="AS254" s="394"/>
      <c r="AT254" s="394"/>
    </row>
    <row r="255" spans="2:46" s="70" customFormat="1" ht="12.6" hidden="1" customHeight="1">
      <c r="B255" s="268" t="s">
        <v>325</v>
      </c>
      <c r="C255" s="312">
        <v>0</v>
      </c>
      <c r="D255" s="312">
        <v>0</v>
      </c>
      <c r="E255" s="312">
        <v>0</v>
      </c>
      <c r="F255" s="312">
        <v>0</v>
      </c>
      <c r="G255" s="312">
        <v>0</v>
      </c>
      <c r="H255" s="312">
        <v>0</v>
      </c>
      <c r="I255" s="312">
        <v>0</v>
      </c>
      <c r="J255" s="312">
        <v>0</v>
      </c>
      <c r="K255" s="312">
        <v>0</v>
      </c>
      <c r="L255" s="312">
        <v>0</v>
      </c>
      <c r="M255" s="312">
        <v>0</v>
      </c>
      <c r="N255" s="312">
        <v>0</v>
      </c>
      <c r="O255" s="312">
        <v>0</v>
      </c>
      <c r="P255" s="312">
        <v>0</v>
      </c>
      <c r="Q255" s="312">
        <v>0</v>
      </c>
      <c r="S255"/>
      <c r="AF255" s="394"/>
      <c r="AG255" s="394"/>
      <c r="AH255" s="394"/>
      <c r="AI255" s="394"/>
      <c r="AJ255" s="394"/>
      <c r="AK255" s="394"/>
      <c r="AL255" s="394"/>
      <c r="AM255" s="394"/>
      <c r="AN255" s="394"/>
      <c r="AO255" s="394"/>
      <c r="AP255" s="394"/>
      <c r="AQ255" s="394"/>
      <c r="AR255" s="394"/>
      <c r="AS255" s="394"/>
      <c r="AT255" s="394"/>
    </row>
    <row r="256" spans="2:46" ht="12.6" hidden="1" customHeight="1">
      <c r="B256" s="268" t="s">
        <v>326</v>
      </c>
      <c r="C256" s="312">
        <v>0</v>
      </c>
      <c r="D256" s="312">
        <v>0</v>
      </c>
      <c r="E256" s="312">
        <v>0</v>
      </c>
      <c r="F256" s="312">
        <v>0</v>
      </c>
      <c r="G256" s="312">
        <v>0</v>
      </c>
      <c r="H256" s="312">
        <v>0</v>
      </c>
      <c r="I256" s="312">
        <v>0</v>
      </c>
      <c r="J256" s="312">
        <v>0</v>
      </c>
      <c r="K256" s="312">
        <v>0</v>
      </c>
      <c r="L256" s="312">
        <v>0</v>
      </c>
      <c r="M256" s="312">
        <v>0</v>
      </c>
      <c r="N256" s="312">
        <v>0</v>
      </c>
      <c r="O256" s="312">
        <v>0</v>
      </c>
      <c r="P256" s="312">
        <v>0</v>
      </c>
      <c r="Q256" s="312">
        <v>0</v>
      </c>
      <c r="S256"/>
      <c r="AF256" s="394"/>
      <c r="AG256" s="394"/>
      <c r="AH256" s="394"/>
      <c r="AI256" s="394"/>
      <c r="AJ256" s="394"/>
      <c r="AK256" s="394"/>
      <c r="AL256" s="394"/>
      <c r="AM256" s="394"/>
      <c r="AN256" s="394"/>
      <c r="AO256" s="394"/>
      <c r="AP256" s="394"/>
      <c r="AQ256" s="394"/>
      <c r="AR256" s="394"/>
      <c r="AS256" s="394"/>
      <c r="AT256" s="394"/>
    </row>
    <row r="257" spans="2:46" ht="12.6" hidden="1" customHeight="1">
      <c r="B257" s="268" t="s">
        <v>327</v>
      </c>
      <c r="C257" s="312">
        <v>0</v>
      </c>
      <c r="D257" s="312">
        <v>0</v>
      </c>
      <c r="E257" s="312">
        <v>0</v>
      </c>
      <c r="F257" s="312">
        <v>0</v>
      </c>
      <c r="G257" s="312">
        <v>0</v>
      </c>
      <c r="H257" s="312">
        <v>0</v>
      </c>
      <c r="I257" s="312">
        <v>0</v>
      </c>
      <c r="J257" s="312">
        <v>0</v>
      </c>
      <c r="K257" s="312">
        <v>0</v>
      </c>
      <c r="L257" s="312">
        <v>0</v>
      </c>
      <c r="M257" s="312">
        <v>0</v>
      </c>
      <c r="N257" s="312">
        <v>0</v>
      </c>
      <c r="O257" s="312">
        <v>0</v>
      </c>
      <c r="P257" s="312">
        <v>0</v>
      </c>
      <c r="Q257" s="312">
        <v>0</v>
      </c>
      <c r="S257"/>
      <c r="AF257" s="394"/>
      <c r="AG257" s="394"/>
      <c r="AH257" s="394"/>
      <c r="AI257" s="394"/>
      <c r="AJ257" s="394"/>
      <c r="AK257" s="394"/>
      <c r="AL257" s="394"/>
      <c r="AM257" s="394"/>
      <c r="AN257" s="394"/>
      <c r="AO257" s="394"/>
      <c r="AP257" s="394"/>
      <c r="AQ257" s="394"/>
      <c r="AR257" s="394"/>
      <c r="AS257" s="394"/>
      <c r="AT257" s="394"/>
    </row>
    <row r="258" spans="2:46" ht="12.6" hidden="1" customHeight="1">
      <c r="B258" s="268" t="s">
        <v>328</v>
      </c>
      <c r="C258" s="312">
        <v>0</v>
      </c>
      <c r="D258" s="312">
        <v>0</v>
      </c>
      <c r="E258" s="312">
        <v>0</v>
      </c>
      <c r="F258" s="312">
        <v>0</v>
      </c>
      <c r="G258" s="312">
        <v>0</v>
      </c>
      <c r="H258" s="312">
        <v>0</v>
      </c>
      <c r="I258" s="312">
        <v>0</v>
      </c>
      <c r="J258" s="312">
        <v>0</v>
      </c>
      <c r="K258" s="312">
        <v>0</v>
      </c>
      <c r="L258" s="312">
        <v>0</v>
      </c>
      <c r="M258" s="312">
        <v>0</v>
      </c>
      <c r="N258" s="312">
        <v>0</v>
      </c>
      <c r="O258" s="312">
        <v>0</v>
      </c>
      <c r="P258" s="312">
        <v>0</v>
      </c>
      <c r="Q258" s="312">
        <v>0</v>
      </c>
      <c r="S258"/>
      <c r="AF258" s="394"/>
      <c r="AG258" s="394"/>
      <c r="AH258" s="394"/>
      <c r="AI258" s="394"/>
      <c r="AJ258" s="394"/>
      <c r="AK258" s="394"/>
      <c r="AL258" s="394"/>
      <c r="AM258" s="394"/>
      <c r="AN258" s="394"/>
      <c r="AO258" s="394"/>
      <c r="AP258" s="394"/>
      <c r="AQ258" s="394"/>
      <c r="AR258" s="394"/>
      <c r="AS258" s="394"/>
      <c r="AT258" s="394"/>
    </row>
    <row r="259" spans="2:46" ht="12.6" hidden="1" customHeight="1">
      <c r="B259" s="268" t="s">
        <v>329</v>
      </c>
      <c r="C259" s="312">
        <v>0</v>
      </c>
      <c r="D259" s="312">
        <v>0</v>
      </c>
      <c r="E259" s="312">
        <v>0</v>
      </c>
      <c r="F259" s="312">
        <v>0</v>
      </c>
      <c r="G259" s="312">
        <v>0</v>
      </c>
      <c r="H259" s="312">
        <v>0</v>
      </c>
      <c r="I259" s="312">
        <v>0</v>
      </c>
      <c r="J259" s="312">
        <v>0</v>
      </c>
      <c r="K259" s="312">
        <v>0</v>
      </c>
      <c r="L259" s="312">
        <v>0</v>
      </c>
      <c r="M259" s="312">
        <v>0</v>
      </c>
      <c r="N259" s="312">
        <v>0</v>
      </c>
      <c r="O259" s="312">
        <v>0</v>
      </c>
      <c r="P259" s="312">
        <v>0</v>
      </c>
      <c r="Q259" s="312">
        <v>0</v>
      </c>
      <c r="S259"/>
      <c r="AF259" s="394"/>
      <c r="AG259" s="394"/>
      <c r="AH259" s="394"/>
      <c r="AI259" s="394"/>
      <c r="AJ259" s="394"/>
      <c r="AK259" s="394"/>
      <c r="AL259" s="394"/>
      <c r="AM259" s="394"/>
      <c r="AN259" s="394"/>
      <c r="AO259" s="394"/>
      <c r="AP259" s="394"/>
      <c r="AQ259" s="394"/>
      <c r="AR259" s="394"/>
      <c r="AS259" s="394"/>
      <c r="AT259" s="394"/>
    </row>
    <row r="260" spans="2:46" ht="12.6" hidden="1" customHeight="1">
      <c r="B260" s="268" t="s">
        <v>330</v>
      </c>
      <c r="C260" s="312">
        <v>0</v>
      </c>
      <c r="D260" s="312">
        <v>0</v>
      </c>
      <c r="E260" s="312">
        <v>0</v>
      </c>
      <c r="F260" s="312">
        <v>0</v>
      </c>
      <c r="G260" s="312">
        <v>0</v>
      </c>
      <c r="H260" s="312">
        <v>0</v>
      </c>
      <c r="I260" s="312">
        <v>0</v>
      </c>
      <c r="J260" s="312">
        <v>0</v>
      </c>
      <c r="K260" s="312">
        <v>0</v>
      </c>
      <c r="L260" s="312">
        <v>0</v>
      </c>
      <c r="M260" s="312">
        <v>0</v>
      </c>
      <c r="N260" s="312">
        <v>0</v>
      </c>
      <c r="O260" s="312">
        <v>0</v>
      </c>
      <c r="P260" s="312">
        <v>0</v>
      </c>
      <c r="Q260" s="312">
        <v>0</v>
      </c>
      <c r="S260"/>
      <c r="AF260" s="394"/>
      <c r="AG260" s="394"/>
      <c r="AH260" s="394"/>
      <c r="AI260" s="394"/>
      <c r="AJ260" s="394"/>
      <c r="AK260" s="394"/>
      <c r="AL260" s="394"/>
      <c r="AM260" s="394"/>
      <c r="AN260" s="394"/>
      <c r="AO260" s="394"/>
      <c r="AP260" s="394"/>
      <c r="AQ260" s="394"/>
      <c r="AR260" s="394"/>
      <c r="AS260" s="394"/>
      <c r="AT260" s="394"/>
    </row>
    <row r="261" spans="2:46" s="70" customFormat="1" ht="12.6" customHeight="1">
      <c r="B261" s="267" t="s">
        <v>339</v>
      </c>
      <c r="C261" s="310">
        <v>0.67999999999999994</v>
      </c>
      <c r="D261" s="310">
        <v>0.42000000000000004</v>
      </c>
      <c r="E261" s="310">
        <v>-0.25999999999999995</v>
      </c>
      <c r="F261" s="310">
        <v>0.18</v>
      </c>
      <c r="G261" s="310">
        <v>6.9999999999999993E-2</v>
      </c>
      <c r="H261" s="310">
        <v>-0.10999999999999999</v>
      </c>
      <c r="I261" s="310">
        <v>0.09</v>
      </c>
      <c r="J261" s="310">
        <v>1.7799999999999998</v>
      </c>
      <c r="K261" s="310">
        <v>1.69</v>
      </c>
      <c r="L261" s="312">
        <v>0.09</v>
      </c>
      <c r="M261" s="312">
        <v>67.489999999999995</v>
      </c>
      <c r="N261" s="312">
        <v>67.400000000000006</v>
      </c>
      <c r="O261" s="310">
        <v>0.47</v>
      </c>
      <c r="P261" s="310">
        <v>24.51</v>
      </c>
      <c r="Q261" s="310">
        <v>24.040000000000003</v>
      </c>
      <c r="S261"/>
      <c r="AF261" s="394"/>
      <c r="AG261" s="394"/>
      <c r="AH261" s="394"/>
      <c r="AI261" s="394"/>
      <c r="AJ261" s="394"/>
      <c r="AK261" s="394"/>
      <c r="AL261" s="394"/>
      <c r="AM261" s="394"/>
      <c r="AN261" s="394"/>
      <c r="AO261" s="394"/>
      <c r="AP261" s="394"/>
      <c r="AQ261" s="394"/>
      <c r="AR261" s="394"/>
      <c r="AS261" s="394"/>
      <c r="AT261" s="394"/>
    </row>
    <row r="262" spans="2:46" s="70" customFormat="1" ht="24.95" customHeight="1">
      <c r="B262" s="269" t="s">
        <v>474</v>
      </c>
      <c r="C262" s="67">
        <v>0.61</v>
      </c>
      <c r="D262" s="67">
        <v>0.34</v>
      </c>
      <c r="E262" s="67">
        <v>-0.26999999999999996</v>
      </c>
      <c r="F262" s="67">
        <v>0.12</v>
      </c>
      <c r="G262" s="67">
        <v>0.06</v>
      </c>
      <c r="H262" s="67">
        <v>-0.06</v>
      </c>
      <c r="I262" s="67">
        <v>0</v>
      </c>
      <c r="J262" s="67">
        <v>0.8899999999999999</v>
      </c>
      <c r="K262" s="67">
        <v>0.8899999999999999</v>
      </c>
      <c r="L262" s="67">
        <v>0.03</v>
      </c>
      <c r="M262" s="67">
        <v>67.28</v>
      </c>
      <c r="N262" s="67">
        <v>67.25</v>
      </c>
      <c r="O262" s="67">
        <v>0.25</v>
      </c>
      <c r="P262" s="67">
        <v>23.28</v>
      </c>
      <c r="Q262" s="67">
        <v>23.03</v>
      </c>
      <c r="S262"/>
      <c r="AF262" s="394"/>
      <c r="AG262" s="394"/>
      <c r="AH262" s="394"/>
      <c r="AI262" s="394"/>
      <c r="AJ262" s="394"/>
      <c r="AK262" s="394"/>
      <c r="AL262" s="394"/>
      <c r="AM262" s="394"/>
      <c r="AN262" s="394"/>
      <c r="AO262" s="394"/>
      <c r="AP262" s="394"/>
      <c r="AQ262" s="394"/>
      <c r="AR262" s="394"/>
      <c r="AS262" s="394"/>
      <c r="AT262" s="394"/>
    </row>
    <row r="263" spans="2:46" s="70" customFormat="1" ht="24.95" customHeight="1">
      <c r="B263" s="268" t="s">
        <v>313</v>
      </c>
      <c r="C263" s="312">
        <v>0</v>
      </c>
      <c r="D263" s="312">
        <v>0.34</v>
      </c>
      <c r="E263" s="312">
        <v>0.34</v>
      </c>
      <c r="F263" s="312">
        <v>0</v>
      </c>
      <c r="G263" s="312">
        <v>0.06</v>
      </c>
      <c r="H263" s="312">
        <v>0.06</v>
      </c>
      <c r="I263" s="312">
        <v>0</v>
      </c>
      <c r="J263" s="312">
        <v>0.06</v>
      </c>
      <c r="K263" s="312">
        <v>0.06</v>
      </c>
      <c r="L263" s="312">
        <v>0.03</v>
      </c>
      <c r="M263" s="312">
        <v>0.01</v>
      </c>
      <c r="N263" s="312">
        <v>-1.9999999999999997E-2</v>
      </c>
      <c r="O263" s="312">
        <v>0.25</v>
      </c>
      <c r="P263" s="312">
        <v>0</v>
      </c>
      <c r="Q263" s="312">
        <v>-0.25</v>
      </c>
      <c r="S263"/>
      <c r="AF263" s="394"/>
      <c r="AG263" s="394"/>
      <c r="AH263" s="394"/>
      <c r="AI263" s="394"/>
      <c r="AJ263" s="394"/>
      <c r="AK263" s="394"/>
      <c r="AL263" s="394"/>
      <c r="AM263" s="394"/>
      <c r="AN263" s="394"/>
      <c r="AO263" s="394"/>
      <c r="AP263" s="394"/>
      <c r="AQ263" s="394"/>
      <c r="AR263" s="394"/>
      <c r="AS263" s="394"/>
      <c r="AT263" s="394"/>
    </row>
    <row r="264" spans="2:46" ht="12.6" hidden="1" customHeight="1">
      <c r="B264" s="268" t="s">
        <v>340</v>
      </c>
      <c r="C264" s="312">
        <v>0</v>
      </c>
      <c r="D264" s="312">
        <v>0</v>
      </c>
      <c r="E264" s="312">
        <v>0</v>
      </c>
      <c r="F264" s="312">
        <v>0</v>
      </c>
      <c r="G264" s="312">
        <v>0</v>
      </c>
      <c r="H264" s="312">
        <v>0</v>
      </c>
      <c r="I264" s="312">
        <v>0</v>
      </c>
      <c r="J264" s="312">
        <v>0</v>
      </c>
      <c r="K264" s="312">
        <v>0</v>
      </c>
      <c r="L264" s="312">
        <v>0</v>
      </c>
      <c r="M264" s="312">
        <v>0</v>
      </c>
      <c r="N264" s="312">
        <v>0</v>
      </c>
      <c r="O264" s="312">
        <v>0</v>
      </c>
      <c r="P264" s="312">
        <v>0</v>
      </c>
      <c r="Q264" s="312">
        <v>0</v>
      </c>
      <c r="S264"/>
      <c r="AF264" s="394"/>
      <c r="AG264" s="394"/>
      <c r="AH264" s="394"/>
      <c r="AI264" s="394"/>
      <c r="AJ264" s="394"/>
      <c r="AK264" s="394"/>
      <c r="AL264" s="394"/>
      <c r="AM264" s="394"/>
      <c r="AN264" s="394"/>
      <c r="AO264" s="394"/>
      <c r="AP264" s="394"/>
      <c r="AQ264" s="394"/>
      <c r="AR264" s="394"/>
      <c r="AS264" s="394"/>
      <c r="AT264" s="394"/>
    </row>
    <row r="265" spans="2:46" ht="12.6" hidden="1" customHeight="1">
      <c r="B265" s="268" t="s">
        <v>341</v>
      </c>
      <c r="C265" s="312"/>
      <c r="D265" s="312"/>
      <c r="E265" s="312"/>
      <c r="F265" s="312"/>
      <c r="G265" s="312"/>
      <c r="H265" s="312"/>
      <c r="I265" s="312"/>
      <c r="J265" s="312"/>
      <c r="K265" s="312"/>
      <c r="L265" s="312"/>
      <c r="M265" s="312"/>
      <c r="N265" s="312"/>
      <c r="O265" s="312"/>
      <c r="P265" s="312"/>
      <c r="Q265" s="312"/>
      <c r="S265"/>
      <c r="AF265" s="394"/>
      <c r="AG265" s="394"/>
      <c r="AH265" s="394"/>
      <c r="AI265" s="394"/>
      <c r="AJ265" s="394"/>
      <c r="AK265" s="394"/>
      <c r="AL265" s="394"/>
      <c r="AM265" s="394"/>
      <c r="AN265" s="394"/>
      <c r="AO265" s="394"/>
      <c r="AP265" s="394"/>
      <c r="AQ265" s="394"/>
      <c r="AR265" s="394"/>
      <c r="AS265" s="394"/>
      <c r="AT265" s="394"/>
    </row>
    <row r="266" spans="2:46" ht="12.6" hidden="1" customHeight="1">
      <c r="B266" s="268" t="s">
        <v>342</v>
      </c>
      <c r="C266" s="312">
        <v>0</v>
      </c>
      <c r="D266" s="312">
        <v>0</v>
      </c>
      <c r="E266" s="312">
        <v>0</v>
      </c>
      <c r="F266" s="312">
        <v>0</v>
      </c>
      <c r="G266" s="312">
        <v>0</v>
      </c>
      <c r="H266" s="312">
        <v>0</v>
      </c>
      <c r="I266" s="312">
        <v>0</v>
      </c>
      <c r="J266" s="312">
        <v>0</v>
      </c>
      <c r="K266" s="312">
        <v>0</v>
      </c>
      <c r="L266" s="312">
        <v>0</v>
      </c>
      <c r="M266" s="312">
        <v>0</v>
      </c>
      <c r="N266" s="312">
        <v>0</v>
      </c>
      <c r="O266" s="312">
        <v>0</v>
      </c>
      <c r="P266" s="312">
        <v>0</v>
      </c>
      <c r="Q266" s="312">
        <v>0</v>
      </c>
      <c r="S266"/>
      <c r="AF266" s="394"/>
      <c r="AG266" s="394"/>
      <c r="AH266" s="394"/>
      <c r="AI266" s="394"/>
      <c r="AJ266" s="394"/>
      <c r="AK266" s="394"/>
      <c r="AL266" s="394"/>
      <c r="AM266" s="394"/>
      <c r="AN266" s="394"/>
      <c r="AO266" s="394"/>
      <c r="AP266" s="394"/>
      <c r="AQ266" s="394"/>
      <c r="AR266" s="394"/>
      <c r="AS266" s="394"/>
      <c r="AT266" s="394"/>
    </row>
    <row r="267" spans="2:46" ht="12.6" hidden="1" customHeight="1">
      <c r="B267" s="268" t="s">
        <v>278</v>
      </c>
      <c r="C267" s="312">
        <v>0</v>
      </c>
      <c r="D267" s="312">
        <v>0</v>
      </c>
      <c r="E267" s="312">
        <v>0</v>
      </c>
      <c r="F267" s="312">
        <v>0</v>
      </c>
      <c r="G267" s="312">
        <v>0</v>
      </c>
      <c r="H267" s="312">
        <v>0</v>
      </c>
      <c r="I267" s="312">
        <v>0</v>
      </c>
      <c r="J267" s="312">
        <v>0</v>
      </c>
      <c r="K267" s="312">
        <v>0</v>
      </c>
      <c r="L267" s="312">
        <v>0</v>
      </c>
      <c r="M267" s="312">
        <v>0</v>
      </c>
      <c r="N267" s="312">
        <v>0</v>
      </c>
      <c r="O267" s="312">
        <v>0</v>
      </c>
      <c r="P267" s="312">
        <v>0</v>
      </c>
      <c r="Q267" s="312">
        <v>0</v>
      </c>
      <c r="S267"/>
      <c r="AF267" s="394"/>
      <c r="AG267" s="394"/>
      <c r="AH267" s="394"/>
      <c r="AI267" s="394"/>
      <c r="AJ267" s="394"/>
      <c r="AK267" s="394"/>
      <c r="AL267" s="394"/>
      <c r="AM267" s="394"/>
      <c r="AN267" s="394"/>
      <c r="AO267" s="394"/>
      <c r="AP267" s="394"/>
      <c r="AQ267" s="394"/>
      <c r="AR267" s="394"/>
      <c r="AS267" s="394"/>
      <c r="AT267" s="394"/>
    </row>
    <row r="268" spans="2:46" s="70" customFormat="1" ht="12.6" customHeight="1">
      <c r="B268" s="268" t="s">
        <v>343</v>
      </c>
      <c r="C268" s="312">
        <v>0</v>
      </c>
      <c r="D268" s="312">
        <v>0.34</v>
      </c>
      <c r="E268" s="312">
        <v>0.34</v>
      </c>
      <c r="F268" s="312">
        <v>0</v>
      </c>
      <c r="G268" s="312">
        <v>0.06</v>
      </c>
      <c r="H268" s="312">
        <v>0.06</v>
      </c>
      <c r="I268" s="312">
        <v>0</v>
      </c>
      <c r="J268" s="312">
        <v>0.06</v>
      </c>
      <c r="K268" s="312">
        <v>0.06</v>
      </c>
      <c r="L268" s="312">
        <v>0.03</v>
      </c>
      <c r="M268" s="312">
        <v>0.01</v>
      </c>
      <c r="N268" s="312">
        <v>-1.9999999999999997E-2</v>
      </c>
      <c r="O268" s="312">
        <v>0.25</v>
      </c>
      <c r="P268" s="312">
        <v>0</v>
      </c>
      <c r="Q268" s="312">
        <v>-0.25</v>
      </c>
      <c r="S268"/>
      <c r="AF268" s="394"/>
      <c r="AG268" s="394"/>
      <c r="AH268" s="394"/>
      <c r="AI268" s="394"/>
      <c r="AJ268" s="394"/>
      <c r="AK268" s="394"/>
      <c r="AL268" s="394"/>
      <c r="AM268" s="394"/>
      <c r="AN268" s="394"/>
      <c r="AO268" s="394"/>
      <c r="AP268" s="394"/>
      <c r="AQ268" s="394"/>
      <c r="AR268" s="394"/>
      <c r="AS268" s="394"/>
      <c r="AT268" s="394"/>
    </row>
    <row r="269" spans="2:46" ht="12.6" hidden="1" customHeight="1">
      <c r="B269" s="268" t="s">
        <v>344</v>
      </c>
      <c r="C269" s="312">
        <v>0</v>
      </c>
      <c r="D269" s="312">
        <v>0</v>
      </c>
      <c r="E269" s="312">
        <v>0</v>
      </c>
      <c r="F269" s="312">
        <v>0</v>
      </c>
      <c r="G269" s="312">
        <v>0</v>
      </c>
      <c r="H269" s="312">
        <v>0</v>
      </c>
      <c r="I269" s="312">
        <v>0</v>
      </c>
      <c r="J269" s="312">
        <v>0</v>
      </c>
      <c r="K269" s="312">
        <v>0</v>
      </c>
      <c r="L269" s="312">
        <v>0</v>
      </c>
      <c r="M269" s="312">
        <v>0</v>
      </c>
      <c r="N269" s="312">
        <v>0</v>
      </c>
      <c r="O269" s="312">
        <v>0</v>
      </c>
      <c r="P269" s="312">
        <v>0</v>
      </c>
      <c r="Q269" s="312">
        <v>0</v>
      </c>
      <c r="S269"/>
      <c r="AF269" s="394"/>
      <c r="AG269" s="394"/>
      <c r="AH269" s="394"/>
      <c r="AI269" s="394"/>
      <c r="AJ269" s="394"/>
      <c r="AK269" s="394"/>
      <c r="AL269" s="394"/>
      <c r="AM269" s="394"/>
      <c r="AN269" s="394"/>
      <c r="AO269" s="394"/>
      <c r="AP269" s="394"/>
      <c r="AQ269" s="394"/>
      <c r="AR269" s="394"/>
      <c r="AS269" s="394"/>
      <c r="AT269" s="394"/>
    </row>
    <row r="270" spans="2:46" s="70" customFormat="1" ht="24.95" customHeight="1">
      <c r="B270" s="268" t="s">
        <v>345</v>
      </c>
      <c r="C270" s="312">
        <v>0</v>
      </c>
      <c r="D270" s="312">
        <v>0.34</v>
      </c>
      <c r="E270" s="312">
        <v>0.34</v>
      </c>
      <c r="F270" s="312">
        <v>0</v>
      </c>
      <c r="G270" s="312">
        <v>0.06</v>
      </c>
      <c r="H270" s="312">
        <v>0.06</v>
      </c>
      <c r="I270" s="312">
        <v>0</v>
      </c>
      <c r="J270" s="312">
        <v>0.06</v>
      </c>
      <c r="K270" s="312">
        <v>0.06</v>
      </c>
      <c r="L270" s="312">
        <v>0.03</v>
      </c>
      <c r="M270" s="312">
        <v>0.01</v>
      </c>
      <c r="N270" s="312">
        <v>-1.9999999999999997E-2</v>
      </c>
      <c r="O270" s="312">
        <v>0.25</v>
      </c>
      <c r="P270" s="312">
        <v>0</v>
      </c>
      <c r="Q270" s="312">
        <v>-0.25</v>
      </c>
      <c r="S270"/>
      <c r="AF270" s="394"/>
      <c r="AG270" s="394"/>
      <c r="AH270" s="394"/>
      <c r="AI270" s="394"/>
      <c r="AJ270" s="394"/>
      <c r="AK270" s="394"/>
      <c r="AL270" s="394"/>
      <c r="AM270" s="394"/>
      <c r="AN270" s="394"/>
      <c r="AO270" s="394"/>
      <c r="AP270" s="394"/>
      <c r="AQ270" s="394"/>
      <c r="AR270" s="394"/>
      <c r="AS270" s="394"/>
      <c r="AT270" s="394"/>
    </row>
    <row r="271" spans="2:46" ht="24.95" customHeight="1">
      <c r="B271" s="268" t="s">
        <v>346</v>
      </c>
      <c r="C271" s="312">
        <v>0</v>
      </c>
      <c r="D271" s="312">
        <v>0.34</v>
      </c>
      <c r="E271" s="312">
        <v>0.34</v>
      </c>
      <c r="F271" s="312">
        <v>0</v>
      </c>
      <c r="G271" s="312">
        <v>0.06</v>
      </c>
      <c r="H271" s="312">
        <v>0.06</v>
      </c>
      <c r="I271" s="312">
        <v>0</v>
      </c>
      <c r="J271" s="312">
        <v>0.06</v>
      </c>
      <c r="K271" s="312">
        <v>0.06</v>
      </c>
      <c r="L271" s="312">
        <v>0.03</v>
      </c>
      <c r="M271" s="312">
        <v>0.01</v>
      </c>
      <c r="N271" s="312">
        <v>-1.9999999999999997E-2</v>
      </c>
      <c r="O271" s="312">
        <v>0.25</v>
      </c>
      <c r="P271" s="312">
        <v>0</v>
      </c>
      <c r="Q271" s="312">
        <v>-0.25</v>
      </c>
      <c r="S271"/>
      <c r="AF271" s="394"/>
      <c r="AG271" s="394"/>
      <c r="AH271" s="394"/>
      <c r="AI271" s="394"/>
      <c r="AJ271" s="394"/>
      <c r="AK271" s="394"/>
      <c r="AL271" s="394"/>
      <c r="AM271" s="394"/>
      <c r="AN271" s="394"/>
      <c r="AO271" s="394"/>
      <c r="AP271" s="394"/>
      <c r="AQ271" s="394"/>
      <c r="AR271" s="394"/>
      <c r="AS271" s="394"/>
      <c r="AT271" s="394"/>
    </row>
    <row r="272" spans="2:46" ht="12.6" hidden="1" customHeight="1">
      <c r="B272" s="268" t="s">
        <v>347</v>
      </c>
      <c r="C272" s="312">
        <v>0</v>
      </c>
      <c r="D272" s="312">
        <v>0</v>
      </c>
      <c r="E272" s="312">
        <v>0</v>
      </c>
      <c r="F272" s="312">
        <v>0</v>
      </c>
      <c r="G272" s="312">
        <v>0</v>
      </c>
      <c r="H272" s="312">
        <v>0</v>
      </c>
      <c r="I272" s="312">
        <v>0</v>
      </c>
      <c r="J272" s="312">
        <v>0</v>
      </c>
      <c r="K272" s="312">
        <v>0</v>
      </c>
      <c r="L272" s="312">
        <v>0</v>
      </c>
      <c r="M272" s="312">
        <v>0</v>
      </c>
      <c r="N272" s="312">
        <v>0</v>
      </c>
      <c r="O272" s="312">
        <v>0</v>
      </c>
      <c r="P272" s="312">
        <v>0</v>
      </c>
      <c r="Q272" s="312">
        <v>0</v>
      </c>
      <c r="S272"/>
      <c r="AF272" s="394"/>
      <c r="AG272" s="394"/>
      <c r="AH272" s="394"/>
      <c r="AI272" s="394"/>
      <c r="AJ272" s="394"/>
      <c r="AK272" s="394"/>
      <c r="AL272" s="394"/>
      <c r="AM272" s="394"/>
      <c r="AN272" s="394"/>
      <c r="AO272" s="394"/>
      <c r="AP272" s="394"/>
      <c r="AQ272" s="394"/>
      <c r="AR272" s="394"/>
      <c r="AS272" s="394"/>
      <c r="AT272" s="394"/>
    </row>
    <row r="273" spans="2:46" ht="12.6" customHeight="1">
      <c r="B273" s="268" t="s">
        <v>348</v>
      </c>
      <c r="C273" s="311">
        <v>0</v>
      </c>
      <c r="D273" s="311">
        <v>0.34</v>
      </c>
      <c r="E273" s="311">
        <v>0.34</v>
      </c>
      <c r="F273" s="311">
        <v>0</v>
      </c>
      <c r="G273" s="311">
        <v>0.06</v>
      </c>
      <c r="H273" s="311">
        <v>0.06</v>
      </c>
      <c r="I273" s="311">
        <v>0</v>
      </c>
      <c r="J273" s="311">
        <v>0.06</v>
      </c>
      <c r="K273" s="311">
        <v>0.06</v>
      </c>
      <c r="L273" s="312">
        <v>0.03</v>
      </c>
      <c r="M273" s="312">
        <v>0.01</v>
      </c>
      <c r="N273" s="312">
        <v>-1.9999999999999997E-2</v>
      </c>
      <c r="O273" s="311">
        <v>0.25</v>
      </c>
      <c r="P273" s="311">
        <v>0</v>
      </c>
      <c r="Q273" s="311">
        <v>-0.25</v>
      </c>
      <c r="S273"/>
      <c r="AF273" s="394"/>
      <c r="AG273" s="394"/>
      <c r="AH273" s="394"/>
      <c r="AI273" s="394"/>
      <c r="AJ273" s="394"/>
      <c r="AK273" s="394"/>
      <c r="AL273" s="394"/>
      <c r="AM273" s="394"/>
      <c r="AN273" s="394"/>
      <c r="AO273" s="394"/>
      <c r="AP273" s="394"/>
      <c r="AQ273" s="394"/>
      <c r="AR273" s="394"/>
      <c r="AS273" s="394"/>
      <c r="AT273" s="394"/>
    </row>
    <row r="274" spans="2:46" ht="12.6" hidden="1" customHeight="1">
      <c r="B274" s="268" t="s">
        <v>349</v>
      </c>
      <c r="C274" s="312">
        <v>0</v>
      </c>
      <c r="D274" s="312">
        <v>0</v>
      </c>
      <c r="E274" s="312">
        <v>0</v>
      </c>
      <c r="F274" s="312">
        <v>0</v>
      </c>
      <c r="G274" s="312">
        <v>0</v>
      </c>
      <c r="H274" s="312">
        <v>0</v>
      </c>
      <c r="I274" s="312">
        <v>0</v>
      </c>
      <c r="J274" s="312">
        <v>0</v>
      </c>
      <c r="K274" s="312">
        <v>0</v>
      </c>
      <c r="L274" s="312">
        <v>0</v>
      </c>
      <c r="M274" s="312">
        <v>0</v>
      </c>
      <c r="N274" s="312">
        <v>0</v>
      </c>
      <c r="O274" s="312">
        <v>0</v>
      </c>
      <c r="P274" s="312">
        <v>0</v>
      </c>
      <c r="Q274" s="312">
        <v>0</v>
      </c>
      <c r="S274"/>
      <c r="AF274" s="394"/>
      <c r="AG274" s="394"/>
      <c r="AH274" s="394"/>
      <c r="AI274" s="394"/>
      <c r="AJ274" s="394"/>
      <c r="AK274" s="394"/>
      <c r="AL274" s="394"/>
      <c r="AM274" s="394"/>
      <c r="AN274" s="394"/>
      <c r="AO274" s="394"/>
      <c r="AP274" s="394"/>
      <c r="AQ274" s="394"/>
      <c r="AR274" s="394"/>
      <c r="AS274" s="394"/>
      <c r="AT274" s="394"/>
    </row>
    <row r="275" spans="2:46" ht="12.6" hidden="1" customHeight="1">
      <c r="B275" s="268" t="s">
        <v>350</v>
      </c>
      <c r="C275" s="312">
        <v>0</v>
      </c>
      <c r="D275" s="312">
        <v>0</v>
      </c>
      <c r="E275" s="312">
        <v>0</v>
      </c>
      <c r="F275" s="312">
        <v>0</v>
      </c>
      <c r="G275" s="312">
        <v>0</v>
      </c>
      <c r="H275" s="312">
        <v>0</v>
      </c>
      <c r="I275" s="312">
        <v>0</v>
      </c>
      <c r="J275" s="312">
        <v>0</v>
      </c>
      <c r="K275" s="312">
        <v>0</v>
      </c>
      <c r="L275" s="312">
        <v>0</v>
      </c>
      <c r="M275" s="312">
        <v>0</v>
      </c>
      <c r="N275" s="312">
        <v>0</v>
      </c>
      <c r="O275" s="312">
        <v>0</v>
      </c>
      <c r="P275" s="312">
        <v>0</v>
      </c>
      <c r="Q275" s="312">
        <v>0</v>
      </c>
      <c r="S275"/>
      <c r="AF275" s="394"/>
      <c r="AG275" s="394"/>
      <c r="AH275" s="394"/>
      <c r="AI275" s="394"/>
      <c r="AJ275" s="394"/>
      <c r="AK275" s="394"/>
      <c r="AL275" s="394"/>
      <c r="AM275" s="394"/>
      <c r="AN275" s="394"/>
      <c r="AO275" s="394"/>
      <c r="AP275" s="394"/>
      <c r="AQ275" s="394"/>
      <c r="AR275" s="394"/>
      <c r="AS275" s="394"/>
      <c r="AT275" s="394"/>
    </row>
    <row r="276" spans="2:46" ht="12.6" hidden="1" customHeight="1">
      <c r="B276" s="268" t="s">
        <v>351</v>
      </c>
      <c r="C276" s="312">
        <v>0</v>
      </c>
      <c r="D276" s="312">
        <v>0</v>
      </c>
      <c r="E276" s="312">
        <v>0</v>
      </c>
      <c r="F276" s="312">
        <v>0</v>
      </c>
      <c r="G276" s="312">
        <v>0</v>
      </c>
      <c r="H276" s="312">
        <v>0</v>
      </c>
      <c r="I276" s="312">
        <v>0</v>
      </c>
      <c r="J276" s="312">
        <v>0</v>
      </c>
      <c r="K276" s="312">
        <v>0</v>
      </c>
      <c r="L276" s="312">
        <v>0</v>
      </c>
      <c r="M276" s="312">
        <v>0</v>
      </c>
      <c r="N276" s="312">
        <v>0</v>
      </c>
      <c r="O276" s="312">
        <v>0</v>
      </c>
      <c r="P276" s="312">
        <v>0</v>
      </c>
      <c r="Q276" s="312">
        <v>0</v>
      </c>
      <c r="S276"/>
      <c r="AF276" s="394"/>
      <c r="AG276" s="394"/>
      <c r="AH276" s="394"/>
      <c r="AI276" s="394"/>
      <c r="AJ276" s="394"/>
      <c r="AK276" s="394"/>
      <c r="AL276" s="394"/>
      <c r="AM276" s="394"/>
      <c r="AN276" s="394"/>
      <c r="AO276" s="394"/>
      <c r="AP276" s="394"/>
      <c r="AQ276" s="394"/>
      <c r="AR276" s="394"/>
      <c r="AS276" s="394"/>
      <c r="AT276" s="394"/>
    </row>
    <row r="277" spans="2:46" ht="12.6" customHeight="1">
      <c r="B277" s="268" t="s">
        <v>336</v>
      </c>
      <c r="C277" s="312">
        <v>0.61</v>
      </c>
      <c r="D277" s="312">
        <v>0</v>
      </c>
      <c r="E277" s="312">
        <v>-0.61</v>
      </c>
      <c r="F277" s="312">
        <v>0.12</v>
      </c>
      <c r="G277" s="312">
        <v>0</v>
      </c>
      <c r="H277" s="312">
        <v>-0.12</v>
      </c>
      <c r="I277" s="312">
        <v>0</v>
      </c>
      <c r="J277" s="312">
        <v>0.83</v>
      </c>
      <c r="K277" s="312">
        <v>0.83</v>
      </c>
      <c r="L277" s="312">
        <v>0</v>
      </c>
      <c r="M277" s="312">
        <v>67.27</v>
      </c>
      <c r="N277" s="312">
        <v>67.27</v>
      </c>
      <c r="O277" s="312">
        <v>0</v>
      </c>
      <c r="P277" s="312">
        <v>23.28</v>
      </c>
      <c r="Q277" s="312">
        <v>23.28</v>
      </c>
      <c r="S277"/>
      <c r="AF277" s="394"/>
      <c r="AG277" s="394"/>
      <c r="AH277" s="394"/>
      <c r="AI277" s="394"/>
      <c r="AJ277" s="394"/>
      <c r="AK277" s="394"/>
      <c r="AL277" s="394"/>
      <c r="AM277" s="394"/>
      <c r="AN277" s="394"/>
      <c r="AO277" s="394"/>
      <c r="AP277" s="394"/>
      <c r="AQ277" s="394"/>
      <c r="AR277" s="394"/>
      <c r="AS277" s="394"/>
      <c r="AT277" s="394"/>
    </row>
    <row r="278" spans="2:46" ht="12.6" hidden="1" customHeight="1">
      <c r="B278" s="268" t="s">
        <v>340</v>
      </c>
      <c r="C278" s="312">
        <v>0</v>
      </c>
      <c r="D278" s="312">
        <v>0</v>
      </c>
      <c r="E278" s="312">
        <v>0</v>
      </c>
      <c r="F278" s="312">
        <v>0</v>
      </c>
      <c r="G278" s="312">
        <v>0</v>
      </c>
      <c r="H278" s="312">
        <v>0</v>
      </c>
      <c r="I278" s="312">
        <v>0</v>
      </c>
      <c r="J278" s="312">
        <v>0</v>
      </c>
      <c r="K278" s="312">
        <v>0</v>
      </c>
      <c r="L278" s="312">
        <v>0</v>
      </c>
      <c r="M278" s="312">
        <v>0</v>
      </c>
      <c r="N278" s="312">
        <v>0</v>
      </c>
      <c r="O278" s="312">
        <v>0</v>
      </c>
      <c r="P278" s="312">
        <v>0</v>
      </c>
      <c r="Q278" s="312">
        <v>0</v>
      </c>
      <c r="S278"/>
      <c r="AF278" s="394"/>
      <c r="AG278" s="394"/>
      <c r="AH278" s="394"/>
      <c r="AI278" s="394"/>
      <c r="AJ278" s="394"/>
      <c r="AK278" s="394"/>
      <c r="AL278" s="394"/>
      <c r="AM278" s="394"/>
      <c r="AN278" s="394"/>
      <c r="AO278" s="394"/>
      <c r="AP278" s="394"/>
      <c r="AQ278" s="394"/>
      <c r="AR278" s="394"/>
      <c r="AS278" s="394"/>
      <c r="AT278" s="394"/>
    </row>
    <row r="279" spans="2:46" ht="12.6" hidden="1" customHeight="1">
      <c r="B279" s="268" t="s">
        <v>352</v>
      </c>
      <c r="C279" s="312">
        <v>0</v>
      </c>
      <c r="D279" s="312">
        <v>0</v>
      </c>
      <c r="E279" s="312">
        <v>0</v>
      </c>
      <c r="F279" s="312">
        <v>0</v>
      </c>
      <c r="G279" s="312">
        <v>0</v>
      </c>
      <c r="H279" s="312">
        <v>0</v>
      </c>
      <c r="I279" s="312">
        <v>0</v>
      </c>
      <c r="J279" s="312">
        <v>0</v>
      </c>
      <c r="K279" s="312">
        <v>0</v>
      </c>
      <c r="L279" s="312">
        <v>0</v>
      </c>
      <c r="M279" s="312">
        <v>0</v>
      </c>
      <c r="N279" s="312">
        <v>0</v>
      </c>
      <c r="O279" s="312">
        <v>0</v>
      </c>
      <c r="P279" s="312">
        <v>0</v>
      </c>
      <c r="Q279" s="312">
        <v>0</v>
      </c>
      <c r="S279"/>
      <c r="AF279" s="394"/>
      <c r="AG279" s="394"/>
      <c r="AH279" s="394"/>
      <c r="AI279" s="394"/>
      <c r="AJ279" s="394"/>
      <c r="AK279" s="394"/>
      <c r="AL279" s="394"/>
      <c r="AM279" s="394"/>
      <c r="AN279" s="394"/>
      <c r="AO279" s="394"/>
      <c r="AP279" s="394"/>
      <c r="AQ279" s="394"/>
      <c r="AR279" s="394"/>
      <c r="AS279" s="394"/>
      <c r="AT279" s="394"/>
    </row>
    <row r="280" spans="2:46" ht="12.6" hidden="1" customHeight="1">
      <c r="B280" s="268" t="s">
        <v>353</v>
      </c>
      <c r="C280" s="312">
        <v>0</v>
      </c>
      <c r="D280" s="312">
        <v>0</v>
      </c>
      <c r="E280" s="312">
        <v>0</v>
      </c>
      <c r="F280" s="312">
        <v>0</v>
      </c>
      <c r="G280" s="312">
        <v>0</v>
      </c>
      <c r="H280" s="312">
        <v>0</v>
      </c>
      <c r="I280" s="312">
        <v>0</v>
      </c>
      <c r="J280" s="312">
        <v>0</v>
      </c>
      <c r="K280" s="312">
        <v>0</v>
      </c>
      <c r="L280" s="312">
        <v>0</v>
      </c>
      <c r="M280" s="312">
        <v>0</v>
      </c>
      <c r="N280" s="312">
        <v>0</v>
      </c>
      <c r="O280" s="312">
        <v>0</v>
      </c>
      <c r="P280" s="312">
        <v>0</v>
      </c>
      <c r="Q280" s="312">
        <v>0</v>
      </c>
      <c r="S280"/>
      <c r="AF280" s="394"/>
      <c r="AG280" s="394"/>
      <c r="AH280" s="394"/>
      <c r="AI280" s="394"/>
      <c r="AJ280" s="394"/>
      <c r="AK280" s="394"/>
      <c r="AL280" s="394"/>
      <c r="AM280" s="394"/>
      <c r="AN280" s="394"/>
      <c r="AO280" s="394"/>
      <c r="AP280" s="394"/>
      <c r="AQ280" s="394"/>
      <c r="AR280" s="394"/>
      <c r="AS280" s="394"/>
      <c r="AT280" s="394"/>
    </row>
    <row r="281" spans="2:46" ht="12.6" hidden="1" customHeight="1">
      <c r="B281" s="268" t="s">
        <v>341</v>
      </c>
      <c r="C281" s="312"/>
      <c r="D281" s="312"/>
      <c r="E281" s="312"/>
      <c r="F281" s="312"/>
      <c r="G281" s="312"/>
      <c r="H281" s="312"/>
      <c r="I281" s="312"/>
      <c r="J281" s="312"/>
      <c r="K281" s="312"/>
      <c r="L281" s="312"/>
      <c r="M281" s="312"/>
      <c r="N281" s="312"/>
      <c r="O281" s="312"/>
      <c r="P281" s="312"/>
      <c r="Q281" s="312"/>
      <c r="S281"/>
      <c r="AF281" s="394"/>
      <c r="AG281" s="394"/>
      <c r="AH281" s="394"/>
      <c r="AI281" s="394"/>
      <c r="AJ281" s="394"/>
      <c r="AK281" s="394"/>
      <c r="AL281" s="394"/>
      <c r="AM281" s="394"/>
      <c r="AN281" s="394"/>
      <c r="AO281" s="394"/>
      <c r="AP281" s="394"/>
      <c r="AQ281" s="394"/>
      <c r="AR281" s="394"/>
      <c r="AS281" s="394"/>
      <c r="AT281" s="394"/>
    </row>
    <row r="282" spans="2:46" ht="12.6" hidden="1" customHeight="1">
      <c r="B282" s="268" t="s">
        <v>352</v>
      </c>
      <c r="C282" s="312"/>
      <c r="D282" s="312"/>
      <c r="E282" s="312"/>
      <c r="F282" s="312"/>
      <c r="G282" s="312"/>
      <c r="H282" s="312"/>
      <c r="I282" s="312"/>
      <c r="J282" s="312"/>
      <c r="K282" s="312"/>
      <c r="L282" s="312"/>
      <c r="M282" s="312"/>
      <c r="N282" s="312"/>
      <c r="O282" s="312"/>
      <c r="P282" s="312"/>
      <c r="Q282" s="312"/>
      <c r="S282"/>
      <c r="AF282" s="394"/>
      <c r="AG282" s="394"/>
      <c r="AH282" s="394"/>
      <c r="AI282" s="394"/>
      <c r="AJ282" s="394"/>
      <c r="AK282" s="394"/>
      <c r="AL282" s="394"/>
      <c r="AM282" s="394"/>
      <c r="AN282" s="394"/>
      <c r="AO282" s="394"/>
      <c r="AP282" s="394"/>
      <c r="AQ282" s="394"/>
      <c r="AR282" s="394"/>
      <c r="AS282" s="394"/>
      <c r="AT282" s="394"/>
    </row>
    <row r="283" spans="2:46" ht="12.6" hidden="1" customHeight="1">
      <c r="B283" s="268" t="s">
        <v>353</v>
      </c>
      <c r="C283" s="312"/>
      <c r="D283" s="312"/>
      <c r="E283" s="312"/>
      <c r="F283" s="312"/>
      <c r="G283" s="312"/>
      <c r="H283" s="312"/>
      <c r="I283" s="312"/>
      <c r="J283" s="312"/>
      <c r="K283" s="312"/>
      <c r="L283" s="312"/>
      <c r="M283" s="312"/>
      <c r="N283" s="312"/>
      <c r="O283" s="312"/>
      <c r="P283" s="312"/>
      <c r="Q283" s="312"/>
      <c r="S283"/>
      <c r="AF283" s="394"/>
      <c r="AG283" s="394"/>
      <c r="AH283" s="394"/>
      <c r="AI283" s="394"/>
      <c r="AJ283" s="394"/>
      <c r="AK283" s="394"/>
      <c r="AL283" s="394"/>
      <c r="AM283" s="394"/>
      <c r="AN283" s="394"/>
      <c r="AO283" s="394"/>
      <c r="AP283" s="394"/>
      <c r="AQ283" s="394"/>
      <c r="AR283" s="394"/>
      <c r="AS283" s="394"/>
      <c r="AT283" s="394"/>
    </row>
    <row r="284" spans="2:46" ht="24.95" customHeight="1">
      <c r="B284" s="268" t="s">
        <v>342</v>
      </c>
      <c r="C284" s="312">
        <v>0.61</v>
      </c>
      <c r="D284" s="312">
        <v>0</v>
      </c>
      <c r="E284" s="312">
        <v>-0.61</v>
      </c>
      <c r="F284" s="312">
        <v>0.12</v>
      </c>
      <c r="G284" s="312">
        <v>0</v>
      </c>
      <c r="H284" s="312">
        <v>-0.12</v>
      </c>
      <c r="I284" s="312">
        <v>0</v>
      </c>
      <c r="J284" s="312">
        <v>0.83</v>
      </c>
      <c r="K284" s="312">
        <v>0.83</v>
      </c>
      <c r="L284" s="312">
        <v>0</v>
      </c>
      <c r="M284" s="312">
        <v>67.27</v>
      </c>
      <c r="N284" s="312">
        <v>67.27</v>
      </c>
      <c r="O284" s="312">
        <v>0</v>
      </c>
      <c r="P284" s="312">
        <v>23.28</v>
      </c>
      <c r="Q284" s="312">
        <v>23.28</v>
      </c>
      <c r="S284"/>
      <c r="AF284" s="394"/>
      <c r="AG284" s="394"/>
      <c r="AH284" s="394"/>
      <c r="AI284" s="394"/>
      <c r="AJ284" s="394"/>
      <c r="AK284" s="394"/>
      <c r="AL284" s="394"/>
      <c r="AM284" s="394"/>
      <c r="AN284" s="394"/>
      <c r="AO284" s="394"/>
      <c r="AP284" s="394"/>
      <c r="AQ284" s="394"/>
      <c r="AR284" s="394"/>
      <c r="AS284" s="394"/>
      <c r="AT284" s="394"/>
    </row>
    <row r="285" spans="2:46" ht="12.6" customHeight="1">
      <c r="B285" s="268" t="s">
        <v>352</v>
      </c>
      <c r="C285" s="312">
        <v>0</v>
      </c>
      <c r="D285" s="312">
        <v>0</v>
      </c>
      <c r="E285" s="312">
        <v>0</v>
      </c>
      <c r="F285" s="312">
        <v>0</v>
      </c>
      <c r="G285" s="312">
        <v>0</v>
      </c>
      <c r="H285" s="312">
        <v>0</v>
      </c>
      <c r="I285" s="312">
        <v>0</v>
      </c>
      <c r="J285" s="312">
        <v>0</v>
      </c>
      <c r="K285" s="312">
        <v>0</v>
      </c>
      <c r="L285" s="312">
        <v>0</v>
      </c>
      <c r="M285" s="312">
        <v>59.53</v>
      </c>
      <c r="N285" s="312">
        <v>59.53</v>
      </c>
      <c r="O285" s="312">
        <v>0</v>
      </c>
      <c r="P285" s="312">
        <v>14.63</v>
      </c>
      <c r="Q285" s="312">
        <v>14.63</v>
      </c>
      <c r="S285"/>
      <c r="AF285" s="394"/>
      <c r="AG285" s="394"/>
      <c r="AH285" s="394"/>
      <c r="AI285" s="394"/>
      <c r="AJ285" s="394"/>
      <c r="AK285" s="394"/>
      <c r="AL285" s="394"/>
      <c r="AM285" s="394"/>
      <c r="AN285" s="394"/>
      <c r="AO285" s="394"/>
      <c r="AP285" s="394"/>
      <c r="AQ285" s="394"/>
      <c r="AR285" s="394"/>
      <c r="AS285" s="394"/>
      <c r="AT285" s="394"/>
    </row>
    <row r="286" spans="2:46" ht="12.6" customHeight="1">
      <c r="B286" s="268" t="s">
        <v>353</v>
      </c>
      <c r="C286" s="312">
        <v>0.61</v>
      </c>
      <c r="D286" s="312">
        <v>0</v>
      </c>
      <c r="E286" s="312">
        <v>-0.61</v>
      </c>
      <c r="F286" s="312">
        <v>0.12</v>
      </c>
      <c r="G286" s="312">
        <v>0</v>
      </c>
      <c r="H286" s="312">
        <v>-0.12</v>
      </c>
      <c r="I286" s="312">
        <v>0</v>
      </c>
      <c r="J286" s="312">
        <v>0.83</v>
      </c>
      <c r="K286" s="312">
        <v>0.83</v>
      </c>
      <c r="L286" s="312">
        <v>0</v>
      </c>
      <c r="M286" s="312">
        <v>7.74</v>
      </c>
      <c r="N286" s="312">
        <v>7.74</v>
      </c>
      <c r="O286" s="312">
        <v>0</v>
      </c>
      <c r="P286" s="312">
        <v>8.65</v>
      </c>
      <c r="Q286" s="312">
        <v>8.65</v>
      </c>
      <c r="S286"/>
      <c r="AF286" s="394"/>
      <c r="AG286" s="394"/>
      <c r="AH286" s="394"/>
      <c r="AI286" s="394"/>
      <c r="AJ286" s="394"/>
      <c r="AK286" s="394"/>
      <c r="AL286" s="394"/>
      <c r="AM286" s="394"/>
      <c r="AN286" s="394"/>
      <c r="AO286" s="394"/>
      <c r="AP286" s="394"/>
      <c r="AQ286" s="394"/>
      <c r="AR286" s="394"/>
      <c r="AS286" s="394"/>
      <c r="AT286" s="394"/>
    </row>
    <row r="287" spans="2:46" ht="12.6" hidden="1" customHeight="1">
      <c r="B287" s="268" t="s">
        <v>278</v>
      </c>
      <c r="C287" s="312">
        <v>0</v>
      </c>
      <c r="D287" s="312">
        <v>0</v>
      </c>
      <c r="E287" s="312">
        <v>0</v>
      </c>
      <c r="F287" s="312">
        <v>0</v>
      </c>
      <c r="G287" s="312">
        <v>0</v>
      </c>
      <c r="H287" s="312">
        <v>0</v>
      </c>
      <c r="I287" s="312">
        <v>0</v>
      </c>
      <c r="J287" s="312">
        <v>0</v>
      </c>
      <c r="K287" s="312">
        <v>0</v>
      </c>
      <c r="L287" s="312">
        <v>0</v>
      </c>
      <c r="M287" s="312">
        <v>0</v>
      </c>
      <c r="N287" s="312">
        <v>0</v>
      </c>
      <c r="O287" s="312">
        <v>0</v>
      </c>
      <c r="P287" s="312">
        <v>0</v>
      </c>
      <c r="Q287" s="312">
        <v>0</v>
      </c>
      <c r="S287"/>
      <c r="AF287" s="394"/>
      <c r="AG287" s="394"/>
      <c r="AH287" s="394"/>
      <c r="AI287" s="394"/>
      <c r="AJ287" s="394"/>
      <c r="AK287" s="394"/>
      <c r="AL287" s="394"/>
      <c r="AM287" s="394"/>
      <c r="AN287" s="394"/>
      <c r="AO287" s="394"/>
      <c r="AP287" s="394"/>
      <c r="AQ287" s="394"/>
      <c r="AR287" s="394"/>
      <c r="AS287" s="394"/>
      <c r="AT287" s="394"/>
    </row>
    <row r="288" spans="2:46" ht="12.6" hidden="1" customHeight="1">
      <c r="B288" s="268" t="s">
        <v>352</v>
      </c>
      <c r="C288" s="312">
        <v>0</v>
      </c>
      <c r="D288" s="312">
        <v>0</v>
      </c>
      <c r="E288" s="312">
        <v>0</v>
      </c>
      <c r="F288" s="312">
        <v>0</v>
      </c>
      <c r="G288" s="312">
        <v>0</v>
      </c>
      <c r="H288" s="312">
        <v>0</v>
      </c>
      <c r="I288" s="312">
        <v>0</v>
      </c>
      <c r="J288" s="312">
        <v>0</v>
      </c>
      <c r="K288" s="312">
        <v>0</v>
      </c>
      <c r="L288" s="312">
        <v>0</v>
      </c>
      <c r="M288" s="312">
        <v>0</v>
      </c>
      <c r="N288" s="312">
        <v>0</v>
      </c>
      <c r="O288" s="312">
        <v>0</v>
      </c>
      <c r="P288" s="312">
        <v>0</v>
      </c>
      <c r="Q288" s="312">
        <v>0</v>
      </c>
      <c r="S288"/>
      <c r="AF288" s="394"/>
      <c r="AG288" s="394"/>
      <c r="AH288" s="394"/>
      <c r="AI288" s="394"/>
      <c r="AJ288" s="394"/>
      <c r="AK288" s="394"/>
      <c r="AL288" s="394"/>
      <c r="AM288" s="394"/>
      <c r="AN288" s="394"/>
      <c r="AO288" s="394"/>
      <c r="AP288" s="394"/>
      <c r="AQ288" s="394"/>
      <c r="AR288" s="394"/>
      <c r="AS288" s="394"/>
      <c r="AT288" s="394"/>
    </row>
    <row r="289" spans="2:46" ht="12.6" hidden="1" customHeight="1">
      <c r="B289" s="268" t="s">
        <v>353</v>
      </c>
      <c r="C289" s="312">
        <v>0</v>
      </c>
      <c r="D289" s="312">
        <v>0</v>
      </c>
      <c r="E289" s="312">
        <v>0</v>
      </c>
      <c r="F289" s="312">
        <v>0</v>
      </c>
      <c r="G289" s="312">
        <v>0</v>
      </c>
      <c r="H289" s="312">
        <v>0</v>
      </c>
      <c r="I289" s="312">
        <v>0</v>
      </c>
      <c r="J289" s="312">
        <v>0</v>
      </c>
      <c r="K289" s="312">
        <v>0</v>
      </c>
      <c r="L289" s="312">
        <v>0</v>
      </c>
      <c r="M289" s="312">
        <v>0</v>
      </c>
      <c r="N289" s="312">
        <v>0</v>
      </c>
      <c r="O289" s="312">
        <v>0</v>
      </c>
      <c r="P289" s="312">
        <v>0</v>
      </c>
      <c r="Q289" s="312">
        <v>0</v>
      </c>
      <c r="S289"/>
      <c r="AF289" s="394"/>
      <c r="AG289" s="394"/>
      <c r="AH289" s="394"/>
      <c r="AI289" s="394"/>
      <c r="AJ289" s="394"/>
      <c r="AK289" s="394"/>
      <c r="AL289" s="394"/>
      <c r="AM289" s="394"/>
      <c r="AN289" s="394"/>
      <c r="AO289" s="394"/>
      <c r="AP289" s="394"/>
      <c r="AQ289" s="394"/>
      <c r="AR289" s="394"/>
      <c r="AS289" s="394"/>
      <c r="AT289" s="394"/>
    </row>
    <row r="290" spans="2:46" ht="12.6" hidden="1" customHeight="1">
      <c r="B290" s="268" t="s">
        <v>343</v>
      </c>
      <c r="C290" s="312">
        <v>0</v>
      </c>
      <c r="D290" s="312">
        <v>0</v>
      </c>
      <c r="E290" s="312">
        <v>0</v>
      </c>
      <c r="F290" s="312">
        <v>0</v>
      </c>
      <c r="G290" s="312">
        <v>0</v>
      </c>
      <c r="H290" s="312">
        <v>0</v>
      </c>
      <c r="I290" s="312">
        <v>0</v>
      </c>
      <c r="J290" s="312">
        <v>0</v>
      </c>
      <c r="K290" s="312">
        <v>0</v>
      </c>
      <c r="L290" s="312">
        <v>0</v>
      </c>
      <c r="M290" s="312">
        <v>0</v>
      </c>
      <c r="N290" s="312">
        <v>0</v>
      </c>
      <c r="O290" s="312">
        <v>0</v>
      </c>
      <c r="P290" s="312">
        <v>0</v>
      </c>
      <c r="Q290" s="312">
        <v>0</v>
      </c>
      <c r="S290"/>
      <c r="AF290" s="394"/>
      <c r="AG290" s="394"/>
      <c r="AH290" s="394"/>
      <c r="AI290" s="394"/>
      <c r="AJ290" s="394"/>
      <c r="AK290" s="394"/>
      <c r="AL290" s="394"/>
      <c r="AM290" s="394"/>
      <c r="AN290" s="394"/>
      <c r="AO290" s="394"/>
      <c r="AP290" s="394"/>
      <c r="AQ290" s="394"/>
      <c r="AR290" s="394"/>
      <c r="AS290" s="394"/>
      <c r="AT290" s="394"/>
    </row>
    <row r="291" spans="2:46" ht="12.6" hidden="1" customHeight="1">
      <c r="B291" s="268" t="s">
        <v>352</v>
      </c>
      <c r="C291" s="312">
        <v>0</v>
      </c>
      <c r="D291" s="312">
        <v>0</v>
      </c>
      <c r="E291" s="312">
        <v>0</v>
      </c>
      <c r="F291" s="312">
        <v>0</v>
      </c>
      <c r="G291" s="312">
        <v>0</v>
      </c>
      <c r="H291" s="312">
        <v>0</v>
      </c>
      <c r="I291" s="312">
        <v>0</v>
      </c>
      <c r="J291" s="312">
        <v>0</v>
      </c>
      <c r="K291" s="312">
        <v>0</v>
      </c>
      <c r="L291" s="312">
        <v>0</v>
      </c>
      <c r="M291" s="312">
        <v>0</v>
      </c>
      <c r="N291" s="312">
        <v>0</v>
      </c>
      <c r="O291" s="312">
        <v>0</v>
      </c>
      <c r="P291" s="312">
        <v>0</v>
      </c>
      <c r="Q291" s="312">
        <v>0</v>
      </c>
      <c r="S291"/>
      <c r="AF291" s="394"/>
      <c r="AG291" s="394"/>
      <c r="AH291" s="394"/>
      <c r="AI291" s="394"/>
      <c r="AJ291" s="394"/>
      <c r="AK291" s="394"/>
      <c r="AL291" s="394"/>
      <c r="AM291" s="394"/>
      <c r="AN291" s="394"/>
      <c r="AO291" s="394"/>
      <c r="AP291" s="394"/>
      <c r="AQ291" s="394"/>
      <c r="AR291" s="394"/>
      <c r="AS291" s="394"/>
      <c r="AT291" s="394"/>
    </row>
    <row r="292" spans="2:46" ht="12.6" hidden="1" customHeight="1">
      <c r="B292" s="268" t="s">
        <v>353</v>
      </c>
      <c r="C292" s="312">
        <v>0</v>
      </c>
      <c r="D292" s="312">
        <v>0</v>
      </c>
      <c r="E292" s="312">
        <v>0</v>
      </c>
      <c r="F292" s="312">
        <v>0</v>
      </c>
      <c r="G292" s="312">
        <v>0</v>
      </c>
      <c r="H292" s="312">
        <v>0</v>
      </c>
      <c r="I292" s="312">
        <v>0</v>
      </c>
      <c r="J292" s="312">
        <v>0</v>
      </c>
      <c r="K292" s="312">
        <v>0</v>
      </c>
      <c r="L292" s="312">
        <v>0</v>
      </c>
      <c r="M292" s="312">
        <v>0</v>
      </c>
      <c r="N292" s="312">
        <v>0</v>
      </c>
      <c r="O292" s="312">
        <v>0</v>
      </c>
      <c r="P292" s="312">
        <v>0</v>
      </c>
      <c r="Q292" s="312">
        <v>0</v>
      </c>
      <c r="S292"/>
      <c r="AF292" s="394"/>
      <c r="AG292" s="394"/>
      <c r="AH292" s="394"/>
      <c r="AI292" s="394"/>
      <c r="AJ292" s="394"/>
      <c r="AK292" s="394"/>
      <c r="AL292" s="394"/>
      <c r="AM292" s="394"/>
      <c r="AN292" s="394"/>
      <c r="AO292" s="394"/>
      <c r="AP292" s="394"/>
      <c r="AQ292" s="394"/>
      <c r="AR292" s="394"/>
      <c r="AS292" s="394"/>
      <c r="AT292" s="394"/>
    </row>
    <row r="293" spans="2:46" ht="12.6" hidden="1" customHeight="1">
      <c r="B293" s="268" t="s">
        <v>344</v>
      </c>
      <c r="C293" s="312">
        <v>0</v>
      </c>
      <c r="D293" s="312">
        <v>0</v>
      </c>
      <c r="E293" s="312">
        <v>0</v>
      </c>
      <c r="F293" s="312">
        <v>0</v>
      </c>
      <c r="G293" s="312">
        <v>0</v>
      </c>
      <c r="H293" s="312">
        <v>0</v>
      </c>
      <c r="I293" s="312">
        <v>0</v>
      </c>
      <c r="J293" s="312">
        <v>0</v>
      </c>
      <c r="K293" s="312">
        <v>0</v>
      </c>
      <c r="L293" s="312">
        <v>0</v>
      </c>
      <c r="M293" s="312">
        <v>0</v>
      </c>
      <c r="N293" s="312">
        <v>0</v>
      </c>
      <c r="O293" s="312">
        <v>0</v>
      </c>
      <c r="P293" s="312">
        <v>0</v>
      </c>
      <c r="Q293" s="312">
        <v>0</v>
      </c>
      <c r="S293"/>
      <c r="AF293" s="394"/>
      <c r="AG293" s="394"/>
      <c r="AH293" s="394"/>
      <c r="AI293" s="394"/>
      <c r="AJ293" s="394"/>
      <c r="AK293" s="394"/>
      <c r="AL293" s="394"/>
      <c r="AM293" s="394"/>
      <c r="AN293" s="394"/>
      <c r="AO293" s="394"/>
      <c r="AP293" s="394"/>
      <c r="AQ293" s="394"/>
      <c r="AR293" s="394"/>
      <c r="AS293" s="394"/>
      <c r="AT293" s="394"/>
    </row>
    <row r="294" spans="2:46" ht="12.6" hidden="1" customHeight="1">
      <c r="B294" s="268" t="s">
        <v>354</v>
      </c>
      <c r="C294" s="312">
        <v>0</v>
      </c>
      <c r="D294" s="312">
        <v>0</v>
      </c>
      <c r="E294" s="312">
        <v>0</v>
      </c>
      <c r="F294" s="312">
        <v>0</v>
      </c>
      <c r="G294" s="312">
        <v>0</v>
      </c>
      <c r="H294" s="312">
        <v>0</v>
      </c>
      <c r="I294" s="312">
        <v>0</v>
      </c>
      <c r="J294" s="312">
        <v>0</v>
      </c>
      <c r="K294" s="312">
        <v>0</v>
      </c>
      <c r="L294" s="312">
        <v>0</v>
      </c>
      <c r="M294" s="312">
        <v>0</v>
      </c>
      <c r="N294" s="312">
        <v>0</v>
      </c>
      <c r="O294" s="312">
        <v>0</v>
      </c>
      <c r="P294" s="312">
        <v>0</v>
      </c>
      <c r="Q294" s="312">
        <v>0</v>
      </c>
      <c r="S294"/>
      <c r="AF294" s="394"/>
      <c r="AG294" s="394"/>
      <c r="AH294" s="394"/>
      <c r="AI294" s="394"/>
      <c r="AJ294" s="394"/>
      <c r="AK294" s="394"/>
      <c r="AL294" s="394"/>
      <c r="AM294" s="394"/>
      <c r="AN294" s="394"/>
      <c r="AO294" s="394"/>
      <c r="AP294" s="394"/>
      <c r="AQ294" s="394"/>
      <c r="AR294" s="394"/>
      <c r="AS294" s="394"/>
      <c r="AT294" s="394"/>
    </row>
    <row r="295" spans="2:46" ht="12.6" hidden="1" customHeight="1">
      <c r="B295" s="268" t="s">
        <v>355</v>
      </c>
      <c r="C295" s="312">
        <v>0</v>
      </c>
      <c r="D295" s="312">
        <v>0</v>
      </c>
      <c r="E295" s="312">
        <v>0</v>
      </c>
      <c r="F295" s="312">
        <v>0</v>
      </c>
      <c r="G295" s="312">
        <v>0</v>
      </c>
      <c r="H295" s="312">
        <v>0</v>
      </c>
      <c r="I295" s="312">
        <v>0</v>
      </c>
      <c r="J295" s="312">
        <v>0</v>
      </c>
      <c r="K295" s="312">
        <v>0</v>
      </c>
      <c r="L295" s="312">
        <v>0</v>
      </c>
      <c r="M295" s="312">
        <v>0</v>
      </c>
      <c r="N295" s="312">
        <v>0</v>
      </c>
      <c r="O295" s="312">
        <v>0</v>
      </c>
      <c r="P295" s="312">
        <v>0</v>
      </c>
      <c r="Q295" s="312">
        <v>0</v>
      </c>
      <c r="S295"/>
      <c r="AF295" s="394"/>
      <c r="AG295" s="394"/>
      <c r="AH295" s="394"/>
      <c r="AI295" s="394"/>
      <c r="AJ295" s="394"/>
      <c r="AK295" s="394"/>
      <c r="AL295" s="394"/>
      <c r="AM295" s="394"/>
      <c r="AN295" s="394"/>
      <c r="AO295" s="394"/>
      <c r="AP295" s="394"/>
      <c r="AQ295" s="394"/>
      <c r="AR295" s="394"/>
      <c r="AS295" s="394"/>
      <c r="AT295" s="394"/>
    </row>
    <row r="296" spans="2:46" ht="12.6" hidden="1" customHeight="1">
      <c r="B296" s="268" t="s">
        <v>345</v>
      </c>
      <c r="C296" s="312">
        <v>0</v>
      </c>
      <c r="D296" s="312">
        <v>0</v>
      </c>
      <c r="E296" s="312">
        <v>0</v>
      </c>
      <c r="F296" s="312">
        <v>0</v>
      </c>
      <c r="G296" s="312">
        <v>0</v>
      </c>
      <c r="H296" s="312">
        <v>0</v>
      </c>
      <c r="I296" s="312">
        <v>0</v>
      </c>
      <c r="J296" s="312">
        <v>0</v>
      </c>
      <c r="K296" s="312">
        <v>0</v>
      </c>
      <c r="L296" s="312">
        <v>0</v>
      </c>
      <c r="M296" s="312">
        <v>0</v>
      </c>
      <c r="N296" s="312">
        <v>0</v>
      </c>
      <c r="O296" s="312">
        <v>0</v>
      </c>
      <c r="P296" s="312">
        <v>0</v>
      </c>
      <c r="Q296" s="312">
        <v>0</v>
      </c>
      <c r="S296"/>
      <c r="AF296" s="394"/>
      <c r="AG296" s="394"/>
      <c r="AH296" s="394"/>
      <c r="AI296" s="394"/>
      <c r="AJ296" s="394"/>
      <c r="AK296" s="394"/>
      <c r="AL296" s="394"/>
      <c r="AM296" s="394"/>
      <c r="AN296" s="394"/>
      <c r="AO296" s="394"/>
      <c r="AP296" s="394"/>
      <c r="AQ296" s="394"/>
      <c r="AR296" s="394"/>
      <c r="AS296" s="394"/>
      <c r="AT296" s="394"/>
    </row>
    <row r="297" spans="2:46" ht="12.6" hidden="1" customHeight="1">
      <c r="B297" s="268" t="s">
        <v>354</v>
      </c>
      <c r="C297" s="312">
        <v>0</v>
      </c>
      <c r="D297" s="312">
        <v>0</v>
      </c>
      <c r="E297" s="312">
        <v>0</v>
      </c>
      <c r="F297" s="312">
        <v>0</v>
      </c>
      <c r="G297" s="312">
        <v>0</v>
      </c>
      <c r="H297" s="312">
        <v>0</v>
      </c>
      <c r="I297" s="312">
        <v>0</v>
      </c>
      <c r="J297" s="312">
        <v>0</v>
      </c>
      <c r="K297" s="312">
        <v>0</v>
      </c>
      <c r="L297" s="312">
        <v>0</v>
      </c>
      <c r="M297" s="312">
        <v>0</v>
      </c>
      <c r="N297" s="312">
        <v>0</v>
      </c>
      <c r="O297" s="312">
        <v>0</v>
      </c>
      <c r="P297" s="312">
        <v>0</v>
      </c>
      <c r="Q297" s="312">
        <v>0</v>
      </c>
      <c r="S297"/>
      <c r="AF297" s="394"/>
      <c r="AG297" s="394"/>
      <c r="AH297" s="394"/>
      <c r="AI297" s="394"/>
      <c r="AJ297" s="394"/>
      <c r="AK297" s="394"/>
      <c r="AL297" s="394"/>
      <c r="AM297" s="394"/>
      <c r="AN297" s="394"/>
      <c r="AO297" s="394"/>
      <c r="AP297" s="394"/>
      <c r="AQ297" s="394"/>
      <c r="AR297" s="394"/>
      <c r="AS297" s="394"/>
      <c r="AT297" s="394"/>
    </row>
    <row r="298" spans="2:46" ht="12.6" hidden="1" customHeight="1">
      <c r="B298" s="268" t="s">
        <v>355</v>
      </c>
      <c r="C298" s="312">
        <v>0</v>
      </c>
      <c r="D298" s="312">
        <v>0</v>
      </c>
      <c r="E298" s="312">
        <v>0</v>
      </c>
      <c r="F298" s="312">
        <v>0</v>
      </c>
      <c r="G298" s="312">
        <v>0</v>
      </c>
      <c r="H298" s="312">
        <v>0</v>
      </c>
      <c r="I298" s="312">
        <v>0</v>
      </c>
      <c r="J298" s="312">
        <v>0</v>
      </c>
      <c r="K298" s="312">
        <v>0</v>
      </c>
      <c r="L298" s="312">
        <v>0</v>
      </c>
      <c r="M298" s="312">
        <v>0</v>
      </c>
      <c r="N298" s="312">
        <v>0</v>
      </c>
      <c r="O298" s="312">
        <v>0</v>
      </c>
      <c r="P298" s="312">
        <v>0</v>
      </c>
      <c r="Q298" s="312">
        <v>0</v>
      </c>
      <c r="S298"/>
      <c r="AF298" s="394"/>
      <c r="AG298" s="394"/>
      <c r="AH298" s="394"/>
      <c r="AI298" s="394"/>
      <c r="AJ298" s="394"/>
      <c r="AK298" s="394"/>
      <c r="AL298" s="394"/>
      <c r="AM298" s="394"/>
      <c r="AN298" s="394"/>
      <c r="AO298" s="394"/>
      <c r="AP298" s="394"/>
      <c r="AQ298" s="394"/>
      <c r="AR298" s="394"/>
      <c r="AS298" s="394"/>
      <c r="AT298" s="394"/>
    </row>
    <row r="299" spans="2:46" s="70" customFormat="1" ht="24.95" customHeight="1">
      <c r="B299" s="269" t="s">
        <v>476</v>
      </c>
      <c r="C299" s="67">
        <v>7.0000000000000007E-2</v>
      </c>
      <c r="D299" s="67">
        <v>0.08</v>
      </c>
      <c r="E299" s="67">
        <v>-9.999999999999995E-3</v>
      </c>
      <c r="F299" s="67">
        <v>0.06</v>
      </c>
      <c r="G299" s="67">
        <v>0.01</v>
      </c>
      <c r="H299" s="67">
        <v>4.9999999999999996E-2</v>
      </c>
      <c r="I299" s="67">
        <v>0.09</v>
      </c>
      <c r="J299" s="67">
        <v>0.89</v>
      </c>
      <c r="K299" s="67">
        <v>-0.8</v>
      </c>
      <c r="L299" s="67">
        <v>0.06</v>
      </c>
      <c r="M299" s="67">
        <v>0.21</v>
      </c>
      <c r="N299" s="67">
        <v>-0.15</v>
      </c>
      <c r="O299" s="67">
        <v>0.22</v>
      </c>
      <c r="P299" s="67">
        <v>1.23</v>
      </c>
      <c r="Q299" s="67">
        <v>-1.01</v>
      </c>
      <c r="S299"/>
      <c r="AF299" s="394"/>
      <c r="AG299" s="394"/>
      <c r="AH299" s="394"/>
      <c r="AI299" s="394"/>
      <c r="AJ299" s="394"/>
      <c r="AK299" s="394"/>
      <c r="AL299" s="394"/>
      <c r="AM299" s="394"/>
      <c r="AN299" s="394"/>
      <c r="AO299" s="394"/>
      <c r="AP299" s="394"/>
      <c r="AQ299" s="394"/>
      <c r="AR299" s="394"/>
      <c r="AS299" s="394"/>
      <c r="AT299" s="394"/>
    </row>
    <row r="300" spans="2:46" s="70" customFormat="1" ht="24.95" customHeight="1">
      <c r="B300" s="268" t="s">
        <v>313</v>
      </c>
      <c r="C300" s="312">
        <v>7.0000000000000007E-2</v>
      </c>
      <c r="D300" s="312">
        <v>0.05</v>
      </c>
      <c r="E300" s="312">
        <v>2.0000000000000004E-2</v>
      </c>
      <c r="F300" s="312">
        <v>0.03</v>
      </c>
      <c r="G300" s="312">
        <v>0.01</v>
      </c>
      <c r="H300" s="312">
        <v>1.9999999999999997E-2</v>
      </c>
      <c r="I300" s="312">
        <v>0.09</v>
      </c>
      <c r="J300" s="312">
        <v>0.87</v>
      </c>
      <c r="K300" s="312">
        <v>-0.78</v>
      </c>
      <c r="L300" s="312">
        <v>0.02</v>
      </c>
      <c r="M300" s="312">
        <v>0.21</v>
      </c>
      <c r="N300" s="312">
        <v>-0.19</v>
      </c>
      <c r="O300" s="312">
        <v>0.22</v>
      </c>
      <c r="P300" s="312">
        <v>1.23</v>
      </c>
      <c r="Q300" s="312">
        <v>-1.01</v>
      </c>
      <c r="S300"/>
      <c r="AF300" s="394"/>
      <c r="AG300" s="394"/>
      <c r="AH300" s="394"/>
      <c r="AI300" s="394"/>
      <c r="AJ300" s="394"/>
      <c r="AK300" s="394"/>
      <c r="AL300" s="394"/>
      <c r="AM300" s="394"/>
      <c r="AN300" s="394"/>
      <c r="AO300" s="394"/>
      <c r="AP300" s="394"/>
      <c r="AQ300" s="394"/>
      <c r="AR300" s="394"/>
      <c r="AS300" s="394"/>
      <c r="AT300" s="394"/>
    </row>
    <row r="301" spans="2:46" ht="12.6" hidden="1" customHeight="1">
      <c r="B301" s="268" t="s">
        <v>340</v>
      </c>
      <c r="C301" s="312">
        <v>0</v>
      </c>
      <c r="D301" s="312">
        <v>0</v>
      </c>
      <c r="E301" s="312">
        <v>0</v>
      </c>
      <c r="F301" s="312">
        <v>0</v>
      </c>
      <c r="G301" s="312">
        <v>0</v>
      </c>
      <c r="H301" s="312">
        <v>0</v>
      </c>
      <c r="I301" s="312">
        <v>0</v>
      </c>
      <c r="J301" s="312">
        <v>0</v>
      </c>
      <c r="K301" s="312">
        <v>0</v>
      </c>
      <c r="L301" s="312">
        <v>0</v>
      </c>
      <c r="M301" s="312">
        <v>0</v>
      </c>
      <c r="N301" s="312">
        <v>0</v>
      </c>
      <c r="O301" s="312">
        <v>0</v>
      </c>
      <c r="P301" s="312">
        <v>0</v>
      </c>
      <c r="Q301" s="312">
        <v>0</v>
      </c>
      <c r="S301"/>
      <c r="AF301" s="394"/>
      <c r="AG301" s="394"/>
      <c r="AH301" s="394"/>
      <c r="AI301" s="394"/>
      <c r="AJ301" s="394"/>
      <c r="AK301" s="394"/>
      <c r="AL301" s="394"/>
      <c r="AM301" s="394"/>
      <c r="AN301" s="394"/>
      <c r="AO301" s="394"/>
      <c r="AP301" s="394"/>
      <c r="AQ301" s="394"/>
      <c r="AR301" s="394"/>
      <c r="AS301" s="394"/>
      <c r="AT301" s="394"/>
    </row>
    <row r="302" spans="2:46" ht="12.6" hidden="1" customHeight="1">
      <c r="B302" s="268" t="s">
        <v>341</v>
      </c>
      <c r="C302" s="312"/>
      <c r="D302" s="312"/>
      <c r="E302" s="312"/>
      <c r="F302" s="312"/>
      <c r="G302" s="312"/>
      <c r="H302" s="312"/>
      <c r="I302" s="312"/>
      <c r="J302" s="312"/>
      <c r="K302" s="312"/>
      <c r="L302" s="312"/>
      <c r="M302" s="312"/>
      <c r="N302" s="312"/>
      <c r="O302" s="312"/>
      <c r="P302" s="312"/>
      <c r="Q302" s="312"/>
      <c r="S302"/>
      <c r="AF302" s="394"/>
      <c r="AG302" s="394"/>
      <c r="AH302" s="394"/>
      <c r="AI302" s="394"/>
      <c r="AJ302" s="394"/>
      <c r="AK302" s="394"/>
      <c r="AL302" s="394"/>
      <c r="AM302" s="394"/>
      <c r="AN302" s="394"/>
      <c r="AO302" s="394"/>
      <c r="AP302" s="394"/>
      <c r="AQ302" s="394"/>
      <c r="AR302" s="394"/>
      <c r="AS302" s="394"/>
      <c r="AT302" s="394"/>
    </row>
    <row r="303" spans="2:46" s="70" customFormat="1" ht="12.6" hidden="1" customHeight="1">
      <c r="B303" s="268" t="s">
        <v>342</v>
      </c>
      <c r="C303" s="312">
        <v>0</v>
      </c>
      <c r="D303" s="312">
        <v>0</v>
      </c>
      <c r="E303" s="312">
        <v>0</v>
      </c>
      <c r="F303" s="312">
        <v>0</v>
      </c>
      <c r="G303" s="312">
        <v>0</v>
      </c>
      <c r="H303" s="312">
        <v>0</v>
      </c>
      <c r="I303" s="312">
        <v>0</v>
      </c>
      <c r="J303" s="312">
        <v>0</v>
      </c>
      <c r="K303" s="312">
        <v>0</v>
      </c>
      <c r="L303" s="312">
        <v>0</v>
      </c>
      <c r="M303" s="312">
        <v>0</v>
      </c>
      <c r="N303" s="312">
        <v>0</v>
      </c>
      <c r="O303" s="312">
        <v>0</v>
      </c>
      <c r="P303" s="312">
        <v>0</v>
      </c>
      <c r="Q303" s="312">
        <v>0</v>
      </c>
      <c r="S303"/>
      <c r="AF303" s="394"/>
      <c r="AG303" s="394"/>
      <c r="AH303" s="394"/>
      <c r="AI303" s="394"/>
      <c r="AJ303" s="394"/>
      <c r="AK303" s="394"/>
      <c r="AL303" s="394"/>
      <c r="AM303" s="394"/>
      <c r="AN303" s="394"/>
      <c r="AO303" s="394"/>
      <c r="AP303" s="394"/>
      <c r="AQ303" s="394"/>
      <c r="AR303" s="394"/>
      <c r="AS303" s="394"/>
      <c r="AT303" s="394"/>
    </row>
    <row r="304" spans="2:46" ht="12.6" hidden="1" customHeight="1">
      <c r="B304" s="268" t="s">
        <v>278</v>
      </c>
      <c r="C304" s="312">
        <v>0</v>
      </c>
      <c r="D304" s="312">
        <v>0</v>
      </c>
      <c r="E304" s="312">
        <v>0</v>
      </c>
      <c r="F304" s="312">
        <v>0</v>
      </c>
      <c r="G304" s="312">
        <v>0</v>
      </c>
      <c r="H304" s="312">
        <v>0</v>
      </c>
      <c r="I304" s="312">
        <v>0</v>
      </c>
      <c r="J304" s="312">
        <v>0</v>
      </c>
      <c r="K304" s="312">
        <v>0</v>
      </c>
      <c r="L304" s="312">
        <v>0</v>
      </c>
      <c r="M304" s="312">
        <v>0</v>
      </c>
      <c r="N304" s="312">
        <v>0</v>
      </c>
      <c r="O304" s="312">
        <v>0</v>
      </c>
      <c r="P304" s="312">
        <v>0</v>
      </c>
      <c r="Q304" s="312">
        <v>0</v>
      </c>
      <c r="S304"/>
      <c r="AF304" s="394"/>
      <c r="AG304" s="394"/>
      <c r="AH304" s="394"/>
      <c r="AI304" s="394"/>
      <c r="AJ304" s="394"/>
      <c r="AK304" s="394"/>
      <c r="AL304" s="394"/>
      <c r="AM304" s="394"/>
      <c r="AN304" s="394"/>
      <c r="AO304" s="394"/>
      <c r="AP304" s="394"/>
      <c r="AQ304" s="394"/>
      <c r="AR304" s="394"/>
      <c r="AS304" s="394"/>
      <c r="AT304" s="394"/>
    </row>
    <row r="305" spans="2:46" s="70" customFormat="1" ht="12.6" customHeight="1">
      <c r="B305" s="268" t="s">
        <v>343</v>
      </c>
      <c r="C305" s="312">
        <v>7.0000000000000007E-2</v>
      </c>
      <c r="D305" s="312">
        <v>0.05</v>
      </c>
      <c r="E305" s="312">
        <v>2.0000000000000004E-2</v>
      </c>
      <c r="F305" s="312">
        <v>0.03</v>
      </c>
      <c r="G305" s="312">
        <v>0.01</v>
      </c>
      <c r="H305" s="312">
        <v>1.9999999999999997E-2</v>
      </c>
      <c r="I305" s="312">
        <v>0.09</v>
      </c>
      <c r="J305" s="312">
        <v>0.87</v>
      </c>
      <c r="K305" s="312">
        <v>-0.78</v>
      </c>
      <c r="L305" s="312">
        <v>0.02</v>
      </c>
      <c r="M305" s="312">
        <v>0.21</v>
      </c>
      <c r="N305" s="312">
        <v>-0.19</v>
      </c>
      <c r="O305" s="312">
        <v>0.22</v>
      </c>
      <c r="P305" s="312">
        <v>1.23</v>
      </c>
      <c r="Q305" s="312">
        <v>-1.01</v>
      </c>
      <c r="S305"/>
      <c r="AF305" s="394"/>
      <c r="AG305" s="394"/>
      <c r="AH305" s="394"/>
      <c r="AI305" s="394"/>
      <c r="AJ305" s="394"/>
      <c r="AK305" s="394"/>
      <c r="AL305" s="394"/>
      <c r="AM305" s="394"/>
      <c r="AN305" s="394"/>
      <c r="AO305" s="394"/>
      <c r="AP305" s="394"/>
      <c r="AQ305" s="394"/>
      <c r="AR305" s="394"/>
      <c r="AS305" s="394"/>
      <c r="AT305" s="394"/>
    </row>
    <row r="306" spans="2:46" ht="12.6" hidden="1" customHeight="1">
      <c r="B306" s="268" t="s">
        <v>344</v>
      </c>
      <c r="C306" s="312">
        <v>0</v>
      </c>
      <c r="D306" s="312">
        <v>0</v>
      </c>
      <c r="E306" s="312">
        <v>0</v>
      </c>
      <c r="F306" s="312">
        <v>0</v>
      </c>
      <c r="G306" s="312">
        <v>0</v>
      </c>
      <c r="H306" s="312">
        <v>0</v>
      </c>
      <c r="I306" s="312">
        <v>0</v>
      </c>
      <c r="J306" s="312">
        <v>0</v>
      </c>
      <c r="K306" s="312">
        <v>0</v>
      </c>
      <c r="L306" s="312">
        <v>0</v>
      </c>
      <c r="M306" s="312">
        <v>0</v>
      </c>
      <c r="N306" s="312">
        <v>0</v>
      </c>
      <c r="O306" s="312">
        <v>0</v>
      </c>
      <c r="P306" s="312">
        <v>0</v>
      </c>
      <c r="Q306" s="312">
        <v>0</v>
      </c>
      <c r="S306"/>
      <c r="AF306" s="394"/>
      <c r="AG306" s="394"/>
      <c r="AH306" s="394"/>
      <c r="AI306" s="394"/>
      <c r="AJ306" s="394"/>
      <c r="AK306" s="394"/>
      <c r="AL306" s="394"/>
      <c r="AM306" s="394"/>
      <c r="AN306" s="394"/>
      <c r="AO306" s="394"/>
      <c r="AP306" s="394"/>
      <c r="AQ306" s="394"/>
      <c r="AR306" s="394"/>
      <c r="AS306" s="394"/>
      <c r="AT306" s="394"/>
    </row>
    <row r="307" spans="2:46" s="70" customFormat="1" ht="24.95" customHeight="1">
      <c r="B307" s="268" t="s">
        <v>345</v>
      </c>
      <c r="C307" s="312">
        <v>7.0000000000000007E-2</v>
      </c>
      <c r="D307" s="312">
        <v>0.05</v>
      </c>
      <c r="E307" s="312">
        <v>2.0000000000000004E-2</v>
      </c>
      <c r="F307" s="312">
        <v>0.03</v>
      </c>
      <c r="G307" s="312">
        <v>0.01</v>
      </c>
      <c r="H307" s="312">
        <v>1.9999999999999997E-2</v>
      </c>
      <c r="I307" s="312">
        <v>0.09</v>
      </c>
      <c r="J307" s="312">
        <v>0.87</v>
      </c>
      <c r="K307" s="312">
        <v>-0.78</v>
      </c>
      <c r="L307" s="312">
        <v>0.02</v>
      </c>
      <c r="M307" s="312">
        <v>0.21</v>
      </c>
      <c r="N307" s="312">
        <v>-0.19</v>
      </c>
      <c r="O307" s="312">
        <v>0.22</v>
      </c>
      <c r="P307" s="312">
        <v>1.23</v>
      </c>
      <c r="Q307" s="312">
        <v>-1.01</v>
      </c>
      <c r="S307"/>
      <c r="AF307" s="394"/>
      <c r="AG307" s="394"/>
      <c r="AH307" s="394"/>
      <c r="AI307" s="394"/>
      <c r="AJ307" s="394"/>
      <c r="AK307" s="394"/>
      <c r="AL307" s="394"/>
      <c r="AM307" s="394"/>
      <c r="AN307" s="394"/>
      <c r="AO307" s="394"/>
      <c r="AP307" s="394"/>
      <c r="AQ307" s="394"/>
      <c r="AR307" s="394"/>
      <c r="AS307" s="394"/>
      <c r="AT307" s="394"/>
    </row>
    <row r="308" spans="2:46" ht="24.95" customHeight="1">
      <c r="B308" s="268" t="s">
        <v>346</v>
      </c>
      <c r="C308" s="312">
        <v>7.0000000000000007E-2</v>
      </c>
      <c r="D308" s="312">
        <v>0.05</v>
      </c>
      <c r="E308" s="312">
        <v>2.0000000000000004E-2</v>
      </c>
      <c r="F308" s="312">
        <v>0.03</v>
      </c>
      <c r="G308" s="312">
        <v>0.01</v>
      </c>
      <c r="H308" s="312">
        <v>1.9999999999999997E-2</v>
      </c>
      <c r="I308" s="312">
        <v>0.09</v>
      </c>
      <c r="J308" s="312">
        <v>0.87</v>
      </c>
      <c r="K308" s="312">
        <v>-0.78</v>
      </c>
      <c r="L308" s="312">
        <v>0.02</v>
      </c>
      <c r="M308" s="312">
        <v>0.21</v>
      </c>
      <c r="N308" s="312">
        <v>-0.19</v>
      </c>
      <c r="O308" s="312">
        <v>0.22</v>
      </c>
      <c r="P308" s="312">
        <v>1.23</v>
      </c>
      <c r="Q308" s="312">
        <v>-1.01</v>
      </c>
      <c r="S308"/>
      <c r="AF308" s="394"/>
      <c r="AG308" s="394"/>
      <c r="AH308" s="394"/>
      <c r="AI308" s="394"/>
      <c r="AJ308" s="394"/>
      <c r="AK308" s="394"/>
      <c r="AL308" s="394"/>
      <c r="AM308" s="394"/>
      <c r="AN308" s="394"/>
      <c r="AO308" s="394"/>
      <c r="AP308" s="394"/>
      <c r="AQ308" s="394"/>
      <c r="AR308" s="394"/>
      <c r="AS308" s="394"/>
      <c r="AT308" s="394"/>
    </row>
    <row r="309" spans="2:46" ht="12.6" hidden="1" customHeight="1">
      <c r="B309" s="268" t="s">
        <v>347</v>
      </c>
      <c r="C309" s="311">
        <v>0</v>
      </c>
      <c r="D309" s="311">
        <v>0</v>
      </c>
      <c r="E309" s="311">
        <v>0</v>
      </c>
      <c r="F309" s="311">
        <v>0</v>
      </c>
      <c r="G309" s="311">
        <v>0</v>
      </c>
      <c r="H309" s="311">
        <v>0</v>
      </c>
      <c r="I309" s="311">
        <v>0</v>
      </c>
      <c r="J309" s="311">
        <v>0</v>
      </c>
      <c r="K309" s="311">
        <v>0</v>
      </c>
      <c r="L309" s="312">
        <v>0</v>
      </c>
      <c r="M309" s="312">
        <v>0</v>
      </c>
      <c r="N309" s="312">
        <v>0</v>
      </c>
      <c r="O309" s="311">
        <v>0</v>
      </c>
      <c r="P309" s="311">
        <v>0</v>
      </c>
      <c r="Q309" s="311">
        <v>0</v>
      </c>
      <c r="S309"/>
      <c r="AF309" s="394"/>
      <c r="AG309" s="394"/>
      <c r="AH309" s="394"/>
      <c r="AI309" s="394"/>
      <c r="AJ309" s="394"/>
      <c r="AK309" s="394"/>
      <c r="AL309" s="394"/>
      <c r="AM309" s="394"/>
      <c r="AN309" s="394"/>
      <c r="AO309" s="394"/>
      <c r="AP309" s="394"/>
      <c r="AQ309" s="394"/>
      <c r="AR309" s="394"/>
      <c r="AS309" s="394"/>
      <c r="AT309" s="394"/>
    </row>
    <row r="310" spans="2:46" ht="12.6" customHeight="1">
      <c r="B310" s="268" t="s">
        <v>348</v>
      </c>
      <c r="C310" s="311">
        <v>7.0000000000000007E-2</v>
      </c>
      <c r="D310" s="311">
        <v>0.05</v>
      </c>
      <c r="E310" s="311">
        <v>2.0000000000000004E-2</v>
      </c>
      <c r="F310" s="311">
        <v>0.03</v>
      </c>
      <c r="G310" s="311">
        <v>0.01</v>
      </c>
      <c r="H310" s="311">
        <v>1.9999999999999997E-2</v>
      </c>
      <c r="I310" s="311">
        <v>0.09</v>
      </c>
      <c r="J310" s="311">
        <v>0.87</v>
      </c>
      <c r="K310" s="311">
        <v>-0.78</v>
      </c>
      <c r="L310" s="312">
        <v>0.02</v>
      </c>
      <c r="M310" s="312">
        <v>0.21</v>
      </c>
      <c r="N310" s="312">
        <v>-0.19</v>
      </c>
      <c r="O310" s="311">
        <v>0.22</v>
      </c>
      <c r="P310" s="311">
        <v>1.23</v>
      </c>
      <c r="Q310" s="311">
        <v>-1.01</v>
      </c>
      <c r="S310"/>
      <c r="AF310" s="394"/>
      <c r="AG310" s="394"/>
      <c r="AH310" s="394"/>
      <c r="AI310" s="394"/>
      <c r="AJ310" s="394"/>
      <c r="AK310" s="394"/>
      <c r="AL310" s="394"/>
      <c r="AM310" s="394"/>
      <c r="AN310" s="394"/>
      <c r="AO310" s="394"/>
      <c r="AP310" s="394"/>
      <c r="AQ310" s="394"/>
      <c r="AR310" s="394"/>
      <c r="AS310" s="394"/>
      <c r="AT310" s="394"/>
    </row>
    <row r="311" spans="2:46" ht="12.6" hidden="1" customHeight="1">
      <c r="B311" s="268" t="s">
        <v>349</v>
      </c>
      <c r="C311" s="311">
        <v>0</v>
      </c>
      <c r="D311" s="311">
        <v>0</v>
      </c>
      <c r="E311" s="312">
        <v>0</v>
      </c>
      <c r="F311" s="311">
        <v>0</v>
      </c>
      <c r="G311" s="311">
        <v>0</v>
      </c>
      <c r="H311" s="312">
        <v>0</v>
      </c>
      <c r="I311" s="311">
        <v>0</v>
      </c>
      <c r="J311" s="311">
        <v>0</v>
      </c>
      <c r="K311" s="312">
        <v>0</v>
      </c>
      <c r="L311" s="312">
        <v>0</v>
      </c>
      <c r="M311" s="312">
        <v>0</v>
      </c>
      <c r="N311" s="312">
        <v>0</v>
      </c>
      <c r="O311" s="311">
        <v>0</v>
      </c>
      <c r="P311" s="311">
        <v>0</v>
      </c>
      <c r="Q311" s="312">
        <v>0</v>
      </c>
      <c r="S311"/>
      <c r="AF311" s="394"/>
      <c r="AG311" s="394"/>
      <c r="AH311" s="394"/>
      <c r="AI311" s="394"/>
      <c r="AJ311" s="394"/>
      <c r="AK311" s="394"/>
      <c r="AL311" s="394"/>
      <c r="AM311" s="394"/>
      <c r="AN311" s="394"/>
      <c r="AO311" s="394"/>
      <c r="AP311" s="394"/>
      <c r="AQ311" s="394"/>
      <c r="AR311" s="394"/>
      <c r="AS311" s="394"/>
      <c r="AT311" s="394"/>
    </row>
    <row r="312" spans="2:46" ht="12.6" hidden="1" customHeight="1">
      <c r="B312" s="268" t="s">
        <v>350</v>
      </c>
      <c r="C312" s="311">
        <v>0</v>
      </c>
      <c r="D312" s="311">
        <v>0</v>
      </c>
      <c r="E312" s="312">
        <v>0</v>
      </c>
      <c r="F312" s="311">
        <v>0</v>
      </c>
      <c r="G312" s="311">
        <v>0</v>
      </c>
      <c r="H312" s="312">
        <v>0</v>
      </c>
      <c r="I312" s="311">
        <v>0</v>
      </c>
      <c r="J312" s="311">
        <v>0</v>
      </c>
      <c r="K312" s="312">
        <v>0</v>
      </c>
      <c r="L312" s="312">
        <v>0</v>
      </c>
      <c r="M312" s="312">
        <v>0</v>
      </c>
      <c r="N312" s="312">
        <v>0</v>
      </c>
      <c r="O312" s="311">
        <v>0</v>
      </c>
      <c r="P312" s="311">
        <v>0</v>
      </c>
      <c r="Q312" s="312">
        <v>0</v>
      </c>
      <c r="S312"/>
      <c r="AF312" s="394"/>
      <c r="AG312" s="394"/>
      <c r="AH312" s="394"/>
      <c r="AI312" s="394"/>
      <c r="AJ312" s="394"/>
      <c r="AK312" s="394"/>
      <c r="AL312" s="394"/>
      <c r="AM312" s="394"/>
      <c r="AN312" s="394"/>
      <c r="AO312" s="394"/>
      <c r="AP312" s="394"/>
      <c r="AQ312" s="394"/>
      <c r="AR312" s="394"/>
      <c r="AS312" s="394"/>
      <c r="AT312" s="394"/>
    </row>
    <row r="313" spans="2:46" ht="12.6" hidden="1" customHeight="1">
      <c r="B313" s="268" t="s">
        <v>351</v>
      </c>
      <c r="C313" s="311">
        <v>0</v>
      </c>
      <c r="D313" s="311">
        <v>0</v>
      </c>
      <c r="E313" s="312">
        <v>0</v>
      </c>
      <c r="F313" s="311">
        <v>0</v>
      </c>
      <c r="G313" s="311">
        <v>0</v>
      </c>
      <c r="H313" s="312">
        <v>0</v>
      </c>
      <c r="I313" s="311">
        <v>0</v>
      </c>
      <c r="J313" s="311">
        <v>0</v>
      </c>
      <c r="K313" s="312">
        <v>0</v>
      </c>
      <c r="L313" s="312">
        <v>0</v>
      </c>
      <c r="M313" s="312">
        <v>0</v>
      </c>
      <c r="N313" s="312">
        <v>0</v>
      </c>
      <c r="O313" s="311">
        <v>0</v>
      </c>
      <c r="P313" s="311">
        <v>0</v>
      </c>
      <c r="Q313" s="312">
        <v>0</v>
      </c>
      <c r="S313"/>
      <c r="AF313" s="394"/>
      <c r="AG313" s="394"/>
      <c r="AH313" s="394"/>
      <c r="AI313" s="394"/>
      <c r="AJ313" s="394"/>
      <c r="AK313" s="394"/>
      <c r="AL313" s="394"/>
      <c r="AM313" s="394"/>
      <c r="AN313" s="394"/>
      <c r="AO313" s="394"/>
      <c r="AP313" s="394"/>
      <c r="AQ313" s="394"/>
      <c r="AR313" s="394"/>
      <c r="AS313" s="394"/>
      <c r="AT313" s="394"/>
    </row>
    <row r="314" spans="2:46" s="70" customFormat="1" ht="12.6" customHeight="1">
      <c r="B314" s="268" t="s">
        <v>336</v>
      </c>
      <c r="C314" s="312">
        <v>0</v>
      </c>
      <c r="D314" s="312">
        <v>0.03</v>
      </c>
      <c r="E314" s="312">
        <v>-0.03</v>
      </c>
      <c r="F314" s="312">
        <v>0.03</v>
      </c>
      <c r="G314" s="312">
        <v>0</v>
      </c>
      <c r="H314" s="312">
        <v>0.03</v>
      </c>
      <c r="I314" s="312">
        <v>0</v>
      </c>
      <c r="J314" s="312">
        <v>0.02</v>
      </c>
      <c r="K314" s="312">
        <v>-0.02</v>
      </c>
      <c r="L314" s="312">
        <v>0.04</v>
      </c>
      <c r="M314" s="312">
        <v>0</v>
      </c>
      <c r="N314" s="312">
        <v>0.04</v>
      </c>
      <c r="O314" s="312">
        <v>0</v>
      </c>
      <c r="P314" s="312">
        <v>0</v>
      </c>
      <c r="Q314" s="312">
        <v>0</v>
      </c>
      <c r="S314"/>
      <c r="AF314" s="394"/>
      <c r="AG314" s="394"/>
      <c r="AH314" s="394"/>
      <c r="AI314" s="394"/>
      <c r="AJ314" s="394"/>
      <c r="AK314" s="394"/>
      <c r="AL314" s="394"/>
      <c r="AM314" s="394"/>
      <c r="AN314" s="394"/>
      <c r="AO314" s="394"/>
      <c r="AP314" s="394"/>
      <c r="AQ314" s="394"/>
      <c r="AR314" s="394"/>
      <c r="AS314" s="394"/>
      <c r="AT314" s="394"/>
    </row>
    <row r="315" spans="2:46" ht="12.6" hidden="1" customHeight="1">
      <c r="B315" s="268" t="s">
        <v>340</v>
      </c>
      <c r="C315" s="312">
        <v>0</v>
      </c>
      <c r="D315" s="312">
        <v>0</v>
      </c>
      <c r="E315" s="312">
        <v>0</v>
      </c>
      <c r="F315" s="312">
        <v>0</v>
      </c>
      <c r="G315" s="312">
        <v>0</v>
      </c>
      <c r="H315" s="312">
        <v>0</v>
      </c>
      <c r="I315" s="312">
        <v>0</v>
      </c>
      <c r="J315" s="312">
        <v>0</v>
      </c>
      <c r="K315" s="312">
        <v>0</v>
      </c>
      <c r="L315" s="312">
        <v>0</v>
      </c>
      <c r="M315" s="312">
        <v>0</v>
      </c>
      <c r="N315" s="312">
        <v>0</v>
      </c>
      <c r="O315" s="312">
        <v>0</v>
      </c>
      <c r="P315" s="312">
        <v>0</v>
      </c>
      <c r="Q315" s="312">
        <v>0</v>
      </c>
      <c r="S315"/>
      <c r="AF315" s="394"/>
      <c r="AG315" s="394"/>
      <c r="AH315" s="394"/>
      <c r="AI315" s="394"/>
      <c r="AJ315" s="394"/>
      <c r="AK315" s="394"/>
      <c r="AL315" s="394"/>
      <c r="AM315" s="394"/>
      <c r="AN315" s="394"/>
      <c r="AO315" s="394"/>
      <c r="AP315" s="394"/>
      <c r="AQ315" s="394"/>
      <c r="AR315" s="394"/>
      <c r="AS315" s="394"/>
      <c r="AT315" s="394"/>
    </row>
    <row r="316" spans="2:46" ht="12.6" hidden="1" customHeight="1">
      <c r="B316" s="268" t="s">
        <v>352</v>
      </c>
      <c r="C316" s="311">
        <v>0</v>
      </c>
      <c r="D316" s="311">
        <v>0</v>
      </c>
      <c r="E316" s="312">
        <v>0</v>
      </c>
      <c r="F316" s="311">
        <v>0</v>
      </c>
      <c r="G316" s="311">
        <v>0</v>
      </c>
      <c r="H316" s="312">
        <v>0</v>
      </c>
      <c r="I316" s="311">
        <v>0</v>
      </c>
      <c r="J316" s="311">
        <v>0</v>
      </c>
      <c r="K316" s="312">
        <v>0</v>
      </c>
      <c r="L316" s="312">
        <v>0</v>
      </c>
      <c r="M316" s="312">
        <v>0</v>
      </c>
      <c r="N316" s="312">
        <v>0</v>
      </c>
      <c r="O316" s="311">
        <v>0</v>
      </c>
      <c r="P316" s="311">
        <v>0</v>
      </c>
      <c r="Q316" s="312">
        <v>0</v>
      </c>
      <c r="S316"/>
      <c r="AF316" s="394"/>
      <c r="AG316" s="394"/>
      <c r="AH316" s="394"/>
      <c r="AI316" s="394"/>
      <c r="AJ316" s="394"/>
      <c r="AK316" s="394"/>
      <c r="AL316" s="394"/>
      <c r="AM316" s="394"/>
      <c r="AN316" s="394"/>
      <c r="AO316" s="394"/>
      <c r="AP316" s="394"/>
      <c r="AQ316" s="394"/>
      <c r="AR316" s="394"/>
      <c r="AS316" s="394"/>
      <c r="AT316" s="394"/>
    </row>
    <row r="317" spans="2:46" ht="12.6" hidden="1" customHeight="1">
      <c r="B317" s="268" t="s">
        <v>353</v>
      </c>
      <c r="C317" s="311">
        <v>0</v>
      </c>
      <c r="D317" s="311">
        <v>0</v>
      </c>
      <c r="E317" s="312">
        <v>0</v>
      </c>
      <c r="F317" s="311">
        <v>0</v>
      </c>
      <c r="G317" s="311">
        <v>0</v>
      </c>
      <c r="H317" s="312">
        <v>0</v>
      </c>
      <c r="I317" s="311">
        <v>0</v>
      </c>
      <c r="J317" s="311">
        <v>0</v>
      </c>
      <c r="K317" s="312">
        <v>0</v>
      </c>
      <c r="L317" s="312">
        <v>0</v>
      </c>
      <c r="M317" s="312">
        <v>0</v>
      </c>
      <c r="N317" s="312">
        <v>0</v>
      </c>
      <c r="O317" s="311">
        <v>0</v>
      </c>
      <c r="P317" s="311">
        <v>0</v>
      </c>
      <c r="Q317" s="312">
        <v>0</v>
      </c>
      <c r="S317"/>
      <c r="AF317" s="394"/>
      <c r="AG317" s="394"/>
      <c r="AH317" s="394"/>
      <c r="AI317" s="394"/>
      <c r="AJ317" s="394"/>
      <c r="AK317" s="394"/>
      <c r="AL317" s="394"/>
      <c r="AM317" s="394"/>
      <c r="AN317" s="394"/>
      <c r="AO317" s="394"/>
      <c r="AP317" s="394"/>
      <c r="AQ317" s="394"/>
      <c r="AR317" s="394"/>
      <c r="AS317" s="394"/>
      <c r="AT317" s="394"/>
    </row>
    <row r="318" spans="2:46" ht="12.6" hidden="1" customHeight="1">
      <c r="B318" s="268" t="s">
        <v>341</v>
      </c>
      <c r="C318" s="312"/>
      <c r="D318" s="312"/>
      <c r="E318" s="312"/>
      <c r="F318" s="312"/>
      <c r="G318" s="312"/>
      <c r="H318" s="312"/>
      <c r="I318" s="312"/>
      <c r="J318" s="312"/>
      <c r="K318" s="312"/>
      <c r="L318" s="312"/>
      <c r="M318" s="312"/>
      <c r="N318" s="312"/>
      <c r="O318" s="312"/>
      <c r="P318" s="312"/>
      <c r="Q318" s="312"/>
      <c r="S318"/>
      <c r="AF318" s="394"/>
      <c r="AG318" s="394"/>
      <c r="AH318" s="394"/>
      <c r="AI318" s="394"/>
      <c r="AJ318" s="394"/>
      <c r="AK318" s="394"/>
      <c r="AL318" s="394"/>
      <c r="AM318" s="394"/>
      <c r="AN318" s="394"/>
      <c r="AO318" s="394"/>
      <c r="AP318" s="394"/>
      <c r="AQ318" s="394"/>
      <c r="AR318" s="394"/>
      <c r="AS318" s="394"/>
      <c r="AT318" s="394"/>
    </row>
    <row r="319" spans="2:46" ht="12.6" hidden="1" customHeight="1">
      <c r="B319" s="268" t="s">
        <v>352</v>
      </c>
      <c r="C319" s="311"/>
      <c r="D319" s="311"/>
      <c r="E319" s="312"/>
      <c r="F319" s="311"/>
      <c r="G319" s="311"/>
      <c r="H319" s="312"/>
      <c r="I319" s="311"/>
      <c r="J319" s="311"/>
      <c r="K319" s="312"/>
      <c r="L319" s="312"/>
      <c r="M319" s="312"/>
      <c r="N319" s="312"/>
      <c r="O319" s="311"/>
      <c r="P319" s="311"/>
      <c r="Q319" s="312"/>
      <c r="S319"/>
      <c r="AF319" s="394"/>
      <c r="AG319" s="394"/>
      <c r="AH319" s="394"/>
      <c r="AI319" s="394"/>
      <c r="AJ319" s="394"/>
      <c r="AK319" s="394"/>
      <c r="AL319" s="394"/>
      <c r="AM319" s="394"/>
      <c r="AN319" s="394"/>
      <c r="AO319" s="394"/>
      <c r="AP319" s="394"/>
      <c r="AQ319" s="394"/>
      <c r="AR319" s="394"/>
      <c r="AS319" s="394"/>
      <c r="AT319" s="394"/>
    </row>
    <row r="320" spans="2:46" ht="12.6" hidden="1" customHeight="1">
      <c r="B320" s="268" t="s">
        <v>353</v>
      </c>
      <c r="C320" s="311"/>
      <c r="D320" s="311"/>
      <c r="E320" s="312"/>
      <c r="F320" s="311"/>
      <c r="G320" s="311"/>
      <c r="H320" s="312"/>
      <c r="I320" s="311"/>
      <c r="J320" s="311"/>
      <c r="K320" s="312"/>
      <c r="L320" s="312"/>
      <c r="M320" s="312"/>
      <c r="N320" s="312"/>
      <c r="O320" s="311"/>
      <c r="P320" s="311"/>
      <c r="Q320" s="312"/>
      <c r="S320"/>
      <c r="AF320" s="394"/>
      <c r="AG320" s="394"/>
      <c r="AH320" s="394"/>
      <c r="AI320" s="394"/>
      <c r="AJ320" s="394"/>
      <c r="AK320" s="394"/>
      <c r="AL320" s="394"/>
      <c r="AM320" s="394"/>
      <c r="AN320" s="394"/>
      <c r="AO320" s="394"/>
      <c r="AP320" s="394"/>
      <c r="AQ320" s="394"/>
      <c r="AR320" s="394"/>
      <c r="AS320" s="394"/>
      <c r="AT320" s="394"/>
    </row>
    <row r="321" spans="2:46" ht="12.6" hidden="1" customHeight="1">
      <c r="B321" s="268" t="s">
        <v>342</v>
      </c>
      <c r="C321" s="312">
        <v>0</v>
      </c>
      <c r="D321" s="312">
        <v>0</v>
      </c>
      <c r="E321" s="312">
        <v>0</v>
      </c>
      <c r="F321" s="312">
        <v>0</v>
      </c>
      <c r="G321" s="312">
        <v>0</v>
      </c>
      <c r="H321" s="312">
        <v>0</v>
      </c>
      <c r="I321" s="312">
        <v>0</v>
      </c>
      <c r="J321" s="312">
        <v>0</v>
      </c>
      <c r="K321" s="312">
        <v>0</v>
      </c>
      <c r="L321" s="312">
        <v>0</v>
      </c>
      <c r="M321" s="312">
        <v>0</v>
      </c>
      <c r="N321" s="312">
        <v>0</v>
      </c>
      <c r="O321" s="312">
        <v>0</v>
      </c>
      <c r="P321" s="312">
        <v>0</v>
      </c>
      <c r="Q321" s="312">
        <v>0</v>
      </c>
      <c r="S321"/>
      <c r="AF321" s="394"/>
      <c r="AG321" s="394"/>
      <c r="AH321" s="394"/>
      <c r="AI321" s="394"/>
      <c r="AJ321" s="394"/>
      <c r="AK321" s="394"/>
      <c r="AL321" s="394"/>
      <c r="AM321" s="394"/>
      <c r="AN321" s="394"/>
      <c r="AO321" s="394"/>
      <c r="AP321" s="394"/>
      <c r="AQ321" s="394"/>
      <c r="AR321" s="394"/>
      <c r="AS321" s="394"/>
      <c r="AT321" s="394"/>
    </row>
    <row r="322" spans="2:46" ht="12.6" hidden="1" customHeight="1">
      <c r="B322" s="268" t="s">
        <v>352</v>
      </c>
      <c r="C322" s="311">
        <v>0</v>
      </c>
      <c r="D322" s="311">
        <v>0</v>
      </c>
      <c r="E322" s="312">
        <v>0</v>
      </c>
      <c r="F322" s="311">
        <v>0</v>
      </c>
      <c r="G322" s="311">
        <v>0</v>
      </c>
      <c r="H322" s="312">
        <v>0</v>
      </c>
      <c r="I322" s="311">
        <v>0</v>
      </c>
      <c r="J322" s="311">
        <v>0</v>
      </c>
      <c r="K322" s="312">
        <v>0</v>
      </c>
      <c r="L322" s="312">
        <v>0</v>
      </c>
      <c r="M322" s="312">
        <v>0</v>
      </c>
      <c r="N322" s="312">
        <v>0</v>
      </c>
      <c r="O322" s="311">
        <v>0</v>
      </c>
      <c r="P322" s="311">
        <v>0</v>
      </c>
      <c r="Q322" s="312">
        <v>0</v>
      </c>
      <c r="S322"/>
      <c r="AF322" s="394"/>
      <c r="AG322" s="394"/>
      <c r="AH322" s="394"/>
      <c r="AI322" s="394"/>
      <c r="AJ322" s="394"/>
      <c r="AK322" s="394"/>
      <c r="AL322" s="394"/>
      <c r="AM322" s="394"/>
      <c r="AN322" s="394"/>
      <c r="AO322" s="394"/>
      <c r="AP322" s="394"/>
      <c r="AQ322" s="394"/>
      <c r="AR322" s="394"/>
      <c r="AS322" s="394"/>
      <c r="AT322" s="394"/>
    </row>
    <row r="323" spans="2:46" ht="12.6" hidden="1" customHeight="1">
      <c r="B323" s="268" t="s">
        <v>353</v>
      </c>
      <c r="C323" s="311">
        <v>0</v>
      </c>
      <c r="D323" s="311">
        <v>0</v>
      </c>
      <c r="E323" s="312">
        <v>0</v>
      </c>
      <c r="F323" s="311">
        <v>0</v>
      </c>
      <c r="G323" s="311">
        <v>0</v>
      </c>
      <c r="H323" s="312">
        <v>0</v>
      </c>
      <c r="I323" s="311">
        <v>0</v>
      </c>
      <c r="J323" s="311">
        <v>0</v>
      </c>
      <c r="K323" s="312">
        <v>0</v>
      </c>
      <c r="L323" s="312">
        <v>0</v>
      </c>
      <c r="M323" s="312">
        <v>0</v>
      </c>
      <c r="N323" s="312">
        <v>0</v>
      </c>
      <c r="O323" s="311">
        <v>0</v>
      </c>
      <c r="P323" s="311">
        <v>0</v>
      </c>
      <c r="Q323" s="312">
        <v>0</v>
      </c>
      <c r="S323"/>
      <c r="AF323" s="394"/>
      <c r="AG323" s="394"/>
      <c r="AH323" s="394"/>
      <c r="AI323" s="394"/>
      <c r="AJ323" s="394"/>
      <c r="AK323" s="394"/>
      <c r="AL323" s="394"/>
      <c r="AM323" s="394"/>
      <c r="AN323" s="394"/>
      <c r="AO323" s="394"/>
      <c r="AP323" s="394"/>
      <c r="AQ323" s="394"/>
      <c r="AR323" s="394"/>
      <c r="AS323" s="394"/>
      <c r="AT323" s="394"/>
    </row>
    <row r="324" spans="2:46" s="70" customFormat="1" ht="12.6" customHeight="1">
      <c r="B324" s="268" t="s">
        <v>278</v>
      </c>
      <c r="C324" s="312">
        <v>0</v>
      </c>
      <c r="D324" s="312">
        <v>0.03</v>
      </c>
      <c r="E324" s="312">
        <v>-0.03</v>
      </c>
      <c r="F324" s="312">
        <v>0.03</v>
      </c>
      <c r="G324" s="312">
        <v>0</v>
      </c>
      <c r="H324" s="312">
        <v>0.03</v>
      </c>
      <c r="I324" s="312">
        <v>0</v>
      </c>
      <c r="J324" s="312">
        <v>0.02</v>
      </c>
      <c r="K324" s="312">
        <v>-0.02</v>
      </c>
      <c r="L324" s="312">
        <v>0.04</v>
      </c>
      <c r="M324" s="312">
        <v>0</v>
      </c>
      <c r="N324" s="312">
        <v>0.04</v>
      </c>
      <c r="O324" s="312">
        <v>0</v>
      </c>
      <c r="P324" s="312">
        <v>0</v>
      </c>
      <c r="Q324" s="312">
        <v>0</v>
      </c>
      <c r="S324"/>
      <c r="AF324" s="394"/>
      <c r="AG324" s="394"/>
      <c r="AH324" s="394"/>
      <c r="AI324" s="394"/>
      <c r="AJ324" s="394"/>
      <c r="AK324" s="394"/>
      <c r="AL324" s="394"/>
      <c r="AM324" s="394"/>
      <c r="AN324" s="394"/>
      <c r="AO324" s="394"/>
      <c r="AP324" s="394"/>
      <c r="AQ324" s="394"/>
      <c r="AR324" s="394"/>
      <c r="AS324" s="394"/>
      <c r="AT324" s="394"/>
    </row>
    <row r="325" spans="2:46" s="70" customFormat="1" ht="12.6" customHeight="1">
      <c r="B325" s="268" t="s">
        <v>352</v>
      </c>
      <c r="C325" s="312">
        <v>0</v>
      </c>
      <c r="D325" s="312">
        <v>0.03</v>
      </c>
      <c r="E325" s="312">
        <v>-0.03</v>
      </c>
      <c r="F325" s="312">
        <v>0.03</v>
      </c>
      <c r="G325" s="312">
        <v>0</v>
      </c>
      <c r="H325" s="312">
        <v>0.03</v>
      </c>
      <c r="I325" s="312">
        <v>0</v>
      </c>
      <c r="J325" s="312">
        <v>0.02</v>
      </c>
      <c r="K325" s="312">
        <v>-0.02</v>
      </c>
      <c r="L325" s="312">
        <v>0.04</v>
      </c>
      <c r="M325" s="312">
        <v>0</v>
      </c>
      <c r="N325" s="312">
        <v>0.04</v>
      </c>
      <c r="O325" s="312">
        <v>0</v>
      </c>
      <c r="P325" s="312">
        <v>0</v>
      </c>
      <c r="Q325" s="312">
        <v>0</v>
      </c>
      <c r="S325"/>
      <c r="AF325" s="394"/>
      <c r="AG325" s="394"/>
      <c r="AH325" s="394"/>
      <c r="AI325" s="394"/>
      <c r="AJ325" s="394"/>
      <c r="AK325" s="394"/>
      <c r="AL325" s="394"/>
      <c r="AM325" s="394"/>
      <c r="AN325" s="394"/>
      <c r="AO325" s="394"/>
      <c r="AP325" s="394"/>
      <c r="AQ325" s="394"/>
      <c r="AR325" s="394"/>
      <c r="AS325" s="394"/>
      <c r="AT325" s="394"/>
    </row>
    <row r="326" spans="2:46" ht="12.6" hidden="1" customHeight="1">
      <c r="B326" s="268" t="s">
        <v>353</v>
      </c>
      <c r="C326" s="311">
        <v>0</v>
      </c>
      <c r="D326" s="311">
        <v>0</v>
      </c>
      <c r="E326" s="312">
        <v>0</v>
      </c>
      <c r="F326" s="311">
        <v>0</v>
      </c>
      <c r="G326" s="311">
        <v>0</v>
      </c>
      <c r="H326" s="312">
        <v>0</v>
      </c>
      <c r="I326" s="311">
        <v>0</v>
      </c>
      <c r="J326" s="311">
        <v>0</v>
      </c>
      <c r="K326" s="312">
        <v>0</v>
      </c>
      <c r="L326" s="312">
        <v>0</v>
      </c>
      <c r="M326" s="312">
        <v>0</v>
      </c>
      <c r="N326" s="312">
        <v>0</v>
      </c>
      <c r="O326" s="311">
        <v>0</v>
      </c>
      <c r="P326" s="311">
        <v>0</v>
      </c>
      <c r="Q326" s="312">
        <v>0</v>
      </c>
      <c r="S326"/>
      <c r="AF326" s="394"/>
      <c r="AG326" s="394"/>
      <c r="AH326" s="394"/>
      <c r="AI326" s="394"/>
      <c r="AJ326" s="394"/>
      <c r="AK326" s="394"/>
      <c r="AL326" s="394"/>
      <c r="AM326" s="394"/>
      <c r="AN326" s="394"/>
      <c r="AO326" s="394"/>
      <c r="AP326" s="394"/>
      <c r="AQ326" s="394"/>
      <c r="AR326" s="394"/>
      <c r="AS326" s="394"/>
      <c r="AT326" s="394"/>
    </row>
    <row r="327" spans="2:46" ht="12.6" hidden="1" customHeight="1">
      <c r="B327" s="268" t="s">
        <v>343</v>
      </c>
      <c r="C327" s="312">
        <v>0</v>
      </c>
      <c r="D327" s="312">
        <v>0</v>
      </c>
      <c r="E327" s="312">
        <v>0</v>
      </c>
      <c r="F327" s="312">
        <v>0</v>
      </c>
      <c r="G327" s="312">
        <v>0</v>
      </c>
      <c r="H327" s="312">
        <v>0</v>
      </c>
      <c r="I327" s="312">
        <v>0</v>
      </c>
      <c r="J327" s="312">
        <v>0</v>
      </c>
      <c r="K327" s="312">
        <v>0</v>
      </c>
      <c r="L327" s="312">
        <v>0</v>
      </c>
      <c r="M327" s="312">
        <v>0</v>
      </c>
      <c r="N327" s="312">
        <v>0</v>
      </c>
      <c r="O327" s="312">
        <v>0</v>
      </c>
      <c r="P327" s="312">
        <v>0</v>
      </c>
      <c r="Q327" s="312">
        <v>0</v>
      </c>
      <c r="S327"/>
      <c r="AF327" s="394"/>
      <c r="AG327" s="394"/>
      <c r="AH327" s="394"/>
      <c r="AI327" s="394"/>
      <c r="AJ327" s="394"/>
      <c r="AK327" s="394"/>
      <c r="AL327" s="394"/>
      <c r="AM327" s="394"/>
      <c r="AN327" s="394"/>
      <c r="AO327" s="394"/>
      <c r="AP327" s="394"/>
      <c r="AQ327" s="394"/>
      <c r="AR327" s="394"/>
      <c r="AS327" s="394"/>
      <c r="AT327" s="394"/>
    </row>
    <row r="328" spans="2:46" ht="12.6" hidden="1" customHeight="1">
      <c r="B328" s="268" t="s">
        <v>352</v>
      </c>
      <c r="C328" s="312">
        <v>0</v>
      </c>
      <c r="D328" s="312">
        <v>0</v>
      </c>
      <c r="E328" s="312">
        <v>0</v>
      </c>
      <c r="F328" s="312">
        <v>0</v>
      </c>
      <c r="G328" s="312">
        <v>0</v>
      </c>
      <c r="H328" s="312">
        <v>0</v>
      </c>
      <c r="I328" s="312">
        <v>0</v>
      </c>
      <c r="J328" s="312">
        <v>0</v>
      </c>
      <c r="K328" s="312">
        <v>0</v>
      </c>
      <c r="L328" s="312">
        <v>0</v>
      </c>
      <c r="M328" s="312">
        <v>0</v>
      </c>
      <c r="N328" s="312">
        <v>0</v>
      </c>
      <c r="O328" s="312">
        <v>0</v>
      </c>
      <c r="P328" s="312">
        <v>0</v>
      </c>
      <c r="Q328" s="312">
        <v>0</v>
      </c>
      <c r="S328"/>
      <c r="AF328" s="394"/>
      <c r="AG328" s="394"/>
      <c r="AH328" s="394"/>
      <c r="AI328" s="394"/>
      <c r="AJ328" s="394"/>
      <c r="AK328" s="394"/>
      <c r="AL328" s="394"/>
      <c r="AM328" s="394"/>
      <c r="AN328" s="394"/>
      <c r="AO328" s="394"/>
      <c r="AP328" s="394"/>
      <c r="AQ328" s="394"/>
      <c r="AR328" s="394"/>
      <c r="AS328" s="394"/>
      <c r="AT328" s="394"/>
    </row>
    <row r="329" spans="2:46" ht="12.6" hidden="1" customHeight="1">
      <c r="B329" s="268" t="s">
        <v>353</v>
      </c>
      <c r="C329" s="312">
        <v>0</v>
      </c>
      <c r="D329" s="312">
        <v>0</v>
      </c>
      <c r="E329" s="312">
        <v>0</v>
      </c>
      <c r="F329" s="312">
        <v>0</v>
      </c>
      <c r="G329" s="312">
        <v>0</v>
      </c>
      <c r="H329" s="312">
        <v>0</v>
      </c>
      <c r="I329" s="312">
        <v>0</v>
      </c>
      <c r="J329" s="312">
        <v>0</v>
      </c>
      <c r="K329" s="312">
        <v>0</v>
      </c>
      <c r="L329" s="312">
        <v>0</v>
      </c>
      <c r="M329" s="312">
        <v>0</v>
      </c>
      <c r="N329" s="312">
        <v>0</v>
      </c>
      <c r="O329" s="312">
        <v>0</v>
      </c>
      <c r="P329" s="312">
        <v>0</v>
      </c>
      <c r="Q329" s="312">
        <v>0</v>
      </c>
      <c r="S329"/>
      <c r="AF329" s="394"/>
      <c r="AG329" s="394"/>
      <c r="AH329" s="394"/>
      <c r="AI329" s="394"/>
      <c r="AJ329" s="394"/>
      <c r="AK329" s="394"/>
      <c r="AL329" s="394"/>
      <c r="AM329" s="394"/>
      <c r="AN329" s="394"/>
      <c r="AO329" s="394"/>
      <c r="AP329" s="394"/>
      <c r="AQ329" s="394"/>
      <c r="AR329" s="394"/>
      <c r="AS329" s="394"/>
      <c r="AT329" s="394"/>
    </row>
    <row r="330" spans="2:46" ht="12.6" hidden="1" customHeight="1">
      <c r="B330" s="268" t="s">
        <v>344</v>
      </c>
      <c r="C330" s="312">
        <v>0</v>
      </c>
      <c r="D330" s="312">
        <v>0</v>
      </c>
      <c r="E330" s="312">
        <v>0</v>
      </c>
      <c r="F330" s="312">
        <v>0</v>
      </c>
      <c r="G330" s="312">
        <v>0</v>
      </c>
      <c r="H330" s="312">
        <v>0</v>
      </c>
      <c r="I330" s="312">
        <v>0</v>
      </c>
      <c r="J330" s="312">
        <v>0</v>
      </c>
      <c r="K330" s="312">
        <v>0</v>
      </c>
      <c r="L330" s="312">
        <v>0</v>
      </c>
      <c r="M330" s="312">
        <v>0</v>
      </c>
      <c r="N330" s="312">
        <v>0</v>
      </c>
      <c r="O330" s="312">
        <v>0</v>
      </c>
      <c r="P330" s="312">
        <v>0</v>
      </c>
      <c r="Q330" s="312">
        <v>0</v>
      </c>
      <c r="S330"/>
      <c r="AF330" s="394"/>
      <c r="AG330" s="394"/>
      <c r="AH330" s="394"/>
      <c r="AI330" s="394"/>
      <c r="AJ330" s="394"/>
      <c r="AK330" s="394"/>
      <c r="AL330" s="394"/>
      <c r="AM330" s="394"/>
      <c r="AN330" s="394"/>
      <c r="AO330" s="394"/>
      <c r="AP330" s="394"/>
      <c r="AQ330" s="394"/>
      <c r="AR330" s="394"/>
      <c r="AS330" s="394"/>
      <c r="AT330" s="394"/>
    </row>
    <row r="331" spans="2:46" ht="12.6" hidden="1" customHeight="1">
      <c r="B331" s="268" t="s">
        <v>354</v>
      </c>
      <c r="C331" s="311">
        <v>0</v>
      </c>
      <c r="D331" s="311">
        <v>0</v>
      </c>
      <c r="E331" s="312">
        <v>0</v>
      </c>
      <c r="F331" s="311">
        <v>0</v>
      </c>
      <c r="G331" s="311">
        <v>0</v>
      </c>
      <c r="H331" s="312">
        <v>0</v>
      </c>
      <c r="I331" s="311">
        <v>0</v>
      </c>
      <c r="J331" s="311">
        <v>0</v>
      </c>
      <c r="K331" s="312">
        <v>0</v>
      </c>
      <c r="L331" s="312">
        <v>0</v>
      </c>
      <c r="M331" s="312">
        <v>0</v>
      </c>
      <c r="N331" s="312">
        <v>0</v>
      </c>
      <c r="O331" s="311">
        <v>0</v>
      </c>
      <c r="P331" s="311">
        <v>0</v>
      </c>
      <c r="Q331" s="312">
        <v>0</v>
      </c>
      <c r="S331"/>
      <c r="AF331" s="394"/>
      <c r="AG331" s="394"/>
      <c r="AH331" s="394"/>
      <c r="AI331" s="394"/>
      <c r="AJ331" s="394"/>
      <c r="AK331" s="394"/>
      <c r="AL331" s="394"/>
      <c r="AM331" s="394"/>
      <c r="AN331" s="394"/>
      <c r="AO331" s="394"/>
      <c r="AP331" s="394"/>
      <c r="AQ331" s="394"/>
      <c r="AR331" s="394"/>
      <c r="AS331" s="394"/>
      <c r="AT331" s="394"/>
    </row>
    <row r="332" spans="2:46" ht="12.6" hidden="1" customHeight="1">
      <c r="B332" s="268" t="s">
        <v>355</v>
      </c>
      <c r="C332" s="311">
        <v>0</v>
      </c>
      <c r="D332" s="311">
        <v>0</v>
      </c>
      <c r="E332" s="312">
        <v>0</v>
      </c>
      <c r="F332" s="311">
        <v>0</v>
      </c>
      <c r="G332" s="311">
        <v>0</v>
      </c>
      <c r="H332" s="312">
        <v>0</v>
      </c>
      <c r="I332" s="311">
        <v>0</v>
      </c>
      <c r="J332" s="311">
        <v>0</v>
      </c>
      <c r="K332" s="312">
        <v>0</v>
      </c>
      <c r="L332" s="312">
        <v>0</v>
      </c>
      <c r="M332" s="312">
        <v>0</v>
      </c>
      <c r="N332" s="312">
        <v>0</v>
      </c>
      <c r="O332" s="311">
        <v>0</v>
      </c>
      <c r="P332" s="311">
        <v>0</v>
      </c>
      <c r="Q332" s="312">
        <v>0</v>
      </c>
      <c r="S332"/>
      <c r="AF332" s="394"/>
      <c r="AG332" s="394"/>
      <c r="AH332" s="394"/>
      <c r="AI332" s="394"/>
      <c r="AJ332" s="394"/>
      <c r="AK332" s="394"/>
      <c r="AL332" s="394"/>
      <c r="AM332" s="394"/>
      <c r="AN332" s="394"/>
      <c r="AO332" s="394"/>
      <c r="AP332" s="394"/>
      <c r="AQ332" s="394"/>
      <c r="AR332" s="394"/>
      <c r="AS332" s="394"/>
      <c r="AT332" s="394"/>
    </row>
    <row r="333" spans="2:46" ht="12.6" hidden="1" customHeight="1">
      <c r="B333" s="268" t="s">
        <v>345</v>
      </c>
      <c r="C333" s="312">
        <v>0</v>
      </c>
      <c r="D333" s="312">
        <v>0</v>
      </c>
      <c r="E333" s="312">
        <v>0</v>
      </c>
      <c r="F333" s="312">
        <v>0</v>
      </c>
      <c r="G333" s="312">
        <v>0</v>
      </c>
      <c r="H333" s="312">
        <v>0</v>
      </c>
      <c r="I333" s="312">
        <v>0</v>
      </c>
      <c r="J333" s="312">
        <v>0</v>
      </c>
      <c r="K333" s="312">
        <v>0</v>
      </c>
      <c r="L333" s="312">
        <v>0</v>
      </c>
      <c r="M333" s="312">
        <v>0</v>
      </c>
      <c r="N333" s="312">
        <v>0</v>
      </c>
      <c r="O333" s="312">
        <v>0</v>
      </c>
      <c r="P333" s="312">
        <v>0</v>
      </c>
      <c r="Q333" s="312">
        <v>0</v>
      </c>
      <c r="S333"/>
      <c r="AF333" s="394"/>
      <c r="AG333" s="394"/>
      <c r="AH333" s="394"/>
      <c r="AI333" s="394"/>
      <c r="AJ333" s="394"/>
      <c r="AK333" s="394"/>
      <c r="AL333" s="394"/>
      <c r="AM333" s="394"/>
      <c r="AN333" s="394"/>
      <c r="AO333" s="394"/>
      <c r="AP333" s="394"/>
      <c r="AQ333" s="394"/>
      <c r="AR333" s="394"/>
      <c r="AS333" s="394"/>
      <c r="AT333" s="394"/>
    </row>
    <row r="334" spans="2:46" ht="12.6" hidden="1" customHeight="1">
      <c r="B334" s="268" t="s">
        <v>354</v>
      </c>
      <c r="C334" s="311">
        <v>0</v>
      </c>
      <c r="D334" s="311">
        <v>0</v>
      </c>
      <c r="E334" s="312">
        <v>0</v>
      </c>
      <c r="F334" s="311">
        <v>0</v>
      </c>
      <c r="G334" s="311">
        <v>0</v>
      </c>
      <c r="H334" s="312">
        <v>0</v>
      </c>
      <c r="I334" s="311">
        <v>0</v>
      </c>
      <c r="J334" s="311">
        <v>0</v>
      </c>
      <c r="K334" s="312">
        <v>0</v>
      </c>
      <c r="L334" s="312">
        <v>0</v>
      </c>
      <c r="M334" s="312">
        <v>0</v>
      </c>
      <c r="N334" s="312">
        <v>0</v>
      </c>
      <c r="O334" s="311">
        <v>0</v>
      </c>
      <c r="P334" s="311">
        <v>0</v>
      </c>
      <c r="Q334" s="312">
        <v>0</v>
      </c>
      <c r="S334"/>
      <c r="AF334" s="394"/>
      <c r="AG334" s="394"/>
      <c r="AH334" s="394"/>
      <c r="AI334" s="394"/>
      <c r="AJ334" s="394"/>
      <c r="AK334" s="394"/>
      <c r="AL334" s="394"/>
      <c r="AM334" s="394"/>
      <c r="AN334" s="394"/>
      <c r="AO334" s="394"/>
      <c r="AP334" s="394"/>
      <c r="AQ334" s="394"/>
      <c r="AR334" s="394"/>
      <c r="AS334" s="394"/>
      <c r="AT334" s="394"/>
    </row>
    <row r="335" spans="2:46" ht="12.6" hidden="1" customHeight="1">
      <c r="B335" s="268" t="s">
        <v>355</v>
      </c>
      <c r="C335" s="311">
        <v>0</v>
      </c>
      <c r="D335" s="311">
        <v>0</v>
      </c>
      <c r="E335" s="312">
        <v>0</v>
      </c>
      <c r="F335" s="311">
        <v>0</v>
      </c>
      <c r="G335" s="311">
        <v>0</v>
      </c>
      <c r="H335" s="312">
        <v>0</v>
      </c>
      <c r="I335" s="311">
        <v>0</v>
      </c>
      <c r="J335" s="311">
        <v>0</v>
      </c>
      <c r="K335" s="312">
        <v>0</v>
      </c>
      <c r="L335" s="312">
        <v>0</v>
      </c>
      <c r="M335" s="312">
        <v>0</v>
      </c>
      <c r="N335" s="312">
        <v>0</v>
      </c>
      <c r="O335" s="311">
        <v>0</v>
      </c>
      <c r="P335" s="311">
        <v>0</v>
      </c>
      <c r="Q335" s="312">
        <v>0</v>
      </c>
      <c r="S335"/>
      <c r="AF335" s="394"/>
      <c r="AG335" s="394"/>
      <c r="AH335" s="394"/>
      <c r="AI335" s="394"/>
      <c r="AJ335" s="394"/>
      <c r="AK335" s="394"/>
      <c r="AL335" s="394"/>
      <c r="AM335" s="394"/>
      <c r="AN335" s="394"/>
      <c r="AO335" s="394"/>
      <c r="AP335" s="394"/>
      <c r="AQ335" s="394"/>
      <c r="AR335" s="394"/>
      <c r="AS335" s="394"/>
      <c r="AT335" s="394"/>
    </row>
    <row r="336" spans="2:46" ht="12.6" hidden="1" customHeight="1">
      <c r="B336" s="267" t="s">
        <v>356</v>
      </c>
      <c r="C336" s="310">
        <v>0</v>
      </c>
      <c r="D336" s="310">
        <v>0</v>
      </c>
      <c r="E336" s="310">
        <v>0</v>
      </c>
      <c r="F336" s="310">
        <v>0</v>
      </c>
      <c r="G336" s="310">
        <v>0</v>
      </c>
      <c r="H336" s="310">
        <v>0</v>
      </c>
      <c r="I336" s="310">
        <v>0</v>
      </c>
      <c r="J336" s="310">
        <v>0</v>
      </c>
      <c r="K336" s="310">
        <v>0</v>
      </c>
      <c r="L336" s="312">
        <v>0</v>
      </c>
      <c r="M336" s="312">
        <v>0</v>
      </c>
      <c r="N336" s="312">
        <v>0</v>
      </c>
      <c r="O336" s="310">
        <v>0</v>
      </c>
      <c r="P336" s="310">
        <v>0</v>
      </c>
      <c r="Q336" s="310">
        <v>0</v>
      </c>
      <c r="S336"/>
      <c r="AF336" s="394"/>
      <c r="AG336" s="394"/>
      <c r="AH336" s="394"/>
      <c r="AI336" s="394"/>
      <c r="AJ336" s="394"/>
      <c r="AK336" s="394"/>
      <c r="AL336" s="394"/>
      <c r="AM336" s="394"/>
      <c r="AN336" s="394"/>
      <c r="AO336" s="394"/>
      <c r="AP336" s="394"/>
      <c r="AQ336" s="394"/>
      <c r="AR336" s="394"/>
      <c r="AS336" s="394"/>
      <c r="AT336" s="394"/>
    </row>
    <row r="337" spans="2:46" ht="12.6" hidden="1" customHeight="1">
      <c r="B337" s="268" t="s">
        <v>357</v>
      </c>
      <c r="C337" s="312">
        <v>0</v>
      </c>
      <c r="D337" s="312">
        <v>0</v>
      </c>
      <c r="E337" s="312">
        <v>0</v>
      </c>
      <c r="F337" s="312">
        <v>0</v>
      </c>
      <c r="G337" s="312">
        <v>0</v>
      </c>
      <c r="H337" s="312">
        <v>0</v>
      </c>
      <c r="I337" s="312">
        <v>0</v>
      </c>
      <c r="J337" s="312">
        <v>0</v>
      </c>
      <c r="K337" s="312">
        <v>0</v>
      </c>
      <c r="L337" s="312">
        <v>0</v>
      </c>
      <c r="M337" s="312">
        <v>0</v>
      </c>
      <c r="N337" s="312">
        <v>0</v>
      </c>
      <c r="O337" s="312">
        <v>0</v>
      </c>
      <c r="P337" s="312">
        <v>0</v>
      </c>
      <c r="Q337" s="312">
        <v>0</v>
      </c>
      <c r="S337"/>
      <c r="AF337" s="394"/>
      <c r="AG337" s="394"/>
      <c r="AH337" s="394"/>
      <c r="AI337" s="394"/>
      <c r="AJ337" s="394"/>
      <c r="AK337" s="394"/>
      <c r="AL337" s="394"/>
      <c r="AM337" s="394"/>
      <c r="AN337" s="394"/>
      <c r="AO337" s="394"/>
      <c r="AP337" s="394"/>
      <c r="AQ337" s="394"/>
      <c r="AR337" s="394"/>
      <c r="AS337" s="394"/>
      <c r="AT337" s="394"/>
    </row>
    <row r="338" spans="2:46" ht="12.6" hidden="1" customHeight="1">
      <c r="B338" s="268" t="s">
        <v>358</v>
      </c>
      <c r="C338" s="311"/>
      <c r="D338" s="311"/>
      <c r="E338" s="312"/>
      <c r="F338" s="311"/>
      <c r="G338" s="311"/>
      <c r="H338" s="312"/>
      <c r="I338" s="311"/>
      <c r="J338" s="311"/>
      <c r="K338" s="312"/>
      <c r="L338" s="312"/>
      <c r="M338" s="312"/>
      <c r="N338" s="312"/>
      <c r="O338" s="311"/>
      <c r="P338" s="311"/>
      <c r="Q338" s="312"/>
      <c r="S338"/>
      <c r="AF338" s="394"/>
      <c r="AG338" s="394"/>
      <c r="AH338" s="394"/>
      <c r="AI338" s="394"/>
      <c r="AJ338" s="394"/>
      <c r="AK338" s="394"/>
      <c r="AL338" s="394"/>
      <c r="AM338" s="394"/>
      <c r="AN338" s="394"/>
      <c r="AO338" s="394"/>
      <c r="AP338" s="394"/>
      <c r="AQ338" s="394"/>
      <c r="AR338" s="394"/>
      <c r="AS338" s="394"/>
      <c r="AT338" s="394"/>
    </row>
    <row r="339" spans="2:46" ht="12.6" hidden="1" customHeight="1">
      <c r="B339" s="268" t="s">
        <v>359</v>
      </c>
      <c r="C339" s="312">
        <v>0</v>
      </c>
      <c r="D339" s="312">
        <v>0</v>
      </c>
      <c r="E339" s="312">
        <v>0</v>
      </c>
      <c r="F339" s="312">
        <v>0</v>
      </c>
      <c r="G339" s="312">
        <v>0</v>
      </c>
      <c r="H339" s="312">
        <v>0</v>
      </c>
      <c r="I339" s="312">
        <v>0</v>
      </c>
      <c r="J339" s="312">
        <v>0</v>
      </c>
      <c r="K339" s="312">
        <v>0</v>
      </c>
      <c r="L339" s="312">
        <v>0</v>
      </c>
      <c r="M339" s="312">
        <v>0</v>
      </c>
      <c r="N339" s="312">
        <v>0</v>
      </c>
      <c r="O339" s="312">
        <v>0</v>
      </c>
      <c r="P339" s="312">
        <v>0</v>
      </c>
      <c r="Q339" s="312">
        <v>0</v>
      </c>
      <c r="S339"/>
      <c r="AF339" s="394"/>
      <c r="AG339" s="394"/>
      <c r="AH339" s="394"/>
      <c r="AI339" s="394"/>
      <c r="AJ339" s="394"/>
      <c r="AK339" s="394"/>
      <c r="AL339" s="394"/>
      <c r="AM339" s="394"/>
      <c r="AN339" s="394"/>
      <c r="AO339" s="394"/>
      <c r="AP339" s="394"/>
      <c r="AQ339" s="394"/>
      <c r="AR339" s="394"/>
      <c r="AS339" s="394"/>
      <c r="AT339" s="394"/>
    </row>
    <row r="340" spans="2:46" ht="12.6" hidden="1" customHeight="1">
      <c r="B340" s="268" t="s">
        <v>360</v>
      </c>
      <c r="C340" s="312">
        <v>0</v>
      </c>
      <c r="D340" s="312">
        <v>0</v>
      </c>
      <c r="E340" s="312">
        <v>0</v>
      </c>
      <c r="F340" s="312">
        <v>0</v>
      </c>
      <c r="G340" s="312">
        <v>0</v>
      </c>
      <c r="H340" s="312">
        <v>0</v>
      </c>
      <c r="I340" s="312">
        <v>0</v>
      </c>
      <c r="J340" s="312">
        <v>0</v>
      </c>
      <c r="K340" s="312">
        <v>0</v>
      </c>
      <c r="L340" s="312">
        <v>0</v>
      </c>
      <c r="M340" s="312">
        <v>0</v>
      </c>
      <c r="N340" s="312">
        <v>0</v>
      </c>
      <c r="O340" s="312">
        <v>0</v>
      </c>
      <c r="P340" s="312">
        <v>0</v>
      </c>
      <c r="Q340" s="312">
        <v>0</v>
      </c>
      <c r="S340"/>
      <c r="AF340" s="394"/>
      <c r="AG340" s="394"/>
      <c r="AH340" s="394"/>
      <c r="AI340" s="394"/>
      <c r="AJ340" s="394"/>
      <c r="AK340" s="394"/>
      <c r="AL340" s="394"/>
      <c r="AM340" s="394"/>
      <c r="AN340" s="394"/>
      <c r="AO340" s="394"/>
      <c r="AP340" s="394"/>
      <c r="AQ340" s="394"/>
      <c r="AR340" s="394"/>
      <c r="AS340" s="394"/>
      <c r="AT340" s="394"/>
    </row>
    <row r="341" spans="2:46" ht="12.6" hidden="1" customHeight="1">
      <c r="B341" s="268" t="s">
        <v>361</v>
      </c>
      <c r="C341" s="312">
        <v>0</v>
      </c>
      <c r="D341" s="312">
        <v>0</v>
      </c>
      <c r="E341" s="312">
        <v>0</v>
      </c>
      <c r="F341" s="312">
        <v>0</v>
      </c>
      <c r="G341" s="312">
        <v>0</v>
      </c>
      <c r="H341" s="312">
        <v>0</v>
      </c>
      <c r="I341" s="312">
        <v>0</v>
      </c>
      <c r="J341" s="312">
        <v>0</v>
      </c>
      <c r="K341" s="312">
        <v>0</v>
      </c>
      <c r="L341" s="312">
        <v>0</v>
      </c>
      <c r="M341" s="312">
        <v>0</v>
      </c>
      <c r="N341" s="312">
        <v>0</v>
      </c>
      <c r="O341" s="312">
        <v>0</v>
      </c>
      <c r="P341" s="312">
        <v>0</v>
      </c>
      <c r="Q341" s="312">
        <v>0</v>
      </c>
      <c r="S341"/>
      <c r="AF341" s="394"/>
      <c r="AG341" s="394"/>
      <c r="AH341" s="394"/>
      <c r="AI341" s="394"/>
      <c r="AJ341" s="394"/>
      <c r="AK341" s="394"/>
      <c r="AL341" s="394"/>
      <c r="AM341" s="394"/>
      <c r="AN341" s="394"/>
      <c r="AO341" s="394"/>
      <c r="AP341" s="394"/>
      <c r="AQ341" s="394"/>
      <c r="AR341" s="394"/>
      <c r="AS341" s="394"/>
      <c r="AT341" s="394"/>
    </row>
    <row r="342" spans="2:46" ht="12.6" hidden="1" customHeight="1">
      <c r="B342" s="268" t="s">
        <v>362</v>
      </c>
      <c r="C342" s="312">
        <v>0</v>
      </c>
      <c r="D342" s="312">
        <v>0</v>
      </c>
      <c r="E342" s="312">
        <v>0</v>
      </c>
      <c r="F342" s="312">
        <v>0</v>
      </c>
      <c r="G342" s="312">
        <v>0</v>
      </c>
      <c r="H342" s="312">
        <v>0</v>
      </c>
      <c r="I342" s="312">
        <v>0</v>
      </c>
      <c r="J342" s="312">
        <v>0</v>
      </c>
      <c r="K342" s="312">
        <v>0</v>
      </c>
      <c r="L342" s="312">
        <v>0</v>
      </c>
      <c r="M342" s="312">
        <v>0</v>
      </c>
      <c r="N342" s="312">
        <v>0</v>
      </c>
      <c r="O342" s="312">
        <v>0</v>
      </c>
      <c r="P342" s="312">
        <v>0</v>
      </c>
      <c r="Q342" s="312">
        <v>0</v>
      </c>
      <c r="S342"/>
      <c r="AF342" s="394"/>
      <c r="AG342" s="394"/>
      <c r="AH342" s="394"/>
      <c r="AI342" s="394"/>
      <c r="AJ342" s="394"/>
      <c r="AK342" s="394"/>
      <c r="AL342" s="394"/>
      <c r="AM342" s="394"/>
      <c r="AN342" s="394"/>
      <c r="AO342" s="394"/>
      <c r="AP342" s="394"/>
      <c r="AQ342" s="394"/>
      <c r="AR342" s="394"/>
      <c r="AS342" s="394"/>
      <c r="AT342" s="394"/>
    </row>
    <row r="343" spans="2:46" ht="12.6" hidden="1" customHeight="1">
      <c r="B343" s="268" t="s">
        <v>363</v>
      </c>
      <c r="C343" s="312">
        <v>0</v>
      </c>
      <c r="D343" s="312">
        <v>0</v>
      </c>
      <c r="E343" s="312">
        <v>0</v>
      </c>
      <c r="F343" s="312">
        <v>0</v>
      </c>
      <c r="G343" s="312">
        <v>0</v>
      </c>
      <c r="H343" s="312">
        <v>0</v>
      </c>
      <c r="I343" s="312">
        <v>0</v>
      </c>
      <c r="J343" s="312">
        <v>0</v>
      </c>
      <c r="K343" s="312">
        <v>0</v>
      </c>
      <c r="L343" s="312">
        <v>0</v>
      </c>
      <c r="M343" s="312">
        <v>0</v>
      </c>
      <c r="N343" s="312">
        <v>0</v>
      </c>
      <c r="O343" s="312">
        <v>0</v>
      </c>
      <c r="P343" s="312">
        <v>0</v>
      </c>
      <c r="Q343" s="312">
        <v>0</v>
      </c>
      <c r="S343"/>
      <c r="AF343" s="394"/>
      <c r="AG343" s="394"/>
      <c r="AH343" s="394"/>
      <c r="AI343" s="394"/>
      <c r="AJ343" s="394"/>
      <c r="AK343" s="394"/>
      <c r="AL343" s="394"/>
      <c r="AM343" s="394"/>
      <c r="AN343" s="394"/>
      <c r="AO343" s="394"/>
      <c r="AP343" s="394"/>
      <c r="AQ343" s="394"/>
      <c r="AR343" s="394"/>
      <c r="AS343" s="394"/>
      <c r="AT343" s="394"/>
    </row>
    <row r="344" spans="2:46" ht="12.6" hidden="1" customHeight="1">
      <c r="B344" s="268" t="s">
        <v>364</v>
      </c>
      <c r="C344" s="312">
        <v>0</v>
      </c>
      <c r="D344" s="312">
        <v>0</v>
      </c>
      <c r="E344" s="312">
        <v>0</v>
      </c>
      <c r="F344" s="312">
        <v>0</v>
      </c>
      <c r="G344" s="312">
        <v>0</v>
      </c>
      <c r="H344" s="312">
        <v>0</v>
      </c>
      <c r="I344" s="312">
        <v>0</v>
      </c>
      <c r="J344" s="312">
        <v>0</v>
      </c>
      <c r="K344" s="312">
        <v>0</v>
      </c>
      <c r="L344" s="312">
        <v>0</v>
      </c>
      <c r="M344" s="312">
        <v>0</v>
      </c>
      <c r="N344" s="312">
        <v>0</v>
      </c>
      <c r="O344" s="312">
        <v>0</v>
      </c>
      <c r="P344" s="312">
        <v>0</v>
      </c>
      <c r="Q344" s="312">
        <v>0</v>
      </c>
      <c r="S344"/>
      <c r="AF344" s="394"/>
      <c r="AG344" s="394"/>
      <c r="AH344" s="394"/>
      <c r="AI344" s="394"/>
      <c r="AJ344" s="394"/>
      <c r="AK344" s="394"/>
      <c r="AL344" s="394"/>
      <c r="AM344" s="394"/>
      <c r="AN344" s="394"/>
      <c r="AO344" s="394"/>
      <c r="AP344" s="394"/>
      <c r="AQ344" s="394"/>
      <c r="AR344" s="394"/>
      <c r="AS344" s="394"/>
      <c r="AT344" s="394"/>
    </row>
    <row r="345" spans="2:46" ht="12.6" hidden="1" customHeight="1">
      <c r="B345" s="268" t="s">
        <v>365</v>
      </c>
      <c r="C345" s="312">
        <v>0</v>
      </c>
      <c r="D345" s="312">
        <v>0</v>
      </c>
      <c r="E345" s="312">
        <v>0</v>
      </c>
      <c r="F345" s="312">
        <v>0</v>
      </c>
      <c r="G345" s="312">
        <v>0</v>
      </c>
      <c r="H345" s="312">
        <v>0</v>
      </c>
      <c r="I345" s="312">
        <v>0</v>
      </c>
      <c r="J345" s="312">
        <v>0</v>
      </c>
      <c r="K345" s="312">
        <v>0</v>
      </c>
      <c r="L345" s="312">
        <v>0</v>
      </c>
      <c r="M345" s="312">
        <v>0</v>
      </c>
      <c r="N345" s="312">
        <v>0</v>
      </c>
      <c r="O345" s="312">
        <v>0</v>
      </c>
      <c r="P345" s="312">
        <v>0</v>
      </c>
      <c r="Q345" s="312">
        <v>0</v>
      </c>
      <c r="S345"/>
      <c r="AF345" s="394"/>
      <c r="AG345" s="394"/>
      <c r="AH345" s="394"/>
      <c r="AI345" s="394"/>
      <c r="AJ345" s="394"/>
      <c r="AK345" s="394"/>
      <c r="AL345" s="394"/>
      <c r="AM345" s="394"/>
      <c r="AN345" s="394"/>
      <c r="AO345" s="394"/>
      <c r="AP345" s="394"/>
      <c r="AQ345" s="394"/>
      <c r="AR345" s="394"/>
      <c r="AS345" s="394"/>
      <c r="AT345" s="394"/>
    </row>
    <row r="346" spans="2:46" ht="12.6" hidden="1" customHeight="1">
      <c r="B346" s="268" t="s">
        <v>366</v>
      </c>
      <c r="C346" s="312">
        <v>0</v>
      </c>
      <c r="D346" s="312">
        <v>0</v>
      </c>
      <c r="E346" s="312">
        <v>0</v>
      </c>
      <c r="F346" s="312">
        <v>0</v>
      </c>
      <c r="G346" s="312">
        <v>0</v>
      </c>
      <c r="H346" s="312">
        <v>0</v>
      </c>
      <c r="I346" s="312">
        <v>0</v>
      </c>
      <c r="J346" s="312">
        <v>0</v>
      </c>
      <c r="K346" s="312">
        <v>0</v>
      </c>
      <c r="L346" s="312">
        <v>0</v>
      </c>
      <c r="M346" s="312">
        <v>0</v>
      </c>
      <c r="N346" s="312">
        <v>0</v>
      </c>
      <c r="O346" s="312">
        <v>0</v>
      </c>
      <c r="P346" s="312">
        <v>0</v>
      </c>
      <c r="Q346" s="312">
        <v>0</v>
      </c>
      <c r="S346"/>
      <c r="AF346" s="394"/>
      <c r="AG346" s="394"/>
      <c r="AH346" s="394"/>
      <c r="AI346" s="394"/>
      <c r="AJ346" s="394"/>
      <c r="AK346" s="394"/>
      <c r="AL346" s="394"/>
      <c r="AM346" s="394"/>
      <c r="AN346" s="394"/>
      <c r="AO346" s="394"/>
      <c r="AP346" s="394"/>
      <c r="AQ346" s="394"/>
      <c r="AR346" s="394"/>
      <c r="AS346" s="394"/>
      <c r="AT346" s="394"/>
    </row>
    <row r="347" spans="2:46" ht="12.6" hidden="1" customHeight="1">
      <c r="B347" s="268" t="s">
        <v>367</v>
      </c>
      <c r="C347" s="312">
        <v>0</v>
      </c>
      <c r="D347" s="312">
        <v>0</v>
      </c>
      <c r="E347" s="312">
        <v>0</v>
      </c>
      <c r="F347" s="312">
        <v>0</v>
      </c>
      <c r="G347" s="312">
        <v>0</v>
      </c>
      <c r="H347" s="312">
        <v>0</v>
      </c>
      <c r="I347" s="312">
        <v>0</v>
      </c>
      <c r="J347" s="312">
        <v>0</v>
      </c>
      <c r="K347" s="312">
        <v>0</v>
      </c>
      <c r="L347" s="312">
        <v>0</v>
      </c>
      <c r="M347" s="312">
        <v>0</v>
      </c>
      <c r="N347" s="312">
        <v>0</v>
      </c>
      <c r="O347" s="312">
        <v>0</v>
      </c>
      <c r="P347" s="312">
        <v>0</v>
      </c>
      <c r="Q347" s="312">
        <v>0</v>
      </c>
      <c r="S347"/>
      <c r="AF347" s="394"/>
      <c r="AG347" s="394"/>
      <c r="AH347" s="394"/>
      <c r="AI347" s="394"/>
      <c r="AJ347" s="394"/>
      <c r="AK347" s="394"/>
      <c r="AL347" s="394"/>
      <c r="AM347" s="394"/>
      <c r="AN347" s="394"/>
      <c r="AO347" s="394"/>
      <c r="AP347" s="394"/>
      <c r="AQ347" s="394"/>
      <c r="AR347" s="394"/>
      <c r="AS347" s="394"/>
      <c r="AT347" s="394"/>
    </row>
    <row r="348" spans="2:46" ht="12.6" hidden="1" customHeight="1">
      <c r="B348" s="268" t="s">
        <v>474</v>
      </c>
      <c r="C348" s="312">
        <v>0</v>
      </c>
      <c r="D348" s="312">
        <v>0</v>
      </c>
      <c r="E348" s="312">
        <v>0</v>
      </c>
      <c r="F348" s="312">
        <v>0</v>
      </c>
      <c r="G348" s="312">
        <v>0</v>
      </c>
      <c r="H348" s="312">
        <v>0</v>
      </c>
      <c r="I348" s="312">
        <v>0</v>
      </c>
      <c r="J348" s="312">
        <v>0</v>
      </c>
      <c r="K348" s="312">
        <v>0</v>
      </c>
      <c r="L348" s="312">
        <v>0</v>
      </c>
      <c r="M348" s="312">
        <v>0</v>
      </c>
      <c r="N348" s="312">
        <v>0</v>
      </c>
      <c r="O348" s="312">
        <v>0</v>
      </c>
      <c r="P348" s="312">
        <v>0</v>
      </c>
      <c r="Q348" s="312">
        <v>0</v>
      </c>
      <c r="S348"/>
      <c r="AF348" s="394"/>
      <c r="AG348" s="394"/>
      <c r="AH348" s="394"/>
      <c r="AI348" s="394"/>
      <c r="AJ348" s="394"/>
      <c r="AK348" s="394"/>
      <c r="AL348" s="394"/>
      <c r="AM348" s="394"/>
      <c r="AN348" s="394"/>
      <c r="AO348" s="394"/>
      <c r="AP348" s="394"/>
      <c r="AQ348" s="394"/>
      <c r="AR348" s="394"/>
      <c r="AS348" s="394"/>
      <c r="AT348" s="394"/>
    </row>
    <row r="349" spans="2:46" ht="12.6" hidden="1" customHeight="1">
      <c r="B349" s="268" t="s">
        <v>357</v>
      </c>
      <c r="C349" s="312">
        <v>0</v>
      </c>
      <c r="D349" s="312">
        <v>0</v>
      </c>
      <c r="E349" s="312">
        <v>0</v>
      </c>
      <c r="F349" s="312">
        <v>0</v>
      </c>
      <c r="G349" s="312">
        <v>0</v>
      </c>
      <c r="H349" s="312">
        <v>0</v>
      </c>
      <c r="I349" s="312">
        <v>0</v>
      </c>
      <c r="J349" s="312">
        <v>0</v>
      </c>
      <c r="K349" s="312">
        <v>0</v>
      </c>
      <c r="L349" s="312">
        <v>0</v>
      </c>
      <c r="M349" s="312">
        <v>0</v>
      </c>
      <c r="N349" s="312">
        <v>0</v>
      </c>
      <c r="O349" s="312">
        <v>0</v>
      </c>
      <c r="P349" s="312">
        <v>0</v>
      </c>
      <c r="Q349" s="312">
        <v>0</v>
      </c>
      <c r="S349"/>
      <c r="AF349" s="394"/>
      <c r="AG349" s="394"/>
      <c r="AH349" s="394"/>
      <c r="AI349" s="394"/>
      <c r="AJ349" s="394"/>
      <c r="AK349" s="394"/>
      <c r="AL349" s="394"/>
      <c r="AM349" s="394"/>
      <c r="AN349" s="394"/>
      <c r="AO349" s="394"/>
      <c r="AP349" s="394"/>
      <c r="AQ349" s="394"/>
      <c r="AR349" s="394"/>
      <c r="AS349" s="394"/>
      <c r="AT349" s="394"/>
    </row>
    <row r="350" spans="2:46" ht="12.6" hidden="1" customHeight="1">
      <c r="B350" s="268" t="s">
        <v>358</v>
      </c>
      <c r="C350" s="312"/>
      <c r="D350" s="312"/>
      <c r="E350" s="312"/>
      <c r="F350" s="312"/>
      <c r="G350" s="312"/>
      <c r="H350" s="312"/>
      <c r="I350" s="312"/>
      <c r="J350" s="312"/>
      <c r="K350" s="312"/>
      <c r="L350" s="312"/>
      <c r="M350" s="312"/>
      <c r="N350" s="312"/>
      <c r="O350" s="312"/>
      <c r="P350" s="312"/>
      <c r="Q350" s="312"/>
      <c r="S350"/>
      <c r="AF350" s="394"/>
      <c r="AG350" s="394"/>
      <c r="AH350" s="394"/>
      <c r="AI350" s="394"/>
      <c r="AJ350" s="394"/>
      <c r="AK350" s="394"/>
      <c r="AL350" s="394"/>
      <c r="AM350" s="394"/>
      <c r="AN350" s="394"/>
      <c r="AO350" s="394"/>
      <c r="AP350" s="394"/>
      <c r="AQ350" s="394"/>
      <c r="AR350" s="394"/>
      <c r="AS350" s="394"/>
      <c r="AT350" s="394"/>
    </row>
    <row r="351" spans="2:46" ht="12.6" hidden="1" customHeight="1">
      <c r="B351" s="268" t="s">
        <v>359</v>
      </c>
      <c r="C351" s="312">
        <v>0</v>
      </c>
      <c r="D351" s="312">
        <v>0</v>
      </c>
      <c r="E351" s="312">
        <v>0</v>
      </c>
      <c r="F351" s="312">
        <v>0</v>
      </c>
      <c r="G351" s="312">
        <v>0</v>
      </c>
      <c r="H351" s="312">
        <v>0</v>
      </c>
      <c r="I351" s="312">
        <v>0</v>
      </c>
      <c r="J351" s="312">
        <v>0</v>
      </c>
      <c r="K351" s="312">
        <v>0</v>
      </c>
      <c r="L351" s="312">
        <v>0</v>
      </c>
      <c r="M351" s="312">
        <v>0</v>
      </c>
      <c r="N351" s="312">
        <v>0</v>
      </c>
      <c r="O351" s="312">
        <v>0</v>
      </c>
      <c r="P351" s="312">
        <v>0</v>
      </c>
      <c r="Q351" s="312">
        <v>0</v>
      </c>
      <c r="S351"/>
      <c r="AF351" s="394"/>
      <c r="AG351" s="394"/>
      <c r="AH351" s="394"/>
      <c r="AI351" s="394"/>
      <c r="AJ351" s="394"/>
      <c r="AK351" s="394"/>
      <c r="AL351" s="394"/>
      <c r="AM351" s="394"/>
      <c r="AN351" s="394"/>
      <c r="AO351" s="394"/>
      <c r="AP351" s="394"/>
      <c r="AQ351" s="394"/>
      <c r="AR351" s="394"/>
      <c r="AS351" s="394"/>
      <c r="AT351" s="394"/>
    </row>
    <row r="352" spans="2:46" ht="12.6" hidden="1" customHeight="1">
      <c r="B352" s="268" t="s">
        <v>360</v>
      </c>
      <c r="C352" s="312">
        <v>0</v>
      </c>
      <c r="D352" s="312">
        <v>0</v>
      </c>
      <c r="E352" s="312">
        <v>0</v>
      </c>
      <c r="F352" s="312">
        <v>0</v>
      </c>
      <c r="G352" s="312">
        <v>0</v>
      </c>
      <c r="H352" s="312">
        <v>0</v>
      </c>
      <c r="I352" s="312">
        <v>0</v>
      </c>
      <c r="J352" s="312">
        <v>0</v>
      </c>
      <c r="K352" s="312">
        <v>0</v>
      </c>
      <c r="L352" s="312">
        <v>0</v>
      </c>
      <c r="M352" s="312">
        <v>0</v>
      </c>
      <c r="N352" s="312">
        <v>0</v>
      </c>
      <c r="O352" s="312">
        <v>0</v>
      </c>
      <c r="P352" s="312">
        <v>0</v>
      </c>
      <c r="Q352" s="312">
        <v>0</v>
      </c>
      <c r="S352"/>
      <c r="AF352" s="394"/>
      <c r="AG352" s="394"/>
      <c r="AH352" s="394"/>
      <c r="AI352" s="394"/>
      <c r="AJ352" s="394"/>
      <c r="AK352" s="394"/>
      <c r="AL352" s="394"/>
      <c r="AM352" s="394"/>
      <c r="AN352" s="394"/>
      <c r="AO352" s="394"/>
      <c r="AP352" s="394"/>
      <c r="AQ352" s="394"/>
      <c r="AR352" s="394"/>
      <c r="AS352" s="394"/>
      <c r="AT352" s="394"/>
    </row>
    <row r="353" spans="2:46" ht="12.6" hidden="1" customHeight="1">
      <c r="B353" s="268" t="s">
        <v>361</v>
      </c>
      <c r="C353" s="312">
        <v>0</v>
      </c>
      <c r="D353" s="312">
        <v>0</v>
      </c>
      <c r="E353" s="312">
        <v>0</v>
      </c>
      <c r="F353" s="312">
        <v>0</v>
      </c>
      <c r="G353" s="312">
        <v>0</v>
      </c>
      <c r="H353" s="312">
        <v>0</v>
      </c>
      <c r="I353" s="312">
        <v>0</v>
      </c>
      <c r="J353" s="312">
        <v>0</v>
      </c>
      <c r="K353" s="312">
        <v>0</v>
      </c>
      <c r="L353" s="312">
        <v>0</v>
      </c>
      <c r="M353" s="312">
        <v>0</v>
      </c>
      <c r="N353" s="312">
        <v>0</v>
      </c>
      <c r="O353" s="312">
        <v>0</v>
      </c>
      <c r="P353" s="312">
        <v>0</v>
      </c>
      <c r="Q353" s="312">
        <v>0</v>
      </c>
      <c r="S353"/>
      <c r="AF353" s="394"/>
      <c r="AG353" s="394"/>
      <c r="AH353" s="394"/>
      <c r="AI353" s="394"/>
      <c r="AJ353" s="394"/>
      <c r="AK353" s="394"/>
      <c r="AL353" s="394"/>
      <c r="AM353" s="394"/>
      <c r="AN353" s="394"/>
      <c r="AO353" s="394"/>
      <c r="AP353" s="394"/>
      <c r="AQ353" s="394"/>
      <c r="AR353" s="394"/>
      <c r="AS353" s="394"/>
      <c r="AT353" s="394"/>
    </row>
    <row r="354" spans="2:46" ht="12.6" hidden="1" customHeight="1">
      <c r="B354" s="268" t="s">
        <v>362</v>
      </c>
      <c r="C354" s="312">
        <v>0</v>
      </c>
      <c r="D354" s="312">
        <v>0</v>
      </c>
      <c r="E354" s="312">
        <v>0</v>
      </c>
      <c r="F354" s="312">
        <v>0</v>
      </c>
      <c r="G354" s="312">
        <v>0</v>
      </c>
      <c r="H354" s="312">
        <v>0</v>
      </c>
      <c r="I354" s="312">
        <v>0</v>
      </c>
      <c r="J354" s="312">
        <v>0</v>
      </c>
      <c r="K354" s="312">
        <v>0</v>
      </c>
      <c r="L354" s="312">
        <v>0</v>
      </c>
      <c r="M354" s="312">
        <v>0</v>
      </c>
      <c r="N354" s="312">
        <v>0</v>
      </c>
      <c r="O354" s="312">
        <v>0</v>
      </c>
      <c r="P354" s="312">
        <v>0</v>
      </c>
      <c r="Q354" s="312">
        <v>0</v>
      </c>
      <c r="S354"/>
      <c r="AF354" s="394"/>
      <c r="AG354" s="394"/>
      <c r="AH354" s="394"/>
      <c r="AI354" s="394"/>
      <c r="AJ354" s="394"/>
      <c r="AK354" s="394"/>
      <c r="AL354" s="394"/>
      <c r="AM354" s="394"/>
      <c r="AN354" s="394"/>
      <c r="AO354" s="394"/>
      <c r="AP354" s="394"/>
      <c r="AQ354" s="394"/>
      <c r="AR354" s="394"/>
      <c r="AS354" s="394"/>
      <c r="AT354" s="394"/>
    </row>
    <row r="355" spans="2:46" ht="12.6" hidden="1" customHeight="1">
      <c r="B355" s="268" t="s">
        <v>363</v>
      </c>
      <c r="C355" s="312">
        <v>0</v>
      </c>
      <c r="D355" s="312">
        <v>0</v>
      </c>
      <c r="E355" s="312">
        <v>0</v>
      </c>
      <c r="F355" s="312">
        <v>0</v>
      </c>
      <c r="G355" s="312">
        <v>0</v>
      </c>
      <c r="H355" s="312">
        <v>0</v>
      </c>
      <c r="I355" s="312">
        <v>0</v>
      </c>
      <c r="J355" s="312">
        <v>0</v>
      </c>
      <c r="K355" s="312">
        <v>0</v>
      </c>
      <c r="L355" s="312">
        <v>0</v>
      </c>
      <c r="M355" s="312">
        <v>0</v>
      </c>
      <c r="N355" s="312">
        <v>0</v>
      </c>
      <c r="O355" s="312">
        <v>0</v>
      </c>
      <c r="P355" s="312">
        <v>0</v>
      </c>
      <c r="Q355" s="312">
        <v>0</v>
      </c>
      <c r="S355"/>
      <c r="AF355" s="394"/>
      <c r="AG355" s="394"/>
      <c r="AH355" s="394"/>
      <c r="AI355" s="394"/>
      <c r="AJ355" s="394"/>
      <c r="AK355" s="394"/>
      <c r="AL355" s="394"/>
      <c r="AM355" s="394"/>
      <c r="AN355" s="394"/>
      <c r="AO355" s="394"/>
      <c r="AP355" s="394"/>
      <c r="AQ355" s="394"/>
      <c r="AR355" s="394"/>
      <c r="AS355" s="394"/>
      <c r="AT355" s="394"/>
    </row>
    <row r="356" spans="2:46" ht="12.6" hidden="1" customHeight="1">
      <c r="B356" s="268" t="s">
        <v>364</v>
      </c>
      <c r="C356" s="312">
        <v>0</v>
      </c>
      <c r="D356" s="312">
        <v>0</v>
      </c>
      <c r="E356" s="312">
        <v>0</v>
      </c>
      <c r="F356" s="312">
        <v>0</v>
      </c>
      <c r="G356" s="312">
        <v>0</v>
      </c>
      <c r="H356" s="312">
        <v>0</v>
      </c>
      <c r="I356" s="312">
        <v>0</v>
      </c>
      <c r="J356" s="312">
        <v>0</v>
      </c>
      <c r="K356" s="312">
        <v>0</v>
      </c>
      <c r="L356" s="312">
        <v>0</v>
      </c>
      <c r="M356" s="312">
        <v>0</v>
      </c>
      <c r="N356" s="312">
        <v>0</v>
      </c>
      <c r="O356" s="312">
        <v>0</v>
      </c>
      <c r="P356" s="312">
        <v>0</v>
      </c>
      <c r="Q356" s="312">
        <v>0</v>
      </c>
      <c r="S356"/>
      <c r="AF356" s="394"/>
      <c r="AG356" s="394"/>
      <c r="AH356" s="394"/>
      <c r="AI356" s="394"/>
      <c r="AJ356" s="394"/>
      <c r="AK356" s="394"/>
      <c r="AL356" s="394"/>
      <c r="AM356" s="394"/>
      <c r="AN356" s="394"/>
      <c r="AO356" s="394"/>
      <c r="AP356" s="394"/>
      <c r="AQ356" s="394"/>
      <c r="AR356" s="394"/>
      <c r="AS356" s="394"/>
      <c r="AT356" s="394"/>
    </row>
    <row r="357" spans="2:46" ht="12.6" hidden="1" customHeight="1">
      <c r="B357" s="268" t="s">
        <v>365</v>
      </c>
      <c r="C357" s="312">
        <v>0</v>
      </c>
      <c r="D357" s="312">
        <v>0</v>
      </c>
      <c r="E357" s="312">
        <v>0</v>
      </c>
      <c r="F357" s="312">
        <v>0</v>
      </c>
      <c r="G357" s="312">
        <v>0</v>
      </c>
      <c r="H357" s="312">
        <v>0</v>
      </c>
      <c r="I357" s="312">
        <v>0</v>
      </c>
      <c r="J357" s="312">
        <v>0</v>
      </c>
      <c r="K357" s="312">
        <v>0</v>
      </c>
      <c r="L357" s="312">
        <v>0</v>
      </c>
      <c r="M357" s="312">
        <v>0</v>
      </c>
      <c r="N357" s="312">
        <v>0</v>
      </c>
      <c r="O357" s="312">
        <v>0</v>
      </c>
      <c r="P357" s="312">
        <v>0</v>
      </c>
      <c r="Q357" s="312">
        <v>0</v>
      </c>
      <c r="S357"/>
      <c r="AF357" s="394"/>
      <c r="AG357" s="394"/>
      <c r="AH357" s="394"/>
      <c r="AI357" s="394"/>
      <c r="AJ357" s="394"/>
      <c r="AK357" s="394"/>
      <c r="AL357" s="394"/>
      <c r="AM357" s="394"/>
      <c r="AN357" s="394"/>
      <c r="AO357" s="394"/>
      <c r="AP357" s="394"/>
      <c r="AQ357" s="394"/>
      <c r="AR357" s="394"/>
      <c r="AS357" s="394"/>
      <c r="AT357" s="394"/>
    </row>
    <row r="358" spans="2:46" ht="12.6" hidden="1" customHeight="1">
      <c r="B358" s="268" t="s">
        <v>366</v>
      </c>
      <c r="C358" s="312">
        <v>0</v>
      </c>
      <c r="D358" s="312">
        <v>0</v>
      </c>
      <c r="E358" s="312">
        <v>0</v>
      </c>
      <c r="F358" s="312">
        <v>0</v>
      </c>
      <c r="G358" s="312">
        <v>0</v>
      </c>
      <c r="H358" s="312">
        <v>0</v>
      </c>
      <c r="I358" s="312">
        <v>0</v>
      </c>
      <c r="J358" s="312">
        <v>0</v>
      </c>
      <c r="K358" s="312">
        <v>0</v>
      </c>
      <c r="L358" s="312">
        <v>0</v>
      </c>
      <c r="M358" s="312">
        <v>0</v>
      </c>
      <c r="N358" s="312">
        <v>0</v>
      </c>
      <c r="O358" s="312">
        <v>0</v>
      </c>
      <c r="P358" s="312">
        <v>0</v>
      </c>
      <c r="Q358" s="312">
        <v>0</v>
      </c>
      <c r="S358"/>
      <c r="AF358" s="394"/>
      <c r="AG358" s="394"/>
      <c r="AH358" s="394"/>
      <c r="AI358" s="394"/>
      <c r="AJ358" s="394"/>
      <c r="AK358" s="394"/>
      <c r="AL358" s="394"/>
      <c r="AM358" s="394"/>
      <c r="AN358" s="394"/>
      <c r="AO358" s="394"/>
      <c r="AP358" s="394"/>
      <c r="AQ358" s="394"/>
      <c r="AR358" s="394"/>
      <c r="AS358" s="394"/>
      <c r="AT358" s="394"/>
    </row>
    <row r="359" spans="2:46" ht="12.6" hidden="1" customHeight="1">
      <c r="B359" s="268" t="s">
        <v>367</v>
      </c>
      <c r="C359" s="312">
        <v>0</v>
      </c>
      <c r="D359" s="312">
        <v>0</v>
      </c>
      <c r="E359" s="312">
        <v>0</v>
      </c>
      <c r="F359" s="312">
        <v>0</v>
      </c>
      <c r="G359" s="312">
        <v>0</v>
      </c>
      <c r="H359" s="312">
        <v>0</v>
      </c>
      <c r="I359" s="312">
        <v>0</v>
      </c>
      <c r="J359" s="312">
        <v>0</v>
      </c>
      <c r="K359" s="312">
        <v>0</v>
      </c>
      <c r="L359" s="312">
        <v>0</v>
      </c>
      <c r="M359" s="312">
        <v>0</v>
      </c>
      <c r="N359" s="312">
        <v>0</v>
      </c>
      <c r="O359" s="312">
        <v>0</v>
      </c>
      <c r="P359" s="312">
        <v>0</v>
      </c>
      <c r="Q359" s="312">
        <v>0</v>
      </c>
      <c r="S359"/>
      <c r="AF359" s="394"/>
      <c r="AG359" s="394"/>
      <c r="AH359" s="394"/>
      <c r="AI359" s="394"/>
      <c r="AJ359" s="394"/>
      <c r="AK359" s="394"/>
      <c r="AL359" s="394"/>
      <c r="AM359" s="394"/>
      <c r="AN359" s="394"/>
      <c r="AO359" s="394"/>
      <c r="AP359" s="394"/>
      <c r="AQ359" s="394"/>
      <c r="AR359" s="394"/>
      <c r="AS359" s="394"/>
      <c r="AT359" s="394"/>
    </row>
    <row r="360" spans="2:46" s="11" customFormat="1" ht="12.6" hidden="1" customHeight="1">
      <c r="B360" s="269" t="s">
        <v>476</v>
      </c>
      <c r="C360" s="299">
        <v>0</v>
      </c>
      <c r="D360" s="299">
        <v>0</v>
      </c>
      <c r="E360" s="299">
        <v>0</v>
      </c>
      <c r="F360" s="299">
        <v>0</v>
      </c>
      <c r="G360" s="299">
        <v>0</v>
      </c>
      <c r="H360" s="299">
        <v>0</v>
      </c>
      <c r="I360" s="299">
        <v>0</v>
      </c>
      <c r="J360" s="299">
        <v>0</v>
      </c>
      <c r="K360" s="299">
        <v>0</v>
      </c>
      <c r="L360" s="299">
        <v>0</v>
      </c>
      <c r="M360" s="299">
        <v>0</v>
      </c>
      <c r="N360" s="299">
        <v>0</v>
      </c>
      <c r="O360" s="299">
        <v>0</v>
      </c>
      <c r="P360" s="299">
        <v>0</v>
      </c>
      <c r="Q360" s="299">
        <v>0</v>
      </c>
      <c r="S360"/>
      <c r="AF360" s="394"/>
      <c r="AG360" s="394"/>
      <c r="AH360" s="394"/>
      <c r="AI360" s="394"/>
      <c r="AJ360" s="394"/>
      <c r="AK360" s="394"/>
      <c r="AL360" s="394"/>
      <c r="AM360" s="394"/>
      <c r="AN360" s="394"/>
      <c r="AO360" s="394"/>
      <c r="AP360" s="394"/>
      <c r="AQ360" s="394"/>
      <c r="AR360" s="394"/>
      <c r="AS360" s="394"/>
      <c r="AT360" s="394"/>
    </row>
    <row r="361" spans="2:46" ht="12.6" hidden="1" customHeight="1">
      <c r="B361" s="268" t="s">
        <v>357</v>
      </c>
      <c r="C361" s="312">
        <v>0</v>
      </c>
      <c r="D361" s="312">
        <v>0</v>
      </c>
      <c r="E361" s="312">
        <v>0</v>
      </c>
      <c r="F361" s="312">
        <v>0</v>
      </c>
      <c r="G361" s="312">
        <v>0</v>
      </c>
      <c r="H361" s="312">
        <v>0</v>
      </c>
      <c r="I361" s="312">
        <v>0</v>
      </c>
      <c r="J361" s="312">
        <v>0</v>
      </c>
      <c r="K361" s="312">
        <v>0</v>
      </c>
      <c r="L361" s="312">
        <v>0</v>
      </c>
      <c r="M361" s="312">
        <v>0</v>
      </c>
      <c r="N361" s="312">
        <v>0</v>
      </c>
      <c r="O361" s="312">
        <v>0</v>
      </c>
      <c r="P361" s="312">
        <v>0</v>
      </c>
      <c r="Q361" s="312">
        <v>0</v>
      </c>
      <c r="S361"/>
      <c r="AF361" s="394"/>
      <c r="AG361" s="394"/>
      <c r="AH361" s="394"/>
      <c r="AI361" s="394"/>
      <c r="AJ361" s="394"/>
      <c r="AK361" s="394"/>
      <c r="AL361" s="394"/>
      <c r="AM361" s="394"/>
      <c r="AN361" s="394"/>
      <c r="AO361" s="394"/>
      <c r="AP361" s="394"/>
      <c r="AQ361" s="394"/>
      <c r="AR361" s="394"/>
      <c r="AS361" s="394"/>
      <c r="AT361" s="394"/>
    </row>
    <row r="362" spans="2:46" ht="12.6" hidden="1" customHeight="1">
      <c r="B362" s="268" t="s">
        <v>358</v>
      </c>
      <c r="C362" s="312"/>
      <c r="D362" s="312"/>
      <c r="E362" s="312"/>
      <c r="F362" s="312"/>
      <c r="G362" s="312"/>
      <c r="H362" s="312"/>
      <c r="I362" s="312"/>
      <c r="J362" s="312"/>
      <c r="K362" s="312"/>
      <c r="L362" s="312"/>
      <c r="M362" s="312"/>
      <c r="N362" s="312"/>
      <c r="O362" s="312"/>
      <c r="P362" s="312"/>
      <c r="Q362" s="312"/>
      <c r="S362"/>
      <c r="AF362" s="394"/>
      <c r="AG362" s="394"/>
      <c r="AH362" s="394"/>
      <c r="AI362" s="394"/>
      <c r="AJ362" s="394"/>
      <c r="AK362" s="394"/>
      <c r="AL362" s="394"/>
      <c r="AM362" s="394"/>
      <c r="AN362" s="394"/>
      <c r="AO362" s="394"/>
      <c r="AP362" s="394"/>
      <c r="AQ362" s="394"/>
      <c r="AR362" s="394"/>
      <c r="AS362" s="394"/>
      <c r="AT362" s="394"/>
    </row>
    <row r="363" spans="2:46" ht="12.6" hidden="1" customHeight="1">
      <c r="B363" s="268" t="s">
        <v>368</v>
      </c>
      <c r="C363" s="312">
        <v>0</v>
      </c>
      <c r="D363" s="312">
        <v>0</v>
      </c>
      <c r="E363" s="312">
        <v>0</v>
      </c>
      <c r="F363" s="312">
        <v>0</v>
      </c>
      <c r="G363" s="312">
        <v>0</v>
      </c>
      <c r="H363" s="312">
        <v>0</v>
      </c>
      <c r="I363" s="312">
        <v>0</v>
      </c>
      <c r="J363" s="312">
        <v>0</v>
      </c>
      <c r="K363" s="312">
        <v>0</v>
      </c>
      <c r="L363" s="312">
        <v>0</v>
      </c>
      <c r="M363" s="312">
        <v>0</v>
      </c>
      <c r="N363" s="312">
        <v>0</v>
      </c>
      <c r="O363" s="312">
        <v>0</v>
      </c>
      <c r="P363" s="312">
        <v>0</v>
      </c>
      <c r="Q363" s="312">
        <v>0</v>
      </c>
      <c r="S363"/>
      <c r="AF363" s="394"/>
      <c r="AG363" s="394"/>
      <c r="AH363" s="394"/>
      <c r="AI363" s="394"/>
      <c r="AJ363" s="394"/>
      <c r="AK363" s="394"/>
      <c r="AL363" s="394"/>
      <c r="AM363" s="394"/>
      <c r="AN363" s="394"/>
      <c r="AO363" s="394"/>
      <c r="AP363" s="394"/>
      <c r="AQ363" s="394"/>
      <c r="AR363" s="394"/>
      <c r="AS363" s="394"/>
      <c r="AT363" s="394"/>
    </row>
    <row r="364" spans="2:46" ht="12.6" hidden="1" customHeight="1">
      <c r="B364" s="268" t="s">
        <v>360</v>
      </c>
      <c r="C364" s="311">
        <v>0</v>
      </c>
      <c r="D364" s="311">
        <v>0</v>
      </c>
      <c r="E364" s="312">
        <v>0</v>
      </c>
      <c r="F364" s="311">
        <v>0</v>
      </c>
      <c r="G364" s="311">
        <v>0</v>
      </c>
      <c r="H364" s="312">
        <v>0</v>
      </c>
      <c r="I364" s="311">
        <v>0</v>
      </c>
      <c r="J364" s="311">
        <v>0</v>
      </c>
      <c r="K364" s="312">
        <v>0</v>
      </c>
      <c r="L364" s="312">
        <v>0</v>
      </c>
      <c r="M364" s="312">
        <v>0</v>
      </c>
      <c r="N364" s="312">
        <v>0</v>
      </c>
      <c r="O364" s="311">
        <v>0</v>
      </c>
      <c r="P364" s="311">
        <v>0</v>
      </c>
      <c r="Q364" s="312">
        <v>0</v>
      </c>
      <c r="S364"/>
      <c r="AF364" s="394"/>
      <c r="AG364" s="394"/>
      <c r="AH364" s="394"/>
      <c r="AI364" s="394"/>
      <c r="AJ364" s="394"/>
      <c r="AK364" s="394"/>
      <c r="AL364" s="394"/>
      <c r="AM364" s="394"/>
      <c r="AN364" s="394"/>
      <c r="AO364" s="394"/>
      <c r="AP364" s="394"/>
      <c r="AQ364" s="394"/>
      <c r="AR364" s="394"/>
      <c r="AS364" s="394"/>
      <c r="AT364" s="394"/>
    </row>
    <row r="365" spans="2:46" ht="12.6" hidden="1" customHeight="1">
      <c r="B365" s="268" t="s">
        <v>361</v>
      </c>
      <c r="C365" s="312">
        <v>0</v>
      </c>
      <c r="D365" s="312">
        <v>0</v>
      </c>
      <c r="E365" s="312">
        <v>0</v>
      </c>
      <c r="F365" s="312">
        <v>0</v>
      </c>
      <c r="G365" s="312">
        <v>0</v>
      </c>
      <c r="H365" s="312">
        <v>0</v>
      </c>
      <c r="I365" s="312">
        <v>0</v>
      </c>
      <c r="J365" s="312">
        <v>0</v>
      </c>
      <c r="K365" s="312">
        <v>0</v>
      </c>
      <c r="L365" s="312">
        <v>0</v>
      </c>
      <c r="M365" s="312">
        <v>0</v>
      </c>
      <c r="N365" s="312">
        <v>0</v>
      </c>
      <c r="O365" s="312">
        <v>0</v>
      </c>
      <c r="P365" s="312">
        <v>0</v>
      </c>
      <c r="Q365" s="312">
        <v>0</v>
      </c>
      <c r="S365"/>
      <c r="AF365" s="394"/>
      <c r="AG365" s="394"/>
      <c r="AH365" s="394"/>
      <c r="AI365" s="394"/>
      <c r="AJ365" s="394"/>
      <c r="AK365" s="394"/>
      <c r="AL365" s="394"/>
      <c r="AM365" s="394"/>
      <c r="AN365" s="394"/>
      <c r="AO365" s="394"/>
      <c r="AP365" s="394"/>
      <c r="AQ365" s="394"/>
      <c r="AR365" s="394"/>
      <c r="AS365" s="394"/>
      <c r="AT365" s="394"/>
    </row>
    <row r="366" spans="2:46" ht="12.6" hidden="1" customHeight="1">
      <c r="B366" s="268" t="s">
        <v>362</v>
      </c>
      <c r="C366" s="311">
        <v>0</v>
      </c>
      <c r="D366" s="311">
        <v>0</v>
      </c>
      <c r="E366" s="312">
        <v>0</v>
      </c>
      <c r="F366" s="311">
        <v>0</v>
      </c>
      <c r="G366" s="311">
        <v>0</v>
      </c>
      <c r="H366" s="312">
        <v>0</v>
      </c>
      <c r="I366" s="311">
        <v>0</v>
      </c>
      <c r="J366" s="311">
        <v>0</v>
      </c>
      <c r="K366" s="312">
        <v>0</v>
      </c>
      <c r="L366" s="312">
        <v>0</v>
      </c>
      <c r="M366" s="312">
        <v>0</v>
      </c>
      <c r="N366" s="312">
        <v>0</v>
      </c>
      <c r="O366" s="311">
        <v>0</v>
      </c>
      <c r="P366" s="311">
        <v>0</v>
      </c>
      <c r="Q366" s="312">
        <v>0</v>
      </c>
      <c r="S366"/>
      <c r="AF366" s="394"/>
      <c r="AG366" s="394"/>
      <c r="AH366" s="394"/>
      <c r="AI366" s="394"/>
      <c r="AJ366" s="394"/>
      <c r="AK366" s="394"/>
      <c r="AL366" s="394"/>
      <c r="AM366" s="394"/>
      <c r="AN366" s="394"/>
      <c r="AO366" s="394"/>
      <c r="AP366" s="394"/>
      <c r="AQ366" s="394"/>
      <c r="AR366" s="394"/>
      <c r="AS366" s="394"/>
      <c r="AT366" s="394"/>
    </row>
    <row r="367" spans="2:46" ht="12.6" hidden="1" customHeight="1">
      <c r="B367" s="268" t="s">
        <v>363</v>
      </c>
      <c r="C367" s="311">
        <v>0</v>
      </c>
      <c r="D367" s="311">
        <v>0</v>
      </c>
      <c r="E367" s="312">
        <v>0</v>
      </c>
      <c r="F367" s="311">
        <v>0</v>
      </c>
      <c r="G367" s="311">
        <v>0</v>
      </c>
      <c r="H367" s="312">
        <v>0</v>
      </c>
      <c r="I367" s="311">
        <v>0</v>
      </c>
      <c r="J367" s="311">
        <v>0</v>
      </c>
      <c r="K367" s="312">
        <v>0</v>
      </c>
      <c r="L367" s="312">
        <v>0</v>
      </c>
      <c r="M367" s="312">
        <v>0</v>
      </c>
      <c r="N367" s="312">
        <v>0</v>
      </c>
      <c r="O367" s="311">
        <v>0</v>
      </c>
      <c r="P367" s="311">
        <v>0</v>
      </c>
      <c r="Q367" s="312">
        <v>0</v>
      </c>
      <c r="S367"/>
      <c r="AF367" s="394"/>
      <c r="AG367" s="394"/>
      <c r="AH367" s="394"/>
      <c r="AI367" s="394"/>
      <c r="AJ367" s="394"/>
      <c r="AK367" s="394"/>
      <c r="AL367" s="394"/>
      <c r="AM367" s="394"/>
      <c r="AN367" s="394"/>
      <c r="AO367" s="394"/>
      <c r="AP367" s="394"/>
      <c r="AQ367" s="394"/>
      <c r="AR367" s="394"/>
      <c r="AS367" s="394"/>
      <c r="AT367" s="394"/>
    </row>
    <row r="368" spans="2:46" ht="12.6" hidden="1" customHeight="1">
      <c r="B368" s="268" t="s">
        <v>364</v>
      </c>
      <c r="C368" s="312">
        <v>0</v>
      </c>
      <c r="D368" s="312">
        <v>0</v>
      </c>
      <c r="E368" s="312">
        <v>0</v>
      </c>
      <c r="F368" s="312">
        <v>0</v>
      </c>
      <c r="G368" s="312">
        <v>0</v>
      </c>
      <c r="H368" s="312">
        <v>0</v>
      </c>
      <c r="I368" s="312">
        <v>0</v>
      </c>
      <c r="J368" s="312">
        <v>0</v>
      </c>
      <c r="K368" s="312">
        <v>0</v>
      </c>
      <c r="L368" s="312">
        <v>0</v>
      </c>
      <c r="M368" s="312">
        <v>0</v>
      </c>
      <c r="N368" s="312">
        <v>0</v>
      </c>
      <c r="O368" s="312">
        <v>0</v>
      </c>
      <c r="P368" s="312">
        <v>0</v>
      </c>
      <c r="Q368" s="312">
        <v>0</v>
      </c>
      <c r="S368"/>
      <c r="AF368" s="394"/>
      <c r="AG368" s="394"/>
      <c r="AH368" s="394"/>
      <c r="AI368" s="394"/>
      <c r="AJ368" s="394"/>
      <c r="AK368" s="394"/>
      <c r="AL368" s="394"/>
      <c r="AM368" s="394"/>
      <c r="AN368" s="394"/>
      <c r="AO368" s="394"/>
      <c r="AP368" s="394"/>
      <c r="AQ368" s="394"/>
      <c r="AR368" s="394"/>
      <c r="AS368" s="394"/>
      <c r="AT368" s="394"/>
    </row>
    <row r="369" spans="2:46" ht="12.6" hidden="1" customHeight="1">
      <c r="B369" s="268" t="s">
        <v>365</v>
      </c>
      <c r="C369" s="311">
        <v>0</v>
      </c>
      <c r="D369" s="311">
        <v>0</v>
      </c>
      <c r="E369" s="312">
        <v>0</v>
      </c>
      <c r="F369" s="311">
        <v>0</v>
      </c>
      <c r="G369" s="311">
        <v>0</v>
      </c>
      <c r="H369" s="312">
        <v>0</v>
      </c>
      <c r="I369" s="311">
        <v>0</v>
      </c>
      <c r="J369" s="311">
        <v>0</v>
      </c>
      <c r="K369" s="312">
        <v>0</v>
      </c>
      <c r="L369" s="312">
        <v>0</v>
      </c>
      <c r="M369" s="312">
        <v>0</v>
      </c>
      <c r="N369" s="312">
        <v>0</v>
      </c>
      <c r="O369" s="311">
        <v>0</v>
      </c>
      <c r="P369" s="311">
        <v>0</v>
      </c>
      <c r="Q369" s="312">
        <v>0</v>
      </c>
      <c r="S369"/>
      <c r="AF369" s="394"/>
      <c r="AG369" s="394"/>
      <c r="AH369" s="394"/>
      <c r="AI369" s="394"/>
      <c r="AJ369" s="394"/>
      <c r="AK369" s="394"/>
      <c r="AL369" s="394"/>
      <c r="AM369" s="394"/>
      <c r="AN369" s="394"/>
      <c r="AO369" s="394"/>
      <c r="AP369" s="394"/>
      <c r="AQ369" s="394"/>
      <c r="AR369" s="394"/>
      <c r="AS369" s="394"/>
      <c r="AT369" s="394"/>
    </row>
    <row r="370" spans="2:46" ht="12.6" hidden="1" customHeight="1">
      <c r="B370" s="268" t="s">
        <v>366</v>
      </c>
      <c r="C370" s="311">
        <v>0</v>
      </c>
      <c r="D370" s="311">
        <v>0</v>
      </c>
      <c r="E370" s="312">
        <v>0</v>
      </c>
      <c r="F370" s="311">
        <v>0</v>
      </c>
      <c r="G370" s="311">
        <v>0</v>
      </c>
      <c r="H370" s="312">
        <v>0</v>
      </c>
      <c r="I370" s="311">
        <v>0</v>
      </c>
      <c r="J370" s="311">
        <v>0</v>
      </c>
      <c r="K370" s="312">
        <v>0</v>
      </c>
      <c r="L370" s="312">
        <v>0</v>
      </c>
      <c r="M370" s="312">
        <v>0</v>
      </c>
      <c r="N370" s="312">
        <v>0</v>
      </c>
      <c r="O370" s="311">
        <v>0</v>
      </c>
      <c r="P370" s="311">
        <v>0</v>
      </c>
      <c r="Q370" s="312">
        <v>0</v>
      </c>
      <c r="S370"/>
      <c r="AF370" s="394"/>
      <c r="AG370" s="394"/>
      <c r="AH370" s="394"/>
      <c r="AI370" s="394"/>
      <c r="AJ370" s="394"/>
      <c r="AK370" s="394"/>
      <c r="AL370" s="394"/>
      <c r="AM370" s="394"/>
      <c r="AN370" s="394"/>
      <c r="AO370" s="394"/>
      <c r="AP370" s="394"/>
      <c r="AQ370" s="394"/>
      <c r="AR370" s="394"/>
      <c r="AS370" s="394"/>
      <c r="AT370" s="394"/>
    </row>
    <row r="371" spans="2:46" ht="12.6" hidden="1" customHeight="1">
      <c r="B371" s="268" t="s">
        <v>367</v>
      </c>
      <c r="C371" s="311">
        <v>0</v>
      </c>
      <c r="D371" s="311">
        <v>0</v>
      </c>
      <c r="E371" s="312">
        <v>0</v>
      </c>
      <c r="F371" s="311">
        <v>0</v>
      </c>
      <c r="G371" s="311">
        <v>0</v>
      </c>
      <c r="H371" s="312">
        <v>0</v>
      </c>
      <c r="I371" s="311">
        <v>0</v>
      </c>
      <c r="J371" s="311">
        <v>0</v>
      </c>
      <c r="K371" s="312">
        <v>0</v>
      </c>
      <c r="L371" s="312">
        <v>0</v>
      </c>
      <c r="M371" s="312">
        <v>0</v>
      </c>
      <c r="N371" s="312">
        <v>0</v>
      </c>
      <c r="O371" s="311">
        <v>0</v>
      </c>
      <c r="P371" s="311">
        <v>0</v>
      </c>
      <c r="Q371" s="312">
        <v>0</v>
      </c>
      <c r="S371"/>
      <c r="AF371" s="394"/>
      <c r="AG371" s="394"/>
      <c r="AH371" s="394"/>
      <c r="AI371" s="394"/>
      <c r="AJ371" s="394"/>
      <c r="AK371" s="394"/>
      <c r="AL371" s="394"/>
      <c r="AM371" s="394"/>
      <c r="AN371" s="394"/>
      <c r="AO371" s="394"/>
      <c r="AP371" s="394"/>
      <c r="AQ371" s="394"/>
      <c r="AR371" s="394"/>
      <c r="AS371" s="394"/>
      <c r="AT371" s="394"/>
    </row>
    <row r="372" spans="2:46" s="70" customFormat="1" ht="12.6" customHeight="1">
      <c r="B372" s="267" t="s">
        <v>369</v>
      </c>
      <c r="C372" s="310">
        <v>758.74708123000005</v>
      </c>
      <c r="D372" s="310">
        <v>266.40500083000001</v>
      </c>
      <c r="E372" s="310">
        <v>-492.34208040000004</v>
      </c>
      <c r="F372" s="310">
        <v>834.34002164000003</v>
      </c>
      <c r="G372" s="310">
        <v>460.41630954000004</v>
      </c>
      <c r="H372" s="310">
        <v>-373.92371209999993</v>
      </c>
      <c r="I372" s="310">
        <v>1416.78570898</v>
      </c>
      <c r="J372" s="310">
        <v>474.58444094000004</v>
      </c>
      <c r="K372" s="310">
        <v>-942.20126803999995</v>
      </c>
      <c r="L372" s="63">
        <v>1436.1306000700001</v>
      </c>
      <c r="M372" s="63">
        <v>440.04510458999999</v>
      </c>
      <c r="N372" s="63">
        <v>-996.08549548000019</v>
      </c>
      <c r="O372" s="310">
        <v>998.89208108000003</v>
      </c>
      <c r="P372" s="310">
        <v>317.95080948000003</v>
      </c>
      <c r="Q372" s="310">
        <v>-680.94127160000005</v>
      </c>
      <c r="S372"/>
      <c r="AF372" s="394"/>
      <c r="AG372" s="394"/>
      <c r="AH372" s="394"/>
      <c r="AI372" s="394"/>
      <c r="AJ372" s="394"/>
      <c r="AK372" s="394"/>
      <c r="AL372" s="394"/>
      <c r="AM372" s="394"/>
      <c r="AN372" s="394"/>
      <c r="AO372" s="394"/>
      <c r="AP372" s="394"/>
      <c r="AQ372" s="394"/>
      <c r="AR372" s="394"/>
      <c r="AS372" s="394"/>
      <c r="AT372" s="394"/>
    </row>
    <row r="373" spans="2:46" s="213" customFormat="1" ht="38.1" customHeight="1">
      <c r="B373" s="269" t="s">
        <v>474</v>
      </c>
      <c r="C373" s="299">
        <v>561.1</v>
      </c>
      <c r="D373" s="299">
        <v>127.05323919</v>
      </c>
      <c r="E373" s="299">
        <v>-434.04676081000002</v>
      </c>
      <c r="F373" s="299">
        <v>706.65</v>
      </c>
      <c r="G373" s="299">
        <v>177.20095632000002</v>
      </c>
      <c r="H373" s="299">
        <v>-529.44904367999993</v>
      </c>
      <c r="I373" s="299">
        <v>1001.88</v>
      </c>
      <c r="J373" s="299">
        <v>227.06598012000003</v>
      </c>
      <c r="K373" s="299">
        <v>-774.81401987999993</v>
      </c>
      <c r="L373" s="299">
        <v>749.36934594000002</v>
      </c>
      <c r="M373" s="299">
        <v>181.95</v>
      </c>
      <c r="N373" s="299">
        <v>-567.41934594000008</v>
      </c>
      <c r="O373" s="299">
        <v>721.73156132999998</v>
      </c>
      <c r="P373" s="299">
        <v>138.92841813000001</v>
      </c>
      <c r="Q373" s="299">
        <v>-582.80314320000002</v>
      </c>
      <c r="S373"/>
      <c r="AF373" s="394"/>
      <c r="AG373" s="394"/>
      <c r="AH373" s="394"/>
      <c r="AI373" s="394"/>
      <c r="AJ373" s="394"/>
      <c r="AK373" s="394"/>
      <c r="AL373" s="394"/>
      <c r="AM373" s="394"/>
      <c r="AN373" s="394"/>
      <c r="AO373" s="394"/>
      <c r="AP373" s="394"/>
      <c r="AQ373" s="394"/>
      <c r="AR373" s="394"/>
      <c r="AS373" s="394"/>
      <c r="AT373" s="394"/>
    </row>
    <row r="374" spans="2:46" s="213" customFormat="1" ht="24.95" customHeight="1">
      <c r="B374" s="269" t="s">
        <v>476</v>
      </c>
      <c r="C374" s="299">
        <v>197.64708123000003</v>
      </c>
      <c r="D374" s="299">
        <v>139.35176164000001</v>
      </c>
      <c r="E374" s="299">
        <v>58.295319590000005</v>
      </c>
      <c r="F374" s="299">
        <v>127.69002164</v>
      </c>
      <c r="G374" s="299">
        <v>283.21535322</v>
      </c>
      <c r="H374" s="299">
        <v>-155.52533158</v>
      </c>
      <c r="I374" s="299">
        <v>414.90570898000004</v>
      </c>
      <c r="J374" s="299">
        <v>247.51846082</v>
      </c>
      <c r="K374" s="299">
        <v>167.38724815999998</v>
      </c>
      <c r="L374" s="299">
        <v>686.76125413</v>
      </c>
      <c r="M374" s="299">
        <v>258.09510459000001</v>
      </c>
      <c r="N374" s="299">
        <v>428.66614954000005</v>
      </c>
      <c r="O374" s="299">
        <v>277.16051975000005</v>
      </c>
      <c r="P374" s="299">
        <v>179.02239135000002</v>
      </c>
      <c r="Q374" s="299">
        <v>98.138128399999999</v>
      </c>
      <c r="S374"/>
      <c r="AF374" s="394"/>
      <c r="AG374" s="394"/>
      <c r="AH374" s="394"/>
      <c r="AI374" s="394"/>
      <c r="AJ374" s="394"/>
      <c r="AK374" s="394"/>
      <c r="AL374" s="394"/>
      <c r="AM374" s="394"/>
      <c r="AN374" s="394"/>
      <c r="AO374" s="394"/>
      <c r="AP374" s="394"/>
      <c r="AQ374" s="394"/>
      <c r="AR374" s="394"/>
      <c r="AS374" s="394"/>
      <c r="AT374" s="394"/>
    </row>
    <row r="375" spans="2:46" s="40" customFormat="1" ht="12.6" hidden="1" customHeight="1">
      <c r="B375" s="267" t="s">
        <v>370</v>
      </c>
      <c r="C375" s="310">
        <v>0</v>
      </c>
      <c r="D375" s="310">
        <v>0</v>
      </c>
      <c r="E375" s="310">
        <v>0</v>
      </c>
      <c r="F375" s="310">
        <v>0</v>
      </c>
      <c r="G375" s="310">
        <v>0</v>
      </c>
      <c r="H375" s="310">
        <v>0</v>
      </c>
      <c r="I375" s="310">
        <v>0</v>
      </c>
      <c r="J375" s="310">
        <v>0</v>
      </c>
      <c r="K375" s="310">
        <v>0</v>
      </c>
      <c r="L375" s="310">
        <v>0</v>
      </c>
      <c r="M375" s="310">
        <v>0</v>
      </c>
      <c r="N375" s="310">
        <v>0</v>
      </c>
      <c r="O375" s="310">
        <v>0</v>
      </c>
      <c r="P375" s="310">
        <v>0</v>
      </c>
      <c r="Q375" s="310">
        <v>0</v>
      </c>
      <c r="S375"/>
      <c r="AF375" s="394"/>
      <c r="AG375" s="394"/>
      <c r="AH375" s="394"/>
      <c r="AI375" s="394"/>
      <c r="AJ375" s="394"/>
      <c r="AK375" s="394"/>
      <c r="AL375" s="394"/>
      <c r="AM375" s="394"/>
      <c r="AN375" s="394"/>
      <c r="AO375" s="394"/>
      <c r="AP375" s="394"/>
      <c r="AQ375" s="394"/>
      <c r="AR375" s="394"/>
      <c r="AS375" s="394"/>
      <c r="AT375" s="394"/>
    </row>
    <row r="376" spans="2:46" ht="12.6" hidden="1" customHeight="1">
      <c r="B376" s="268" t="s">
        <v>474</v>
      </c>
      <c r="C376" s="311">
        <v>0</v>
      </c>
      <c r="D376" s="311">
        <v>0</v>
      </c>
      <c r="E376" s="312">
        <v>0</v>
      </c>
      <c r="F376" s="311">
        <v>0</v>
      </c>
      <c r="G376" s="311">
        <v>0</v>
      </c>
      <c r="H376" s="312">
        <v>0</v>
      </c>
      <c r="I376" s="311">
        <v>0</v>
      </c>
      <c r="J376" s="311">
        <v>0</v>
      </c>
      <c r="K376" s="312">
        <v>0</v>
      </c>
      <c r="L376" s="312">
        <v>0</v>
      </c>
      <c r="M376" s="312">
        <v>0</v>
      </c>
      <c r="N376" s="312">
        <v>0</v>
      </c>
      <c r="O376" s="311">
        <v>0</v>
      </c>
      <c r="P376" s="311">
        <v>0</v>
      </c>
      <c r="Q376" s="312">
        <v>0</v>
      </c>
      <c r="S376"/>
      <c r="AF376" s="394"/>
      <c r="AG376" s="394"/>
      <c r="AH376" s="394"/>
      <c r="AI376" s="394"/>
      <c r="AJ376" s="394"/>
      <c r="AK376" s="394"/>
      <c r="AL376" s="394"/>
      <c r="AM376" s="394"/>
      <c r="AN376" s="394"/>
      <c r="AO376" s="394"/>
      <c r="AP376" s="394"/>
      <c r="AQ376" s="394"/>
      <c r="AR376" s="394"/>
      <c r="AS376" s="394"/>
      <c r="AT376" s="394"/>
    </row>
    <row r="377" spans="2:46" ht="12.6" hidden="1" customHeight="1">
      <c r="B377" s="268" t="s">
        <v>476</v>
      </c>
      <c r="C377" s="312">
        <v>0</v>
      </c>
      <c r="D377" s="312">
        <v>0</v>
      </c>
      <c r="E377" s="312">
        <v>0</v>
      </c>
      <c r="F377" s="312">
        <v>0</v>
      </c>
      <c r="G377" s="312">
        <v>0</v>
      </c>
      <c r="H377" s="312">
        <v>0</v>
      </c>
      <c r="I377" s="312">
        <v>0</v>
      </c>
      <c r="J377" s="312">
        <v>0</v>
      </c>
      <c r="K377" s="312">
        <v>0</v>
      </c>
      <c r="L377" s="312">
        <v>0</v>
      </c>
      <c r="M377" s="312">
        <v>0</v>
      </c>
      <c r="N377" s="312">
        <v>0</v>
      </c>
      <c r="O377" s="312">
        <v>0</v>
      </c>
      <c r="P377" s="312">
        <v>0</v>
      </c>
      <c r="Q377" s="312">
        <v>0</v>
      </c>
      <c r="S377"/>
      <c r="AF377" s="394"/>
      <c r="AG377" s="394"/>
      <c r="AH377" s="394"/>
      <c r="AI377" s="394"/>
      <c r="AJ377" s="394"/>
      <c r="AK377" s="394"/>
      <c r="AL377" s="394"/>
      <c r="AM377" s="394"/>
      <c r="AN377" s="394"/>
      <c r="AO377" s="394"/>
      <c r="AP377" s="394"/>
      <c r="AQ377" s="394"/>
      <c r="AR377" s="394"/>
      <c r="AS377" s="394"/>
      <c r="AT377" s="394"/>
    </row>
    <row r="378" spans="2:46" s="212" customFormat="1" ht="12.6" customHeight="1">
      <c r="B378" s="267" t="s">
        <v>371</v>
      </c>
      <c r="C378" s="310">
        <v>484.05642</v>
      </c>
      <c r="D378" s="310">
        <v>98.067255090000003</v>
      </c>
      <c r="E378" s="310">
        <v>-385.98916491</v>
      </c>
      <c r="F378" s="310">
        <v>637.16725489999999</v>
      </c>
      <c r="G378" s="310">
        <v>46.640956320000001</v>
      </c>
      <c r="H378" s="310">
        <v>-590.52629858</v>
      </c>
      <c r="I378" s="310">
        <v>911.10964048999995</v>
      </c>
      <c r="J378" s="310">
        <v>52.200130120000004</v>
      </c>
      <c r="K378" s="310">
        <v>-858.90951037000002</v>
      </c>
      <c r="L378" s="310">
        <v>678.63678844000003</v>
      </c>
      <c r="M378" s="310">
        <v>0.77730999999999995</v>
      </c>
      <c r="N378" s="310">
        <v>-677.85947844000009</v>
      </c>
      <c r="O378" s="310">
        <v>570.28214180999998</v>
      </c>
      <c r="P378" s="310">
        <v>89.788105439999995</v>
      </c>
      <c r="Q378" s="310">
        <v>-480.49403637</v>
      </c>
      <c r="S378"/>
      <c r="AF378" s="394"/>
      <c r="AG378" s="394"/>
      <c r="AH378" s="394"/>
      <c r="AI378" s="394"/>
      <c r="AJ378" s="394"/>
      <c r="AK378" s="394"/>
      <c r="AL378" s="394"/>
      <c r="AM378" s="394"/>
      <c r="AN378" s="394"/>
      <c r="AO378" s="394"/>
      <c r="AP378" s="394"/>
      <c r="AQ378" s="394"/>
      <c r="AR378" s="394"/>
      <c r="AS378" s="394"/>
      <c r="AT378" s="394"/>
    </row>
    <row r="379" spans="2:46" s="213" customFormat="1" ht="38.1" customHeight="1">
      <c r="B379" s="269" t="s">
        <v>474</v>
      </c>
      <c r="C379" s="299">
        <v>483.74</v>
      </c>
      <c r="D379" s="299">
        <v>72.283239190000003</v>
      </c>
      <c r="E379" s="299">
        <v>-411.45676080999999</v>
      </c>
      <c r="F379" s="299">
        <v>636.4</v>
      </c>
      <c r="G379" s="299">
        <v>46.640956320000001</v>
      </c>
      <c r="H379" s="299">
        <v>-589.75904367999999</v>
      </c>
      <c r="I379" s="299">
        <v>902.92</v>
      </c>
      <c r="J379" s="299">
        <v>51.905980120000002</v>
      </c>
      <c r="K379" s="299">
        <v>-851.01401987999998</v>
      </c>
      <c r="L379" s="299">
        <v>670.91934594000008</v>
      </c>
      <c r="M379" s="299">
        <v>0</v>
      </c>
      <c r="N379" s="299">
        <v>-670.91934594000008</v>
      </c>
      <c r="O379" s="299">
        <v>569.97144539999999</v>
      </c>
      <c r="P379" s="299">
        <v>89.77225344</v>
      </c>
      <c r="Q379" s="299">
        <v>-480.19919196000001</v>
      </c>
      <c r="S379"/>
      <c r="AF379" s="394"/>
      <c r="AG379" s="394"/>
      <c r="AH379" s="394"/>
      <c r="AI379" s="394"/>
      <c r="AJ379" s="394"/>
      <c r="AK379" s="394"/>
      <c r="AL379" s="394"/>
      <c r="AM379" s="394"/>
      <c r="AN379" s="394"/>
      <c r="AO379" s="394"/>
      <c r="AP379" s="394"/>
      <c r="AQ379" s="394"/>
      <c r="AR379" s="394"/>
      <c r="AS379" s="394"/>
      <c r="AT379" s="394"/>
    </row>
    <row r="380" spans="2:46" ht="12.6" hidden="1" customHeight="1">
      <c r="B380" s="268" t="s">
        <v>372</v>
      </c>
      <c r="C380" s="312">
        <v>0</v>
      </c>
      <c r="D380" s="312">
        <v>0</v>
      </c>
      <c r="E380" s="312">
        <v>0</v>
      </c>
      <c r="F380" s="312">
        <v>0</v>
      </c>
      <c r="G380" s="312">
        <v>0</v>
      </c>
      <c r="H380" s="312">
        <v>0</v>
      </c>
      <c r="I380" s="312">
        <v>0</v>
      </c>
      <c r="J380" s="312">
        <v>0</v>
      </c>
      <c r="K380" s="312">
        <v>0</v>
      </c>
      <c r="L380" s="312">
        <v>0</v>
      </c>
      <c r="M380" s="312">
        <v>0</v>
      </c>
      <c r="N380" s="312">
        <v>0</v>
      </c>
      <c r="O380" s="312">
        <v>0</v>
      </c>
      <c r="P380" s="312">
        <v>0</v>
      </c>
      <c r="Q380" s="312">
        <v>0</v>
      </c>
      <c r="S380"/>
      <c r="AF380" s="394"/>
      <c r="AG380" s="394"/>
      <c r="AH380" s="394"/>
      <c r="AI380" s="394"/>
      <c r="AJ380" s="394"/>
      <c r="AK380" s="394"/>
      <c r="AL380" s="394"/>
      <c r="AM380" s="394"/>
      <c r="AN380" s="394"/>
      <c r="AO380" s="394"/>
      <c r="AP380" s="394"/>
      <c r="AQ380" s="394"/>
      <c r="AR380" s="394"/>
      <c r="AS380" s="394"/>
      <c r="AT380" s="394"/>
    </row>
    <row r="381" spans="2:46" ht="12.6" hidden="1" customHeight="1">
      <c r="B381" s="268" t="s">
        <v>352</v>
      </c>
      <c r="C381" s="311">
        <v>0</v>
      </c>
      <c r="D381" s="311">
        <v>0</v>
      </c>
      <c r="E381" s="312">
        <v>0</v>
      </c>
      <c r="F381" s="311">
        <v>0</v>
      </c>
      <c r="G381" s="311">
        <v>0</v>
      </c>
      <c r="H381" s="312">
        <v>0</v>
      </c>
      <c r="I381" s="311">
        <v>0</v>
      </c>
      <c r="J381" s="311">
        <v>0</v>
      </c>
      <c r="K381" s="312">
        <v>0</v>
      </c>
      <c r="L381" s="312">
        <v>0</v>
      </c>
      <c r="M381" s="312">
        <v>0</v>
      </c>
      <c r="N381" s="312">
        <v>0</v>
      </c>
      <c r="O381" s="311">
        <v>0</v>
      </c>
      <c r="P381" s="311">
        <v>0</v>
      </c>
      <c r="Q381" s="312">
        <v>0</v>
      </c>
      <c r="S381"/>
      <c r="AF381" s="394"/>
      <c r="AG381" s="394"/>
      <c r="AH381" s="394"/>
      <c r="AI381" s="394"/>
      <c r="AJ381" s="394"/>
      <c r="AK381" s="394"/>
      <c r="AL381" s="394"/>
      <c r="AM381" s="394"/>
      <c r="AN381" s="394"/>
      <c r="AO381" s="394"/>
      <c r="AP381" s="394"/>
      <c r="AQ381" s="394"/>
      <c r="AR381" s="394"/>
      <c r="AS381" s="394"/>
      <c r="AT381" s="394"/>
    </row>
    <row r="382" spans="2:46" ht="12.6" hidden="1" customHeight="1">
      <c r="B382" s="268" t="s">
        <v>353</v>
      </c>
      <c r="C382" s="311">
        <v>0</v>
      </c>
      <c r="D382" s="311">
        <v>0</v>
      </c>
      <c r="E382" s="312">
        <v>0</v>
      </c>
      <c r="F382" s="311">
        <v>0</v>
      </c>
      <c r="G382" s="311">
        <v>0</v>
      </c>
      <c r="H382" s="312">
        <v>0</v>
      </c>
      <c r="I382" s="311">
        <v>0</v>
      </c>
      <c r="J382" s="311">
        <v>0</v>
      </c>
      <c r="K382" s="312">
        <v>0</v>
      </c>
      <c r="L382" s="312">
        <v>0</v>
      </c>
      <c r="M382" s="312">
        <v>0</v>
      </c>
      <c r="N382" s="312">
        <v>0</v>
      </c>
      <c r="O382" s="311">
        <v>0</v>
      </c>
      <c r="P382" s="311">
        <v>0</v>
      </c>
      <c r="Q382" s="312">
        <v>0</v>
      </c>
      <c r="S382"/>
      <c r="AF382" s="394"/>
      <c r="AG382" s="394"/>
      <c r="AH382" s="394"/>
      <c r="AI382" s="394"/>
      <c r="AJ382" s="394"/>
      <c r="AK382" s="394"/>
      <c r="AL382" s="394"/>
      <c r="AM382" s="394"/>
      <c r="AN382" s="394"/>
      <c r="AO382" s="394"/>
      <c r="AP382" s="394"/>
      <c r="AQ382" s="394"/>
      <c r="AR382" s="394"/>
      <c r="AS382" s="394"/>
      <c r="AT382" s="394"/>
    </row>
    <row r="383" spans="2:46" ht="12.6" hidden="1" customHeight="1">
      <c r="B383" s="268" t="s">
        <v>341</v>
      </c>
      <c r="C383" s="312"/>
      <c r="D383" s="312"/>
      <c r="E383" s="312"/>
      <c r="F383" s="312"/>
      <c r="G383" s="312"/>
      <c r="H383" s="312"/>
      <c r="I383" s="312"/>
      <c r="J383" s="312"/>
      <c r="K383" s="312"/>
      <c r="L383" s="312"/>
      <c r="M383" s="312"/>
      <c r="N383" s="312"/>
      <c r="O383" s="312"/>
      <c r="P383" s="312"/>
      <c r="Q383" s="312"/>
      <c r="S383"/>
      <c r="AF383" s="394"/>
      <c r="AG383" s="394"/>
      <c r="AH383" s="394"/>
      <c r="AI383" s="394"/>
      <c r="AJ383" s="394"/>
      <c r="AK383" s="394"/>
      <c r="AL383" s="394"/>
      <c r="AM383" s="394"/>
      <c r="AN383" s="394"/>
      <c r="AO383" s="394"/>
      <c r="AP383" s="394"/>
      <c r="AQ383" s="394"/>
      <c r="AR383" s="394"/>
      <c r="AS383" s="394"/>
      <c r="AT383" s="394"/>
    </row>
    <row r="384" spans="2:46" ht="12.6" hidden="1" customHeight="1">
      <c r="B384" s="268" t="s">
        <v>352</v>
      </c>
      <c r="C384" s="311"/>
      <c r="D384" s="311"/>
      <c r="E384" s="312"/>
      <c r="F384" s="311"/>
      <c r="G384" s="311"/>
      <c r="H384" s="312"/>
      <c r="I384" s="311"/>
      <c r="J384" s="311"/>
      <c r="K384" s="312"/>
      <c r="L384" s="312"/>
      <c r="M384" s="312"/>
      <c r="N384" s="312"/>
      <c r="O384" s="311"/>
      <c r="P384" s="311"/>
      <c r="Q384" s="312"/>
      <c r="S384"/>
      <c r="AF384" s="394"/>
      <c r="AG384" s="394"/>
      <c r="AH384" s="394"/>
      <c r="AI384" s="394"/>
      <c r="AJ384" s="394"/>
      <c r="AK384" s="394"/>
      <c r="AL384" s="394"/>
      <c r="AM384" s="394"/>
      <c r="AN384" s="394"/>
      <c r="AO384" s="394"/>
      <c r="AP384" s="394"/>
      <c r="AQ384" s="394"/>
      <c r="AR384" s="394"/>
      <c r="AS384" s="394"/>
      <c r="AT384" s="394"/>
    </row>
    <row r="385" spans="2:46" ht="12.6" hidden="1" customHeight="1">
      <c r="B385" s="268" t="s">
        <v>353</v>
      </c>
      <c r="C385" s="311"/>
      <c r="D385" s="311"/>
      <c r="E385" s="312"/>
      <c r="F385" s="311"/>
      <c r="G385" s="311"/>
      <c r="H385" s="312"/>
      <c r="I385" s="311"/>
      <c r="J385" s="311"/>
      <c r="K385" s="312"/>
      <c r="L385" s="312"/>
      <c r="M385" s="312"/>
      <c r="N385" s="312"/>
      <c r="O385" s="311"/>
      <c r="P385" s="311"/>
      <c r="Q385" s="312"/>
      <c r="S385"/>
      <c r="AF385" s="394"/>
      <c r="AG385" s="394"/>
      <c r="AH385" s="394"/>
      <c r="AI385" s="394"/>
      <c r="AJ385" s="394"/>
      <c r="AK385" s="394"/>
      <c r="AL385" s="394"/>
      <c r="AM385" s="394"/>
      <c r="AN385" s="394"/>
      <c r="AO385" s="394"/>
      <c r="AP385" s="394"/>
      <c r="AQ385" s="394"/>
      <c r="AR385" s="394"/>
      <c r="AS385" s="394"/>
      <c r="AT385" s="394"/>
    </row>
    <row r="386" spans="2:46" s="70" customFormat="1" ht="24.95" customHeight="1">
      <c r="B386" s="268" t="s">
        <v>342</v>
      </c>
      <c r="C386" s="312">
        <v>0</v>
      </c>
      <c r="D386" s="312">
        <v>72.283239190000003</v>
      </c>
      <c r="E386" s="312">
        <v>72.283239190000003</v>
      </c>
      <c r="F386" s="312">
        <v>0</v>
      </c>
      <c r="G386" s="312">
        <v>46.640956320000001</v>
      </c>
      <c r="H386" s="312">
        <v>46.640956320000001</v>
      </c>
      <c r="I386" s="312">
        <v>0</v>
      </c>
      <c r="J386" s="312">
        <v>51.905980120000002</v>
      </c>
      <c r="K386" s="312">
        <v>51.905980120000002</v>
      </c>
      <c r="L386" s="312">
        <v>76.589345940000001</v>
      </c>
      <c r="M386" s="312">
        <v>0</v>
      </c>
      <c r="N386" s="312">
        <v>-76.589345940000001</v>
      </c>
      <c r="O386" s="312">
        <v>0</v>
      </c>
      <c r="P386" s="312">
        <v>89.77225344</v>
      </c>
      <c r="Q386" s="312">
        <v>89.77225344</v>
      </c>
      <c r="S386"/>
      <c r="AF386" s="394"/>
      <c r="AG386" s="394"/>
      <c r="AH386" s="394"/>
      <c r="AI386" s="394"/>
      <c r="AJ386" s="394"/>
      <c r="AK386" s="394"/>
      <c r="AL386" s="394"/>
      <c r="AM386" s="394"/>
      <c r="AN386" s="394"/>
      <c r="AO386" s="394"/>
      <c r="AP386" s="394"/>
      <c r="AQ386" s="394"/>
      <c r="AR386" s="394"/>
      <c r="AS386" s="394"/>
      <c r="AT386" s="394"/>
    </row>
    <row r="387" spans="2:46" ht="12.6" hidden="1" customHeight="1">
      <c r="B387" s="268" t="s">
        <v>373</v>
      </c>
      <c r="C387" s="311">
        <v>0</v>
      </c>
      <c r="D387" s="311">
        <v>0</v>
      </c>
      <c r="E387" s="312">
        <v>0</v>
      </c>
      <c r="F387" s="311">
        <v>0</v>
      </c>
      <c r="G387" s="311">
        <v>0</v>
      </c>
      <c r="H387" s="312">
        <v>0</v>
      </c>
      <c r="I387" s="311">
        <v>0</v>
      </c>
      <c r="J387" s="311">
        <v>0</v>
      </c>
      <c r="K387" s="312">
        <v>0</v>
      </c>
      <c r="L387" s="312">
        <v>0</v>
      </c>
      <c r="M387" s="312">
        <v>0</v>
      </c>
      <c r="N387" s="312">
        <v>0</v>
      </c>
      <c r="O387" s="311">
        <v>0</v>
      </c>
      <c r="P387" s="311">
        <v>0</v>
      </c>
      <c r="Q387" s="312">
        <v>0</v>
      </c>
      <c r="S387"/>
      <c r="AF387" s="394"/>
      <c r="AG387" s="394"/>
      <c r="AH387" s="394"/>
      <c r="AI387" s="394"/>
      <c r="AJ387" s="394"/>
      <c r="AK387" s="394"/>
      <c r="AL387" s="394"/>
      <c r="AM387" s="394"/>
      <c r="AN387" s="394"/>
      <c r="AO387" s="394"/>
      <c r="AP387" s="394"/>
      <c r="AQ387" s="394"/>
      <c r="AR387" s="394"/>
      <c r="AS387" s="394"/>
      <c r="AT387" s="394"/>
    </row>
    <row r="388" spans="2:46" s="70" customFormat="1" ht="12.6" customHeight="1">
      <c r="B388" s="268" t="s">
        <v>352</v>
      </c>
      <c r="C388" s="311">
        <v>0</v>
      </c>
      <c r="D388" s="311">
        <v>72.283239190000003</v>
      </c>
      <c r="E388" s="312">
        <v>72.283239190000003</v>
      </c>
      <c r="F388" s="311">
        <v>0</v>
      </c>
      <c r="G388" s="311">
        <v>46.640956320000001</v>
      </c>
      <c r="H388" s="312">
        <v>46.640956320000001</v>
      </c>
      <c r="I388" s="311">
        <v>0</v>
      </c>
      <c r="J388" s="311">
        <v>51.905980120000002</v>
      </c>
      <c r="K388" s="312">
        <v>51.905980120000002</v>
      </c>
      <c r="L388" s="312">
        <v>76.589345940000001</v>
      </c>
      <c r="M388" s="312">
        <v>0</v>
      </c>
      <c r="N388" s="312">
        <v>-76.589345940000001</v>
      </c>
      <c r="O388" s="311">
        <v>0</v>
      </c>
      <c r="P388" s="311">
        <v>89.77225344</v>
      </c>
      <c r="Q388" s="312">
        <v>89.77225344</v>
      </c>
      <c r="S388"/>
      <c r="AF388" s="394"/>
      <c r="AG388" s="394"/>
      <c r="AH388" s="394"/>
      <c r="AI388" s="394"/>
      <c r="AJ388" s="394"/>
      <c r="AK388" s="394"/>
      <c r="AL388" s="394"/>
      <c r="AM388" s="394"/>
      <c r="AN388" s="394"/>
      <c r="AO388" s="394"/>
      <c r="AP388" s="394"/>
      <c r="AQ388" s="394"/>
      <c r="AR388" s="394"/>
      <c r="AS388" s="394"/>
      <c r="AT388" s="394"/>
    </row>
    <row r="389" spans="2:46" ht="12.6" hidden="1" customHeight="1">
      <c r="B389" s="268" t="s">
        <v>353</v>
      </c>
      <c r="C389" s="311">
        <v>0</v>
      </c>
      <c r="D389" s="311">
        <v>0</v>
      </c>
      <c r="E389" s="312">
        <v>0</v>
      </c>
      <c r="F389" s="311">
        <v>0</v>
      </c>
      <c r="G389" s="311">
        <v>0</v>
      </c>
      <c r="H389" s="312">
        <v>0</v>
      </c>
      <c r="I389" s="311">
        <v>0</v>
      </c>
      <c r="J389" s="311">
        <v>0</v>
      </c>
      <c r="K389" s="312">
        <v>0</v>
      </c>
      <c r="L389" s="312">
        <v>0</v>
      </c>
      <c r="M389" s="312">
        <v>0</v>
      </c>
      <c r="N389" s="312">
        <v>0</v>
      </c>
      <c r="O389" s="311">
        <v>0</v>
      </c>
      <c r="P389" s="311">
        <v>0</v>
      </c>
      <c r="Q389" s="312">
        <v>0</v>
      </c>
      <c r="S389"/>
      <c r="AF389" s="394"/>
      <c r="AG389" s="394"/>
      <c r="AH389" s="394"/>
      <c r="AI389" s="394"/>
      <c r="AJ389" s="394"/>
      <c r="AK389" s="394"/>
      <c r="AL389" s="394"/>
      <c r="AM389" s="394"/>
      <c r="AN389" s="394"/>
      <c r="AO389" s="394"/>
      <c r="AP389" s="394"/>
      <c r="AQ389" s="394"/>
      <c r="AR389" s="394"/>
      <c r="AS389" s="394"/>
      <c r="AT389" s="394"/>
    </row>
    <row r="390" spans="2:46" ht="12.6" hidden="1" customHeight="1">
      <c r="B390" s="268" t="s">
        <v>278</v>
      </c>
      <c r="C390" s="312">
        <v>0</v>
      </c>
      <c r="D390" s="312">
        <v>0</v>
      </c>
      <c r="E390" s="312">
        <v>0</v>
      </c>
      <c r="F390" s="312">
        <v>0</v>
      </c>
      <c r="G390" s="312">
        <v>0</v>
      </c>
      <c r="H390" s="312">
        <v>0</v>
      </c>
      <c r="I390" s="312">
        <v>0</v>
      </c>
      <c r="J390" s="312">
        <v>0</v>
      </c>
      <c r="K390" s="312">
        <v>0</v>
      </c>
      <c r="L390" s="312">
        <v>0</v>
      </c>
      <c r="M390" s="312">
        <v>0</v>
      </c>
      <c r="N390" s="312">
        <v>0</v>
      </c>
      <c r="O390" s="312">
        <v>0</v>
      </c>
      <c r="P390" s="312">
        <v>0</v>
      </c>
      <c r="Q390" s="312">
        <v>0</v>
      </c>
      <c r="S390"/>
      <c r="AF390" s="394"/>
      <c r="AG390" s="394"/>
      <c r="AH390" s="394"/>
      <c r="AI390" s="394"/>
      <c r="AJ390" s="394"/>
      <c r="AK390" s="394"/>
      <c r="AL390" s="394"/>
      <c r="AM390" s="394"/>
      <c r="AN390" s="394"/>
      <c r="AO390" s="394"/>
      <c r="AP390" s="394"/>
      <c r="AQ390" s="394"/>
      <c r="AR390" s="394"/>
      <c r="AS390" s="394"/>
      <c r="AT390" s="394"/>
    </row>
    <row r="391" spans="2:46" ht="12.6" hidden="1" customHeight="1">
      <c r="B391" s="268" t="s">
        <v>352</v>
      </c>
      <c r="C391" s="311">
        <v>0</v>
      </c>
      <c r="D391" s="311">
        <v>0</v>
      </c>
      <c r="E391" s="312">
        <v>0</v>
      </c>
      <c r="F391" s="311">
        <v>0</v>
      </c>
      <c r="G391" s="311">
        <v>0</v>
      </c>
      <c r="H391" s="312">
        <v>0</v>
      </c>
      <c r="I391" s="311">
        <v>0</v>
      </c>
      <c r="J391" s="311">
        <v>0</v>
      </c>
      <c r="K391" s="312">
        <v>0</v>
      </c>
      <c r="L391" s="312">
        <v>0</v>
      </c>
      <c r="M391" s="312">
        <v>0</v>
      </c>
      <c r="N391" s="312">
        <v>0</v>
      </c>
      <c r="O391" s="311">
        <v>0</v>
      </c>
      <c r="P391" s="311">
        <v>0</v>
      </c>
      <c r="Q391" s="312">
        <v>0</v>
      </c>
      <c r="S391"/>
      <c r="AF391" s="394"/>
      <c r="AG391" s="394"/>
      <c r="AH391" s="394"/>
      <c r="AI391" s="394"/>
      <c r="AJ391" s="394"/>
      <c r="AK391" s="394"/>
      <c r="AL391" s="394"/>
      <c r="AM391" s="394"/>
      <c r="AN391" s="394"/>
      <c r="AO391" s="394"/>
      <c r="AP391" s="394"/>
      <c r="AQ391" s="394"/>
      <c r="AR391" s="394"/>
      <c r="AS391" s="394"/>
      <c r="AT391" s="394"/>
    </row>
    <row r="392" spans="2:46" ht="12.6" hidden="1" customHeight="1">
      <c r="B392" s="268" t="s">
        <v>353</v>
      </c>
      <c r="C392" s="311">
        <v>0</v>
      </c>
      <c r="D392" s="311">
        <v>0</v>
      </c>
      <c r="E392" s="312">
        <v>0</v>
      </c>
      <c r="F392" s="311">
        <v>0</v>
      </c>
      <c r="G392" s="311">
        <v>0</v>
      </c>
      <c r="H392" s="312">
        <v>0</v>
      </c>
      <c r="I392" s="311">
        <v>0</v>
      </c>
      <c r="J392" s="311">
        <v>0</v>
      </c>
      <c r="K392" s="312">
        <v>0</v>
      </c>
      <c r="L392" s="312">
        <v>0</v>
      </c>
      <c r="M392" s="312">
        <v>0</v>
      </c>
      <c r="N392" s="312">
        <v>0</v>
      </c>
      <c r="O392" s="311">
        <v>0</v>
      </c>
      <c r="P392" s="311">
        <v>0</v>
      </c>
      <c r="Q392" s="312">
        <v>0</v>
      </c>
      <c r="S392"/>
      <c r="AF392" s="394"/>
      <c r="AG392" s="394"/>
      <c r="AH392" s="394"/>
      <c r="AI392" s="394"/>
      <c r="AJ392" s="394"/>
      <c r="AK392" s="394"/>
      <c r="AL392" s="394"/>
      <c r="AM392" s="394"/>
      <c r="AN392" s="394"/>
      <c r="AO392" s="394"/>
      <c r="AP392" s="394"/>
      <c r="AQ392" s="394"/>
      <c r="AR392" s="394"/>
      <c r="AS392" s="394"/>
      <c r="AT392" s="394"/>
    </row>
    <row r="393" spans="2:46" ht="12.6" customHeight="1">
      <c r="B393" s="268" t="s">
        <v>343</v>
      </c>
      <c r="C393" s="312">
        <v>483.74</v>
      </c>
      <c r="D393" s="312">
        <v>0</v>
      </c>
      <c r="E393" s="312">
        <v>-483.74</v>
      </c>
      <c r="F393" s="312">
        <v>636.4</v>
      </c>
      <c r="G393" s="312">
        <v>0</v>
      </c>
      <c r="H393" s="312">
        <v>-636.4</v>
      </c>
      <c r="I393" s="312">
        <v>902.92</v>
      </c>
      <c r="J393" s="312">
        <v>0</v>
      </c>
      <c r="K393" s="312">
        <v>-902.92</v>
      </c>
      <c r="L393" s="312">
        <v>594.33000000000004</v>
      </c>
      <c r="M393" s="312">
        <v>0</v>
      </c>
      <c r="N393" s="312">
        <v>-594.33000000000004</v>
      </c>
      <c r="O393" s="312">
        <v>569.97144539999999</v>
      </c>
      <c r="P393" s="312">
        <v>0</v>
      </c>
      <c r="Q393" s="312">
        <v>-569.97144539999999</v>
      </c>
      <c r="S393"/>
      <c r="AF393" s="394"/>
      <c r="AG393" s="394"/>
      <c r="AH393" s="394"/>
      <c r="AI393" s="394"/>
      <c r="AJ393" s="394"/>
      <c r="AK393" s="394"/>
      <c r="AL393" s="394"/>
      <c r="AM393" s="394"/>
      <c r="AN393" s="394"/>
      <c r="AO393" s="394"/>
      <c r="AP393" s="394"/>
      <c r="AQ393" s="394"/>
      <c r="AR393" s="394"/>
      <c r="AS393" s="394"/>
      <c r="AT393" s="394"/>
    </row>
    <row r="394" spans="2:46" ht="12.6" customHeight="1">
      <c r="B394" s="268" t="s">
        <v>352</v>
      </c>
      <c r="C394" s="312">
        <v>483.74</v>
      </c>
      <c r="D394" s="312">
        <v>0</v>
      </c>
      <c r="E394" s="312">
        <v>-483.74</v>
      </c>
      <c r="F394" s="312">
        <v>636.4</v>
      </c>
      <c r="G394" s="312">
        <v>0</v>
      </c>
      <c r="H394" s="312">
        <v>-636.4</v>
      </c>
      <c r="I394" s="312">
        <v>902.92</v>
      </c>
      <c r="J394" s="312">
        <v>0</v>
      </c>
      <c r="K394" s="312">
        <v>-902.92</v>
      </c>
      <c r="L394" s="312">
        <v>594.33000000000004</v>
      </c>
      <c r="M394" s="312">
        <v>0</v>
      </c>
      <c r="N394" s="312">
        <v>-594.33000000000004</v>
      </c>
      <c r="O394" s="312">
        <v>569.97144539999999</v>
      </c>
      <c r="P394" s="312">
        <v>0</v>
      </c>
      <c r="Q394" s="312">
        <v>-569.97144539999999</v>
      </c>
      <c r="S394"/>
      <c r="AF394" s="394"/>
      <c r="AG394" s="394"/>
      <c r="AH394" s="394"/>
      <c r="AI394" s="394"/>
      <c r="AJ394" s="394"/>
      <c r="AK394" s="394"/>
      <c r="AL394" s="394"/>
      <c r="AM394" s="394"/>
      <c r="AN394" s="394"/>
      <c r="AO394" s="394"/>
      <c r="AP394" s="394"/>
      <c r="AQ394" s="394"/>
      <c r="AR394" s="394"/>
      <c r="AS394" s="394"/>
      <c r="AT394" s="394"/>
    </row>
    <row r="395" spans="2:46" ht="12.6" hidden="1" customHeight="1">
      <c r="B395" s="268" t="s">
        <v>353</v>
      </c>
      <c r="C395" s="312">
        <v>0</v>
      </c>
      <c r="D395" s="312">
        <v>0</v>
      </c>
      <c r="E395" s="312">
        <v>0</v>
      </c>
      <c r="F395" s="312">
        <v>0</v>
      </c>
      <c r="G395" s="312">
        <v>0</v>
      </c>
      <c r="H395" s="312">
        <v>0</v>
      </c>
      <c r="I395" s="312">
        <v>0</v>
      </c>
      <c r="J395" s="312">
        <v>0</v>
      </c>
      <c r="K395" s="312">
        <v>0</v>
      </c>
      <c r="L395" s="312">
        <v>0</v>
      </c>
      <c r="M395" s="312">
        <v>0</v>
      </c>
      <c r="N395" s="312">
        <v>0</v>
      </c>
      <c r="O395" s="312">
        <v>0</v>
      </c>
      <c r="P395" s="312">
        <v>0</v>
      </c>
      <c r="Q395" s="312">
        <v>0</v>
      </c>
      <c r="S395"/>
      <c r="AF395" s="394"/>
      <c r="AG395" s="394"/>
      <c r="AH395" s="394"/>
      <c r="AI395" s="394"/>
      <c r="AJ395" s="394"/>
      <c r="AK395" s="394"/>
      <c r="AL395" s="394"/>
      <c r="AM395" s="394"/>
      <c r="AN395" s="394"/>
      <c r="AO395" s="394"/>
      <c r="AP395" s="394"/>
      <c r="AQ395" s="394"/>
      <c r="AR395" s="394"/>
      <c r="AS395" s="394"/>
      <c r="AT395" s="394"/>
    </row>
    <row r="396" spans="2:46" ht="12.6" hidden="1" customHeight="1">
      <c r="B396" s="268" t="s">
        <v>344</v>
      </c>
      <c r="C396" s="312">
        <v>0</v>
      </c>
      <c r="D396" s="312">
        <v>0</v>
      </c>
      <c r="E396" s="312">
        <v>0</v>
      </c>
      <c r="F396" s="312">
        <v>0</v>
      </c>
      <c r="G396" s="312">
        <v>0</v>
      </c>
      <c r="H396" s="312">
        <v>0</v>
      </c>
      <c r="I396" s="312">
        <v>0</v>
      </c>
      <c r="J396" s="312">
        <v>0</v>
      </c>
      <c r="K396" s="312">
        <v>0</v>
      </c>
      <c r="L396" s="312">
        <v>0</v>
      </c>
      <c r="M396" s="312">
        <v>0</v>
      </c>
      <c r="N396" s="312">
        <v>0</v>
      </c>
      <c r="O396" s="312">
        <v>0</v>
      </c>
      <c r="P396" s="312">
        <v>0</v>
      </c>
      <c r="Q396" s="312">
        <v>0</v>
      </c>
      <c r="S396"/>
      <c r="AF396" s="394"/>
      <c r="AG396" s="394"/>
      <c r="AH396" s="394"/>
      <c r="AI396" s="394"/>
      <c r="AJ396" s="394"/>
      <c r="AK396" s="394"/>
      <c r="AL396" s="394"/>
      <c r="AM396" s="394"/>
      <c r="AN396" s="394"/>
      <c r="AO396" s="394"/>
      <c r="AP396" s="394"/>
      <c r="AQ396" s="394"/>
      <c r="AR396" s="394"/>
      <c r="AS396" s="394"/>
      <c r="AT396" s="394"/>
    </row>
    <row r="397" spans="2:46" ht="12.6" hidden="1" customHeight="1">
      <c r="B397" s="268" t="s">
        <v>354</v>
      </c>
      <c r="C397" s="311">
        <v>0</v>
      </c>
      <c r="D397" s="311">
        <v>0</v>
      </c>
      <c r="E397" s="312">
        <v>0</v>
      </c>
      <c r="F397" s="311">
        <v>0</v>
      </c>
      <c r="G397" s="311">
        <v>0</v>
      </c>
      <c r="H397" s="312">
        <v>0</v>
      </c>
      <c r="I397" s="311">
        <v>0</v>
      </c>
      <c r="J397" s="311">
        <v>0</v>
      </c>
      <c r="K397" s="312">
        <v>0</v>
      </c>
      <c r="L397" s="312">
        <v>0</v>
      </c>
      <c r="M397" s="312">
        <v>0</v>
      </c>
      <c r="N397" s="312">
        <v>0</v>
      </c>
      <c r="O397" s="311">
        <v>0</v>
      </c>
      <c r="P397" s="311">
        <v>0</v>
      </c>
      <c r="Q397" s="312">
        <v>0</v>
      </c>
      <c r="S397"/>
      <c r="AF397" s="394"/>
      <c r="AG397" s="394"/>
      <c r="AH397" s="394"/>
      <c r="AI397" s="394"/>
      <c r="AJ397" s="394"/>
      <c r="AK397" s="394"/>
      <c r="AL397" s="394"/>
      <c r="AM397" s="394"/>
      <c r="AN397" s="394"/>
      <c r="AO397" s="394"/>
      <c r="AP397" s="394"/>
      <c r="AQ397" s="394"/>
      <c r="AR397" s="394"/>
      <c r="AS397" s="394"/>
      <c r="AT397" s="394"/>
    </row>
    <row r="398" spans="2:46" ht="12.6" hidden="1" customHeight="1">
      <c r="B398" s="268" t="s">
        <v>355</v>
      </c>
      <c r="C398" s="311">
        <v>0</v>
      </c>
      <c r="D398" s="311">
        <v>0</v>
      </c>
      <c r="E398" s="312">
        <v>0</v>
      </c>
      <c r="F398" s="311">
        <v>0</v>
      </c>
      <c r="G398" s="311">
        <v>0</v>
      </c>
      <c r="H398" s="312">
        <v>0</v>
      </c>
      <c r="I398" s="311">
        <v>0</v>
      </c>
      <c r="J398" s="311">
        <v>0</v>
      </c>
      <c r="K398" s="312">
        <v>0</v>
      </c>
      <c r="L398" s="312">
        <v>0</v>
      </c>
      <c r="M398" s="312">
        <v>0</v>
      </c>
      <c r="N398" s="312">
        <v>0</v>
      </c>
      <c r="O398" s="311">
        <v>0</v>
      </c>
      <c r="P398" s="311">
        <v>0</v>
      </c>
      <c r="Q398" s="312">
        <v>0</v>
      </c>
      <c r="S398"/>
      <c r="AF398" s="394"/>
      <c r="AG398" s="394"/>
      <c r="AH398" s="394"/>
      <c r="AI398" s="394"/>
      <c r="AJ398" s="394"/>
      <c r="AK398" s="394"/>
      <c r="AL398" s="394"/>
      <c r="AM398" s="394"/>
      <c r="AN398" s="394"/>
      <c r="AO398" s="394"/>
      <c r="AP398" s="394"/>
      <c r="AQ398" s="394"/>
      <c r="AR398" s="394"/>
      <c r="AS398" s="394"/>
      <c r="AT398" s="394"/>
    </row>
    <row r="399" spans="2:46" s="70" customFormat="1" ht="24.95" customHeight="1">
      <c r="B399" s="268" t="s">
        <v>374</v>
      </c>
      <c r="C399" s="312">
        <v>483.74</v>
      </c>
      <c r="D399" s="312">
        <v>0</v>
      </c>
      <c r="E399" s="312">
        <v>-483.74</v>
      </c>
      <c r="F399" s="312">
        <v>636.4</v>
      </c>
      <c r="G399" s="312">
        <v>0</v>
      </c>
      <c r="H399" s="312">
        <v>-636.4</v>
      </c>
      <c r="I399" s="312">
        <v>902.92</v>
      </c>
      <c r="J399" s="312">
        <v>0</v>
      </c>
      <c r="K399" s="312">
        <v>-902.92</v>
      </c>
      <c r="L399" s="312">
        <v>594.33000000000004</v>
      </c>
      <c r="M399" s="312">
        <v>0</v>
      </c>
      <c r="N399" s="312">
        <v>-594.33000000000004</v>
      </c>
      <c r="O399" s="312">
        <v>569.97144539999999</v>
      </c>
      <c r="P399" s="312">
        <v>0</v>
      </c>
      <c r="Q399" s="312">
        <v>-569.97144539999999</v>
      </c>
      <c r="S399"/>
      <c r="AF399" s="394"/>
      <c r="AG399" s="394"/>
      <c r="AH399" s="394"/>
      <c r="AI399" s="394"/>
      <c r="AJ399" s="394"/>
      <c r="AK399" s="394"/>
      <c r="AL399" s="394"/>
      <c r="AM399" s="394"/>
      <c r="AN399" s="394"/>
      <c r="AO399" s="394"/>
      <c r="AP399" s="394"/>
      <c r="AQ399" s="394"/>
      <c r="AR399" s="394"/>
      <c r="AS399" s="394"/>
      <c r="AT399" s="394"/>
    </row>
    <row r="400" spans="2:46" s="70" customFormat="1" ht="12.6" customHeight="1">
      <c r="B400" s="268" t="s">
        <v>354</v>
      </c>
      <c r="C400" s="311">
        <v>483.74</v>
      </c>
      <c r="D400" s="311">
        <v>0</v>
      </c>
      <c r="E400" s="312">
        <v>-483.74</v>
      </c>
      <c r="F400" s="311">
        <v>636.4</v>
      </c>
      <c r="G400" s="311">
        <v>0</v>
      </c>
      <c r="H400" s="312">
        <v>-636.4</v>
      </c>
      <c r="I400" s="311">
        <v>902.92</v>
      </c>
      <c r="J400" s="311">
        <v>0</v>
      </c>
      <c r="K400" s="312">
        <v>-902.92</v>
      </c>
      <c r="L400" s="312">
        <v>594.33000000000004</v>
      </c>
      <c r="M400" s="312">
        <v>0</v>
      </c>
      <c r="N400" s="312">
        <v>-594.33000000000004</v>
      </c>
      <c r="O400" s="311">
        <v>569.97144539999999</v>
      </c>
      <c r="P400" s="311">
        <v>0</v>
      </c>
      <c r="Q400" s="312">
        <v>-569.97144539999999</v>
      </c>
      <c r="S400"/>
      <c r="AF400" s="394"/>
      <c r="AG400" s="394"/>
      <c r="AH400" s="394"/>
      <c r="AI400" s="394"/>
      <c r="AJ400" s="394"/>
      <c r="AK400" s="394"/>
      <c r="AL400" s="394"/>
      <c r="AM400" s="394"/>
      <c r="AN400" s="394"/>
      <c r="AO400" s="394"/>
      <c r="AP400" s="394"/>
      <c r="AQ400" s="394"/>
      <c r="AR400" s="394"/>
      <c r="AS400" s="394"/>
      <c r="AT400" s="394"/>
    </row>
    <row r="401" spans="2:46" ht="12.6" hidden="1" customHeight="1">
      <c r="B401" s="268" t="s">
        <v>355</v>
      </c>
      <c r="C401" s="311">
        <v>0</v>
      </c>
      <c r="D401" s="311">
        <v>0</v>
      </c>
      <c r="E401" s="312">
        <v>0</v>
      </c>
      <c r="F401" s="311">
        <v>0</v>
      </c>
      <c r="G401" s="311">
        <v>0</v>
      </c>
      <c r="H401" s="312">
        <v>0</v>
      </c>
      <c r="I401" s="311">
        <v>0</v>
      </c>
      <c r="J401" s="311">
        <v>0</v>
      </c>
      <c r="K401" s="312">
        <v>0</v>
      </c>
      <c r="L401" s="312">
        <v>0</v>
      </c>
      <c r="M401" s="312">
        <v>0</v>
      </c>
      <c r="N401" s="312">
        <v>0</v>
      </c>
      <c r="O401" s="311">
        <v>0</v>
      </c>
      <c r="P401" s="311">
        <v>0</v>
      </c>
      <c r="Q401" s="312">
        <v>0</v>
      </c>
      <c r="S401"/>
      <c r="AF401" s="394"/>
      <c r="AG401" s="394"/>
      <c r="AH401" s="394"/>
      <c r="AI401" s="394"/>
      <c r="AJ401" s="394"/>
      <c r="AK401" s="394"/>
      <c r="AL401" s="394"/>
      <c r="AM401" s="394"/>
      <c r="AN401" s="394"/>
      <c r="AO401" s="394"/>
      <c r="AP401" s="394"/>
      <c r="AQ401" s="394"/>
      <c r="AR401" s="394"/>
      <c r="AS401" s="394"/>
      <c r="AT401" s="394"/>
    </row>
    <row r="402" spans="2:46" s="213" customFormat="1" ht="24.95" customHeight="1">
      <c r="B402" s="269" t="s">
        <v>476</v>
      </c>
      <c r="C402" s="299">
        <v>0.31641999999999998</v>
      </c>
      <c r="D402" s="299">
        <v>25.7840159</v>
      </c>
      <c r="E402" s="299">
        <v>-25.467595899999999</v>
      </c>
      <c r="F402" s="299">
        <v>0.76725489999999996</v>
      </c>
      <c r="G402" s="299">
        <v>0</v>
      </c>
      <c r="H402" s="299">
        <v>0.76725489999999996</v>
      </c>
      <c r="I402" s="299">
        <v>8.1896404900000004</v>
      </c>
      <c r="J402" s="299">
        <v>0.29415000000000002</v>
      </c>
      <c r="K402" s="299">
        <v>7.8954904900000002</v>
      </c>
      <c r="L402" s="299">
        <v>7.7174424999999998</v>
      </c>
      <c r="M402" s="299">
        <v>0.77730999999999995</v>
      </c>
      <c r="N402" s="299">
        <v>6.9401324999999998</v>
      </c>
      <c r="O402" s="299">
        <v>0.31069640999999998</v>
      </c>
      <c r="P402" s="299">
        <v>1.5852000000000002E-2</v>
      </c>
      <c r="Q402" s="299">
        <v>0.29484441</v>
      </c>
      <c r="S402"/>
      <c r="AF402" s="394"/>
      <c r="AG402" s="394"/>
      <c r="AH402" s="394"/>
      <c r="AI402" s="394"/>
      <c r="AJ402" s="394"/>
      <c r="AK402" s="394"/>
      <c r="AL402" s="394"/>
      <c r="AM402" s="394"/>
      <c r="AN402" s="394"/>
      <c r="AO402" s="394"/>
      <c r="AP402" s="394"/>
      <c r="AQ402" s="394"/>
      <c r="AR402" s="394"/>
      <c r="AS402" s="394"/>
      <c r="AT402" s="394"/>
    </row>
    <row r="403" spans="2:46" ht="12.6" hidden="1" customHeight="1">
      <c r="B403" s="268" t="s">
        <v>372</v>
      </c>
      <c r="C403" s="312">
        <v>0</v>
      </c>
      <c r="D403" s="312">
        <v>0</v>
      </c>
      <c r="E403" s="312">
        <v>0</v>
      </c>
      <c r="F403" s="312">
        <v>0</v>
      </c>
      <c r="G403" s="312">
        <v>0</v>
      </c>
      <c r="H403" s="312">
        <v>0</v>
      </c>
      <c r="I403" s="312">
        <v>0</v>
      </c>
      <c r="J403" s="312">
        <v>0</v>
      </c>
      <c r="K403" s="312">
        <v>0</v>
      </c>
      <c r="L403" s="312">
        <v>0</v>
      </c>
      <c r="M403" s="312">
        <v>0</v>
      </c>
      <c r="N403" s="312">
        <v>0</v>
      </c>
      <c r="O403" s="312">
        <v>0</v>
      </c>
      <c r="P403" s="312">
        <v>0</v>
      </c>
      <c r="Q403" s="312">
        <v>0</v>
      </c>
      <c r="S403"/>
      <c r="AF403" s="394"/>
      <c r="AG403" s="394"/>
      <c r="AH403" s="394"/>
      <c r="AI403" s="394"/>
      <c r="AJ403" s="394"/>
      <c r="AK403" s="394"/>
      <c r="AL403" s="394"/>
      <c r="AM403" s="394"/>
      <c r="AN403" s="394"/>
      <c r="AO403" s="394"/>
      <c r="AP403" s="394"/>
      <c r="AQ403" s="394"/>
      <c r="AR403" s="394"/>
      <c r="AS403" s="394"/>
      <c r="AT403" s="394"/>
    </row>
    <row r="404" spans="2:46" ht="12.6" hidden="1" customHeight="1">
      <c r="B404" s="268" t="s">
        <v>352</v>
      </c>
      <c r="C404" s="311">
        <v>0</v>
      </c>
      <c r="D404" s="311">
        <v>0</v>
      </c>
      <c r="E404" s="312">
        <v>0</v>
      </c>
      <c r="F404" s="311">
        <v>0</v>
      </c>
      <c r="G404" s="311">
        <v>0</v>
      </c>
      <c r="H404" s="312">
        <v>0</v>
      </c>
      <c r="I404" s="311">
        <v>0</v>
      </c>
      <c r="J404" s="311">
        <v>0</v>
      </c>
      <c r="K404" s="312">
        <v>0</v>
      </c>
      <c r="L404" s="312">
        <v>0</v>
      </c>
      <c r="M404" s="312">
        <v>0</v>
      </c>
      <c r="N404" s="312">
        <v>0</v>
      </c>
      <c r="O404" s="311">
        <v>0</v>
      </c>
      <c r="P404" s="311">
        <v>0</v>
      </c>
      <c r="Q404" s="312">
        <v>0</v>
      </c>
      <c r="S404"/>
      <c r="AF404" s="394"/>
      <c r="AG404" s="394"/>
      <c r="AH404" s="394"/>
      <c r="AI404" s="394"/>
      <c r="AJ404" s="394"/>
      <c r="AK404" s="394"/>
      <c r="AL404" s="394"/>
      <c r="AM404" s="394"/>
      <c r="AN404" s="394"/>
      <c r="AO404" s="394"/>
      <c r="AP404" s="394"/>
      <c r="AQ404" s="394"/>
      <c r="AR404" s="394"/>
      <c r="AS404" s="394"/>
      <c r="AT404" s="394"/>
    </row>
    <row r="405" spans="2:46" ht="12.6" hidden="1" customHeight="1">
      <c r="B405" s="268" t="s">
        <v>353</v>
      </c>
      <c r="C405" s="311">
        <v>0</v>
      </c>
      <c r="D405" s="311">
        <v>0</v>
      </c>
      <c r="E405" s="312">
        <v>0</v>
      </c>
      <c r="F405" s="311">
        <v>0</v>
      </c>
      <c r="G405" s="311">
        <v>0</v>
      </c>
      <c r="H405" s="312">
        <v>0</v>
      </c>
      <c r="I405" s="311">
        <v>0</v>
      </c>
      <c r="J405" s="311">
        <v>0</v>
      </c>
      <c r="K405" s="312">
        <v>0</v>
      </c>
      <c r="L405" s="312">
        <v>0</v>
      </c>
      <c r="M405" s="312">
        <v>0</v>
      </c>
      <c r="N405" s="312">
        <v>0</v>
      </c>
      <c r="O405" s="311">
        <v>0</v>
      </c>
      <c r="P405" s="311">
        <v>0</v>
      </c>
      <c r="Q405" s="312">
        <v>0</v>
      </c>
      <c r="S405"/>
      <c r="AF405" s="394"/>
      <c r="AG405" s="394"/>
      <c r="AH405" s="394"/>
      <c r="AI405" s="394"/>
      <c r="AJ405" s="394"/>
      <c r="AK405" s="394"/>
      <c r="AL405" s="394"/>
      <c r="AM405" s="394"/>
      <c r="AN405" s="394"/>
      <c r="AO405" s="394"/>
      <c r="AP405" s="394"/>
      <c r="AQ405" s="394"/>
      <c r="AR405" s="394"/>
      <c r="AS405" s="394"/>
      <c r="AT405" s="394"/>
    </row>
    <row r="406" spans="2:46" ht="12.6" hidden="1" customHeight="1">
      <c r="B406" s="268" t="s">
        <v>341</v>
      </c>
      <c r="C406" s="312"/>
      <c r="D406" s="312"/>
      <c r="E406" s="312"/>
      <c r="F406" s="312"/>
      <c r="G406" s="312"/>
      <c r="H406" s="312"/>
      <c r="I406" s="312"/>
      <c r="J406" s="312"/>
      <c r="K406" s="312"/>
      <c r="L406" s="312"/>
      <c r="M406" s="312"/>
      <c r="N406" s="312"/>
      <c r="O406" s="312"/>
      <c r="P406" s="312"/>
      <c r="Q406" s="312"/>
      <c r="S406"/>
      <c r="AF406" s="394"/>
      <c r="AG406" s="394"/>
      <c r="AH406" s="394"/>
      <c r="AI406" s="394"/>
      <c r="AJ406" s="394"/>
      <c r="AK406" s="394"/>
      <c r="AL406" s="394"/>
      <c r="AM406" s="394"/>
      <c r="AN406" s="394"/>
      <c r="AO406" s="394"/>
      <c r="AP406" s="394"/>
      <c r="AQ406" s="394"/>
      <c r="AR406" s="394"/>
      <c r="AS406" s="394"/>
      <c r="AT406" s="394"/>
    </row>
    <row r="407" spans="2:46" ht="12.6" hidden="1" customHeight="1">
      <c r="B407" s="268" t="s">
        <v>352</v>
      </c>
      <c r="C407" s="311"/>
      <c r="D407" s="311"/>
      <c r="E407" s="312"/>
      <c r="F407" s="311"/>
      <c r="G407" s="311"/>
      <c r="H407" s="312"/>
      <c r="I407" s="311"/>
      <c r="J407" s="311"/>
      <c r="K407" s="312"/>
      <c r="L407" s="312"/>
      <c r="M407" s="312"/>
      <c r="N407" s="312"/>
      <c r="O407" s="311"/>
      <c r="P407" s="311"/>
      <c r="Q407" s="312"/>
      <c r="S407"/>
      <c r="AF407" s="394"/>
      <c r="AG407" s="394"/>
      <c r="AH407" s="394"/>
      <c r="AI407" s="394"/>
      <c r="AJ407" s="394"/>
      <c r="AK407" s="394"/>
      <c r="AL407" s="394"/>
      <c r="AM407" s="394"/>
      <c r="AN407" s="394"/>
      <c r="AO407" s="394"/>
      <c r="AP407" s="394"/>
      <c r="AQ407" s="394"/>
      <c r="AR407" s="394"/>
      <c r="AS407" s="394"/>
      <c r="AT407" s="394"/>
    </row>
    <row r="408" spans="2:46" ht="12.6" hidden="1" customHeight="1">
      <c r="B408" s="268" t="s">
        <v>353</v>
      </c>
      <c r="C408" s="311"/>
      <c r="D408" s="311"/>
      <c r="E408" s="312"/>
      <c r="F408" s="311"/>
      <c r="G408" s="311"/>
      <c r="H408" s="312"/>
      <c r="I408" s="311"/>
      <c r="J408" s="311"/>
      <c r="K408" s="312"/>
      <c r="L408" s="312"/>
      <c r="M408" s="312"/>
      <c r="N408" s="312"/>
      <c r="O408" s="311"/>
      <c r="P408" s="311"/>
      <c r="Q408" s="312"/>
      <c r="S408"/>
      <c r="AF408" s="394"/>
      <c r="AG408" s="394"/>
      <c r="AH408" s="394"/>
      <c r="AI408" s="394"/>
      <c r="AJ408" s="394"/>
      <c r="AK408" s="394"/>
      <c r="AL408" s="394"/>
      <c r="AM408" s="394"/>
      <c r="AN408" s="394"/>
      <c r="AO408" s="394"/>
      <c r="AP408" s="394"/>
      <c r="AQ408" s="394"/>
      <c r="AR408" s="394"/>
      <c r="AS408" s="394"/>
      <c r="AT408" s="394"/>
    </row>
    <row r="409" spans="2:46" s="70" customFormat="1" ht="24.95" customHeight="1">
      <c r="B409" s="268" t="s">
        <v>375</v>
      </c>
      <c r="C409" s="312">
        <v>0</v>
      </c>
      <c r="D409" s="312">
        <v>25.7840159</v>
      </c>
      <c r="E409" s="312">
        <v>-25.7840159</v>
      </c>
      <c r="F409" s="312">
        <v>0.45777489999999998</v>
      </c>
      <c r="G409" s="312">
        <v>0</v>
      </c>
      <c r="H409" s="312">
        <v>0.45777489999999998</v>
      </c>
      <c r="I409" s="312">
        <v>8.1896404900000004</v>
      </c>
      <c r="J409" s="312">
        <v>0</v>
      </c>
      <c r="K409" s="312">
        <v>8.1896404900000004</v>
      </c>
      <c r="L409" s="312">
        <v>7.7174424999999998</v>
      </c>
      <c r="M409" s="312">
        <v>0</v>
      </c>
      <c r="N409" s="312">
        <v>7.7174424999999998</v>
      </c>
      <c r="O409" s="312">
        <v>0.31069640999999998</v>
      </c>
      <c r="P409" s="312">
        <v>0</v>
      </c>
      <c r="Q409" s="312">
        <v>0.31069640999999998</v>
      </c>
      <c r="S409"/>
      <c r="AF409" s="394"/>
      <c r="AG409" s="394"/>
      <c r="AH409" s="394"/>
      <c r="AI409" s="394"/>
      <c r="AJ409" s="394"/>
      <c r="AK409" s="394"/>
      <c r="AL409" s="394"/>
      <c r="AM409" s="394"/>
      <c r="AN409" s="394"/>
      <c r="AO409" s="394"/>
      <c r="AP409" s="394"/>
      <c r="AQ409" s="394"/>
      <c r="AR409" s="394"/>
      <c r="AS409" s="394"/>
      <c r="AT409" s="394"/>
    </row>
    <row r="410" spans="2:46" ht="12.6" hidden="1" customHeight="1">
      <c r="B410" s="268" t="s">
        <v>373</v>
      </c>
      <c r="C410" s="311">
        <v>0</v>
      </c>
      <c r="D410" s="311">
        <v>0</v>
      </c>
      <c r="E410" s="312">
        <v>0</v>
      </c>
      <c r="F410" s="311">
        <v>0</v>
      </c>
      <c r="G410" s="311">
        <v>0</v>
      </c>
      <c r="H410" s="312">
        <v>0</v>
      </c>
      <c r="I410" s="311">
        <v>0</v>
      </c>
      <c r="J410" s="311">
        <v>0</v>
      </c>
      <c r="K410" s="312">
        <v>0</v>
      </c>
      <c r="L410" s="312">
        <v>0</v>
      </c>
      <c r="M410" s="312">
        <v>0</v>
      </c>
      <c r="N410" s="312">
        <v>0</v>
      </c>
      <c r="O410" s="311">
        <v>0</v>
      </c>
      <c r="P410" s="311">
        <v>0</v>
      </c>
      <c r="Q410" s="312">
        <v>0</v>
      </c>
      <c r="S410"/>
      <c r="AF410" s="394"/>
      <c r="AG410" s="394"/>
      <c r="AH410" s="394"/>
      <c r="AI410" s="394"/>
      <c r="AJ410" s="394"/>
      <c r="AK410" s="394"/>
      <c r="AL410" s="394"/>
      <c r="AM410" s="394"/>
      <c r="AN410" s="394"/>
      <c r="AO410" s="394"/>
      <c r="AP410" s="394"/>
      <c r="AQ410" s="394"/>
      <c r="AR410" s="394"/>
      <c r="AS410" s="394"/>
      <c r="AT410" s="394"/>
    </row>
    <row r="411" spans="2:46" s="70" customFormat="1" ht="12.6" customHeight="1">
      <c r="B411" s="268" t="s">
        <v>352</v>
      </c>
      <c r="C411" s="311">
        <v>0</v>
      </c>
      <c r="D411" s="311">
        <v>25.7840159</v>
      </c>
      <c r="E411" s="312">
        <v>-25.7840159</v>
      </c>
      <c r="F411" s="311">
        <v>0.45777489999999998</v>
      </c>
      <c r="G411" s="311">
        <v>0</v>
      </c>
      <c r="H411" s="312">
        <v>0.45777489999999998</v>
      </c>
      <c r="I411" s="311">
        <v>8.1896404900000004</v>
      </c>
      <c r="J411" s="311">
        <v>0</v>
      </c>
      <c r="K411" s="312">
        <v>8.1896404900000004</v>
      </c>
      <c r="L411" s="312">
        <v>7.7174424999999998</v>
      </c>
      <c r="M411" s="312">
        <v>0</v>
      </c>
      <c r="N411" s="312">
        <v>7.7174424999999998</v>
      </c>
      <c r="O411" s="311">
        <v>0.31069640999999998</v>
      </c>
      <c r="P411" s="311">
        <v>0</v>
      </c>
      <c r="Q411" s="312">
        <v>0.31069640999999998</v>
      </c>
      <c r="S411"/>
      <c r="AF411" s="394"/>
      <c r="AG411" s="394"/>
      <c r="AH411" s="394"/>
      <c r="AI411" s="394"/>
      <c r="AJ411" s="394"/>
      <c r="AK411" s="394"/>
      <c r="AL411" s="394"/>
      <c r="AM411" s="394"/>
      <c r="AN411" s="394"/>
      <c r="AO411" s="394"/>
      <c r="AP411" s="394"/>
      <c r="AQ411" s="394"/>
      <c r="AR411" s="394"/>
      <c r="AS411" s="394"/>
      <c r="AT411" s="394"/>
    </row>
    <row r="412" spans="2:46" ht="12.6" hidden="1" customHeight="1">
      <c r="B412" s="268" t="s">
        <v>353</v>
      </c>
      <c r="C412" s="311">
        <v>0</v>
      </c>
      <c r="D412" s="311">
        <v>0</v>
      </c>
      <c r="E412" s="312">
        <v>0</v>
      </c>
      <c r="F412" s="311">
        <v>0</v>
      </c>
      <c r="G412" s="311">
        <v>0</v>
      </c>
      <c r="H412" s="312">
        <v>0</v>
      </c>
      <c r="I412" s="311">
        <v>0</v>
      </c>
      <c r="J412" s="311">
        <v>0</v>
      </c>
      <c r="K412" s="312">
        <v>0</v>
      </c>
      <c r="L412" s="312">
        <v>0</v>
      </c>
      <c r="M412" s="312">
        <v>0</v>
      </c>
      <c r="N412" s="312">
        <v>0</v>
      </c>
      <c r="O412" s="311">
        <v>0</v>
      </c>
      <c r="P412" s="311">
        <v>0</v>
      </c>
      <c r="Q412" s="312">
        <v>0</v>
      </c>
      <c r="S412"/>
      <c r="AF412" s="394"/>
      <c r="AG412" s="394"/>
      <c r="AH412" s="394"/>
      <c r="AI412" s="394"/>
      <c r="AJ412" s="394"/>
      <c r="AK412" s="394"/>
      <c r="AL412" s="394"/>
      <c r="AM412" s="394"/>
      <c r="AN412" s="394"/>
      <c r="AO412" s="394"/>
      <c r="AP412" s="394"/>
      <c r="AQ412" s="394"/>
      <c r="AR412" s="394"/>
      <c r="AS412" s="394"/>
      <c r="AT412" s="394"/>
    </row>
    <row r="413" spans="2:46" ht="12.6" hidden="1" customHeight="1">
      <c r="B413" s="268" t="s">
        <v>278</v>
      </c>
      <c r="C413" s="312">
        <v>0</v>
      </c>
      <c r="D413" s="312">
        <v>0</v>
      </c>
      <c r="E413" s="312">
        <v>0</v>
      </c>
      <c r="F413" s="312">
        <v>0</v>
      </c>
      <c r="G413" s="312">
        <v>0</v>
      </c>
      <c r="H413" s="312">
        <v>0</v>
      </c>
      <c r="I413" s="312">
        <v>0</v>
      </c>
      <c r="J413" s="312">
        <v>0</v>
      </c>
      <c r="K413" s="312">
        <v>0</v>
      </c>
      <c r="L413" s="312">
        <v>0</v>
      </c>
      <c r="M413" s="312">
        <v>0</v>
      </c>
      <c r="N413" s="312">
        <v>0</v>
      </c>
      <c r="O413" s="312">
        <v>0</v>
      </c>
      <c r="P413" s="312">
        <v>0</v>
      </c>
      <c r="Q413" s="312">
        <v>0</v>
      </c>
      <c r="S413"/>
      <c r="AF413" s="394"/>
      <c r="AG413" s="394"/>
      <c r="AH413" s="394"/>
      <c r="AI413" s="394"/>
      <c r="AJ413" s="394"/>
      <c r="AK413" s="394"/>
      <c r="AL413" s="394"/>
      <c r="AM413" s="394"/>
      <c r="AN413" s="394"/>
      <c r="AO413" s="394"/>
      <c r="AP413" s="394"/>
      <c r="AQ413" s="394"/>
      <c r="AR413" s="394"/>
      <c r="AS413" s="394"/>
      <c r="AT413" s="394"/>
    </row>
    <row r="414" spans="2:46" ht="12.6" hidden="1" customHeight="1">
      <c r="B414" s="268" t="s">
        <v>352</v>
      </c>
      <c r="C414" s="311">
        <v>0</v>
      </c>
      <c r="D414" s="311">
        <v>0</v>
      </c>
      <c r="E414" s="312">
        <v>0</v>
      </c>
      <c r="F414" s="311">
        <v>0</v>
      </c>
      <c r="G414" s="311">
        <v>0</v>
      </c>
      <c r="H414" s="312">
        <v>0</v>
      </c>
      <c r="I414" s="311">
        <v>0</v>
      </c>
      <c r="J414" s="311">
        <v>0</v>
      </c>
      <c r="K414" s="312">
        <v>0</v>
      </c>
      <c r="L414" s="312">
        <v>0</v>
      </c>
      <c r="M414" s="312">
        <v>0</v>
      </c>
      <c r="N414" s="312">
        <v>0</v>
      </c>
      <c r="O414" s="311">
        <v>0</v>
      </c>
      <c r="P414" s="311">
        <v>0</v>
      </c>
      <c r="Q414" s="312">
        <v>0</v>
      </c>
      <c r="S414"/>
      <c r="AF414" s="394"/>
      <c r="AG414" s="394"/>
      <c r="AH414" s="394"/>
      <c r="AI414" s="394"/>
      <c r="AJ414" s="394"/>
      <c r="AK414" s="394"/>
      <c r="AL414" s="394"/>
      <c r="AM414" s="394"/>
      <c r="AN414" s="394"/>
      <c r="AO414" s="394"/>
      <c r="AP414" s="394"/>
      <c r="AQ414" s="394"/>
      <c r="AR414" s="394"/>
      <c r="AS414" s="394"/>
      <c r="AT414" s="394"/>
    </row>
    <row r="415" spans="2:46" ht="12.6" hidden="1" customHeight="1">
      <c r="B415" s="268" t="s">
        <v>353</v>
      </c>
      <c r="C415" s="311">
        <v>0</v>
      </c>
      <c r="D415" s="311">
        <v>0</v>
      </c>
      <c r="E415" s="312">
        <v>0</v>
      </c>
      <c r="F415" s="311">
        <v>0</v>
      </c>
      <c r="G415" s="311">
        <v>0</v>
      </c>
      <c r="H415" s="312">
        <v>0</v>
      </c>
      <c r="I415" s="311">
        <v>0</v>
      </c>
      <c r="J415" s="311">
        <v>0</v>
      </c>
      <c r="K415" s="312">
        <v>0</v>
      </c>
      <c r="L415" s="312">
        <v>0</v>
      </c>
      <c r="M415" s="312">
        <v>0</v>
      </c>
      <c r="N415" s="312">
        <v>0</v>
      </c>
      <c r="O415" s="311">
        <v>0</v>
      </c>
      <c r="P415" s="311">
        <v>0</v>
      </c>
      <c r="Q415" s="312">
        <v>0</v>
      </c>
      <c r="S415"/>
      <c r="AF415" s="394"/>
      <c r="AG415" s="394"/>
      <c r="AH415" s="394"/>
      <c r="AI415" s="394"/>
      <c r="AJ415" s="394"/>
      <c r="AK415" s="394"/>
      <c r="AL415" s="394"/>
      <c r="AM415" s="394"/>
      <c r="AN415" s="394"/>
      <c r="AO415" s="394"/>
      <c r="AP415" s="394"/>
      <c r="AQ415" s="394"/>
      <c r="AR415" s="394"/>
      <c r="AS415" s="394"/>
      <c r="AT415" s="394"/>
    </row>
    <row r="416" spans="2:46" ht="12.6" customHeight="1">
      <c r="B416" s="268" t="s">
        <v>343</v>
      </c>
      <c r="C416" s="312">
        <v>0.31641999999999998</v>
      </c>
      <c r="D416" s="312">
        <v>0</v>
      </c>
      <c r="E416" s="312">
        <v>0.31641999999999998</v>
      </c>
      <c r="F416" s="312">
        <v>0.30947999999999998</v>
      </c>
      <c r="G416" s="312">
        <v>0</v>
      </c>
      <c r="H416" s="312">
        <v>0.30947999999999998</v>
      </c>
      <c r="I416" s="312">
        <v>0</v>
      </c>
      <c r="J416" s="312">
        <v>0.29415000000000002</v>
      </c>
      <c r="K416" s="312">
        <v>-0.29415000000000002</v>
      </c>
      <c r="L416" s="312">
        <v>0</v>
      </c>
      <c r="M416" s="312">
        <v>0.77730999999999995</v>
      </c>
      <c r="N416" s="312">
        <v>-0.77730999999999995</v>
      </c>
      <c r="O416" s="312">
        <v>0</v>
      </c>
      <c r="P416" s="312">
        <v>1.5852000000000002E-2</v>
      </c>
      <c r="Q416" s="312">
        <v>-1.5852000000000002E-2</v>
      </c>
      <c r="S416"/>
      <c r="AF416" s="394"/>
      <c r="AG416" s="394"/>
      <c r="AH416" s="394"/>
      <c r="AI416" s="394"/>
      <c r="AJ416" s="394"/>
      <c r="AK416" s="394"/>
      <c r="AL416" s="394"/>
      <c r="AM416" s="394"/>
      <c r="AN416" s="394"/>
      <c r="AO416" s="394"/>
      <c r="AP416" s="394"/>
      <c r="AQ416" s="394"/>
      <c r="AR416" s="394"/>
      <c r="AS416" s="394"/>
      <c r="AT416" s="394"/>
    </row>
    <row r="417" spans="2:46" ht="12.6" customHeight="1">
      <c r="B417" s="268" t="s">
        <v>352</v>
      </c>
      <c r="C417" s="312">
        <v>0.31641999999999998</v>
      </c>
      <c r="D417" s="312">
        <v>0</v>
      </c>
      <c r="E417" s="312">
        <v>0.31641999999999998</v>
      </c>
      <c r="F417" s="312">
        <v>0.30947999999999998</v>
      </c>
      <c r="G417" s="312">
        <v>0</v>
      </c>
      <c r="H417" s="312">
        <v>0.30947999999999998</v>
      </c>
      <c r="I417" s="312">
        <v>0</v>
      </c>
      <c r="J417" s="312">
        <v>0.29415000000000002</v>
      </c>
      <c r="K417" s="312">
        <v>-0.29415000000000002</v>
      </c>
      <c r="L417" s="312">
        <v>0</v>
      </c>
      <c r="M417" s="312">
        <v>0.77730999999999995</v>
      </c>
      <c r="N417" s="312">
        <v>-0.77730999999999995</v>
      </c>
      <c r="O417" s="312">
        <v>0</v>
      </c>
      <c r="P417" s="312">
        <v>1.5852000000000002E-2</v>
      </c>
      <c r="Q417" s="312">
        <v>-1.5852000000000002E-2</v>
      </c>
      <c r="S417"/>
      <c r="AF417" s="394"/>
      <c r="AG417" s="394"/>
      <c r="AH417" s="394"/>
      <c r="AI417" s="394"/>
      <c r="AJ417" s="394"/>
      <c r="AK417" s="394"/>
      <c r="AL417" s="394"/>
      <c r="AM417" s="394"/>
      <c r="AN417" s="394"/>
      <c r="AO417" s="394"/>
      <c r="AP417" s="394"/>
      <c r="AQ417" s="394"/>
      <c r="AR417" s="394"/>
      <c r="AS417" s="394"/>
      <c r="AT417" s="394"/>
    </row>
    <row r="418" spans="2:46" ht="12.6" hidden="1" customHeight="1">
      <c r="B418" s="268" t="s">
        <v>353</v>
      </c>
      <c r="C418" s="312">
        <v>0</v>
      </c>
      <c r="D418" s="312">
        <v>0</v>
      </c>
      <c r="E418" s="312">
        <v>0</v>
      </c>
      <c r="F418" s="312">
        <v>0</v>
      </c>
      <c r="G418" s="312">
        <v>0</v>
      </c>
      <c r="H418" s="312">
        <v>0</v>
      </c>
      <c r="I418" s="312">
        <v>0</v>
      </c>
      <c r="J418" s="312">
        <v>0</v>
      </c>
      <c r="K418" s="312">
        <v>0</v>
      </c>
      <c r="L418" s="312">
        <v>0</v>
      </c>
      <c r="M418" s="312">
        <v>0</v>
      </c>
      <c r="N418" s="312">
        <v>0</v>
      </c>
      <c r="O418" s="312">
        <v>0</v>
      </c>
      <c r="P418" s="312">
        <v>0</v>
      </c>
      <c r="Q418" s="312">
        <v>0</v>
      </c>
      <c r="S418"/>
      <c r="AF418" s="394"/>
      <c r="AG418" s="394"/>
      <c r="AH418" s="394"/>
      <c r="AI418" s="394"/>
      <c r="AJ418" s="394"/>
      <c r="AK418" s="394"/>
      <c r="AL418" s="394"/>
      <c r="AM418" s="394"/>
      <c r="AN418" s="394"/>
      <c r="AO418" s="394"/>
      <c r="AP418" s="394"/>
      <c r="AQ418" s="394"/>
      <c r="AR418" s="394"/>
      <c r="AS418" s="394"/>
      <c r="AT418" s="394"/>
    </row>
    <row r="419" spans="2:46" s="70" customFormat="1" ht="12.6" customHeight="1">
      <c r="B419" s="268" t="s">
        <v>344</v>
      </c>
      <c r="C419" s="312">
        <v>0.31641999999999998</v>
      </c>
      <c r="D419" s="312">
        <v>0</v>
      </c>
      <c r="E419" s="312">
        <v>0.31641999999999998</v>
      </c>
      <c r="F419" s="312">
        <v>0.30947999999999998</v>
      </c>
      <c r="G419" s="312">
        <v>0</v>
      </c>
      <c r="H419" s="312">
        <v>0.30947999999999998</v>
      </c>
      <c r="I419" s="312">
        <v>0</v>
      </c>
      <c r="J419" s="312">
        <v>0.29415000000000002</v>
      </c>
      <c r="K419" s="312">
        <v>-0.29415000000000002</v>
      </c>
      <c r="L419" s="312">
        <v>0</v>
      </c>
      <c r="M419" s="312">
        <v>0.77730999999999995</v>
      </c>
      <c r="N419" s="312">
        <v>-0.77730999999999995</v>
      </c>
      <c r="O419" s="312">
        <v>0</v>
      </c>
      <c r="P419" s="312">
        <v>1.5852000000000002E-2</v>
      </c>
      <c r="Q419" s="312">
        <v>-1.5852000000000002E-2</v>
      </c>
      <c r="S419"/>
      <c r="AF419" s="394"/>
      <c r="AG419" s="394"/>
      <c r="AH419" s="394"/>
      <c r="AI419" s="394"/>
      <c r="AJ419" s="394"/>
      <c r="AK419" s="394"/>
      <c r="AL419" s="394"/>
      <c r="AM419" s="394"/>
      <c r="AN419" s="394"/>
      <c r="AO419" s="394"/>
      <c r="AP419" s="394"/>
      <c r="AQ419" s="394"/>
      <c r="AR419" s="394"/>
      <c r="AS419" s="394"/>
      <c r="AT419" s="394"/>
    </row>
    <row r="420" spans="2:46" s="70" customFormat="1" ht="12.6" customHeight="1">
      <c r="B420" s="268" t="s">
        <v>354</v>
      </c>
      <c r="C420" s="311">
        <v>0.31641999999999998</v>
      </c>
      <c r="D420" s="311">
        <v>0</v>
      </c>
      <c r="E420" s="312">
        <v>0.31641999999999998</v>
      </c>
      <c r="F420" s="311">
        <v>0.30947999999999998</v>
      </c>
      <c r="G420" s="311">
        <v>0</v>
      </c>
      <c r="H420" s="312">
        <v>0.30947999999999998</v>
      </c>
      <c r="I420" s="311">
        <v>0</v>
      </c>
      <c r="J420" s="311">
        <v>0.29415000000000002</v>
      </c>
      <c r="K420" s="312">
        <v>-0.29415000000000002</v>
      </c>
      <c r="L420" s="312">
        <v>0</v>
      </c>
      <c r="M420" s="312">
        <v>0.77730999999999995</v>
      </c>
      <c r="N420" s="312">
        <v>-0.77730999999999995</v>
      </c>
      <c r="O420" s="311">
        <v>0</v>
      </c>
      <c r="P420" s="311">
        <v>1.5852000000000002E-2</v>
      </c>
      <c r="Q420" s="312">
        <v>-1.5852000000000002E-2</v>
      </c>
      <c r="S420"/>
      <c r="AF420" s="394"/>
      <c r="AG420" s="394"/>
      <c r="AH420" s="394"/>
      <c r="AI420" s="394"/>
      <c r="AJ420" s="394"/>
      <c r="AK420" s="394"/>
      <c r="AL420" s="394"/>
      <c r="AM420" s="394"/>
      <c r="AN420" s="394"/>
      <c r="AO420" s="394"/>
      <c r="AP420" s="394"/>
      <c r="AQ420" s="394"/>
      <c r="AR420" s="394"/>
      <c r="AS420" s="394"/>
      <c r="AT420" s="394"/>
    </row>
    <row r="421" spans="2:46" ht="12.6" hidden="1" customHeight="1">
      <c r="B421" s="268" t="s">
        <v>355</v>
      </c>
      <c r="C421" s="311">
        <v>0</v>
      </c>
      <c r="D421" s="311">
        <v>0</v>
      </c>
      <c r="E421" s="312">
        <v>0</v>
      </c>
      <c r="F421" s="311">
        <v>0</v>
      </c>
      <c r="G421" s="311">
        <v>0</v>
      </c>
      <c r="H421" s="312">
        <v>0</v>
      </c>
      <c r="I421" s="311">
        <v>0</v>
      </c>
      <c r="J421" s="311">
        <v>0</v>
      </c>
      <c r="K421" s="312">
        <v>0</v>
      </c>
      <c r="L421" s="312">
        <v>0</v>
      </c>
      <c r="M421" s="312">
        <v>0</v>
      </c>
      <c r="N421" s="312">
        <v>0</v>
      </c>
      <c r="O421" s="311">
        <v>0</v>
      </c>
      <c r="P421" s="311">
        <v>0</v>
      </c>
      <c r="Q421" s="312">
        <v>0</v>
      </c>
      <c r="S421"/>
      <c r="AF421" s="394"/>
      <c r="AG421" s="394"/>
      <c r="AH421" s="394"/>
      <c r="AI421" s="394"/>
      <c r="AJ421" s="394"/>
      <c r="AK421" s="394"/>
      <c r="AL421" s="394"/>
      <c r="AM421" s="394"/>
      <c r="AN421" s="394"/>
      <c r="AO421" s="394"/>
      <c r="AP421" s="394"/>
      <c r="AQ421" s="394"/>
      <c r="AR421" s="394"/>
      <c r="AS421" s="394"/>
      <c r="AT421" s="394"/>
    </row>
    <row r="422" spans="2:46" ht="12.6" hidden="1" customHeight="1">
      <c r="B422" s="268" t="s">
        <v>374</v>
      </c>
      <c r="C422" s="312">
        <v>0</v>
      </c>
      <c r="D422" s="312">
        <v>0</v>
      </c>
      <c r="E422" s="312">
        <v>0</v>
      </c>
      <c r="F422" s="312">
        <v>0</v>
      </c>
      <c r="G422" s="312">
        <v>0</v>
      </c>
      <c r="H422" s="312">
        <v>0</v>
      </c>
      <c r="I422" s="312">
        <v>0</v>
      </c>
      <c r="J422" s="312">
        <v>0</v>
      </c>
      <c r="K422" s="312">
        <v>0</v>
      </c>
      <c r="L422" s="312">
        <v>0</v>
      </c>
      <c r="M422" s="312">
        <v>0</v>
      </c>
      <c r="N422" s="312">
        <v>0</v>
      </c>
      <c r="O422" s="312">
        <v>0</v>
      </c>
      <c r="P422" s="312">
        <v>0</v>
      </c>
      <c r="Q422" s="312">
        <v>0</v>
      </c>
      <c r="S422"/>
      <c r="AF422" s="394"/>
      <c r="AG422" s="394"/>
      <c r="AH422" s="394"/>
      <c r="AI422" s="394"/>
      <c r="AJ422" s="394"/>
      <c r="AK422" s="394"/>
      <c r="AL422" s="394"/>
      <c r="AM422" s="394"/>
      <c r="AN422" s="394"/>
      <c r="AO422" s="394"/>
      <c r="AP422" s="394"/>
      <c r="AQ422" s="394"/>
      <c r="AR422" s="394"/>
      <c r="AS422" s="394"/>
      <c r="AT422" s="394"/>
    </row>
    <row r="423" spans="2:46" ht="12.6" hidden="1" customHeight="1">
      <c r="B423" s="268" t="s">
        <v>354</v>
      </c>
      <c r="C423" s="311"/>
      <c r="D423" s="311"/>
      <c r="E423" s="312">
        <v>0</v>
      </c>
      <c r="F423" s="311"/>
      <c r="G423" s="311"/>
      <c r="H423" s="312">
        <v>0</v>
      </c>
      <c r="I423" s="311"/>
      <c r="J423" s="311"/>
      <c r="K423" s="312">
        <v>0</v>
      </c>
      <c r="L423" s="312"/>
      <c r="M423" s="312"/>
      <c r="N423" s="312">
        <v>0</v>
      </c>
      <c r="O423" s="311"/>
      <c r="P423" s="311"/>
      <c r="Q423" s="312">
        <v>0</v>
      </c>
      <c r="S423"/>
      <c r="AF423" s="394"/>
      <c r="AG423" s="394"/>
      <c r="AH423" s="394"/>
      <c r="AI423" s="394"/>
      <c r="AJ423" s="394"/>
      <c r="AK423" s="394"/>
      <c r="AL423" s="394"/>
      <c r="AM423" s="394"/>
      <c r="AN423" s="394"/>
      <c r="AO423" s="394"/>
      <c r="AP423" s="394"/>
      <c r="AQ423" s="394"/>
      <c r="AR423" s="394"/>
      <c r="AS423" s="394"/>
      <c r="AT423" s="394"/>
    </row>
    <row r="424" spans="2:46" ht="12.6" hidden="1" customHeight="1">
      <c r="B424" s="268" t="s">
        <v>355</v>
      </c>
      <c r="C424" s="311"/>
      <c r="D424" s="311"/>
      <c r="E424" s="312">
        <v>0</v>
      </c>
      <c r="F424" s="311"/>
      <c r="G424" s="311"/>
      <c r="H424" s="312">
        <v>0</v>
      </c>
      <c r="I424" s="311"/>
      <c r="J424" s="311"/>
      <c r="K424" s="312">
        <v>0</v>
      </c>
      <c r="L424" s="312"/>
      <c r="M424" s="312"/>
      <c r="N424" s="312">
        <v>0</v>
      </c>
      <c r="O424" s="311"/>
      <c r="P424" s="311"/>
      <c r="Q424" s="312">
        <v>0</v>
      </c>
      <c r="S424"/>
      <c r="AF424" s="394"/>
      <c r="AG424" s="394"/>
      <c r="AH424" s="394"/>
      <c r="AI424" s="394"/>
      <c r="AJ424" s="394"/>
      <c r="AK424" s="394"/>
      <c r="AL424" s="394"/>
      <c r="AM424" s="394"/>
      <c r="AN424" s="394"/>
      <c r="AO424" s="394"/>
      <c r="AP424" s="394"/>
      <c r="AQ424" s="394"/>
      <c r="AR424" s="394"/>
      <c r="AS424" s="394"/>
      <c r="AT424" s="394"/>
    </row>
    <row r="425" spans="2:46" s="212" customFormat="1" ht="12.6" customHeight="1">
      <c r="B425" s="267" t="s">
        <v>332</v>
      </c>
      <c r="C425" s="310">
        <v>165.32550657000002</v>
      </c>
      <c r="D425" s="310">
        <v>166.95774574000001</v>
      </c>
      <c r="E425" s="310">
        <v>1.6322391700000018</v>
      </c>
      <c r="F425" s="310">
        <v>196.88761208</v>
      </c>
      <c r="G425" s="310">
        <v>266.20535322000001</v>
      </c>
      <c r="H425" s="310">
        <v>69.317741139999981</v>
      </c>
      <c r="I425" s="310">
        <v>505.44843960000003</v>
      </c>
      <c r="J425" s="310">
        <v>369.76431081999999</v>
      </c>
      <c r="K425" s="310">
        <v>-135.68412877999998</v>
      </c>
      <c r="L425" s="310">
        <v>756.92618274000006</v>
      </c>
      <c r="M425" s="310">
        <v>203.32779459</v>
      </c>
      <c r="N425" s="310">
        <v>-553.59838815000001</v>
      </c>
      <c r="O425" s="310">
        <v>185.26541204</v>
      </c>
      <c r="P425" s="310">
        <v>226.56270404</v>
      </c>
      <c r="Q425" s="310">
        <v>41.297291999999992</v>
      </c>
      <c r="S425"/>
      <c r="AF425" s="394"/>
      <c r="AG425" s="394"/>
      <c r="AH425" s="394"/>
      <c r="AI425" s="394"/>
      <c r="AJ425" s="394"/>
      <c r="AK425" s="394"/>
      <c r="AL425" s="394"/>
      <c r="AM425" s="394"/>
      <c r="AN425" s="394"/>
      <c r="AO425" s="394"/>
      <c r="AP425" s="394"/>
      <c r="AQ425" s="394"/>
      <c r="AR425" s="394"/>
      <c r="AS425" s="394"/>
      <c r="AT425" s="394"/>
    </row>
    <row r="426" spans="2:46" s="213" customFormat="1" ht="24.95" customHeight="1">
      <c r="B426" s="269" t="s">
        <v>474</v>
      </c>
      <c r="C426" s="299">
        <v>29.39</v>
      </c>
      <c r="D426" s="299">
        <v>54.52</v>
      </c>
      <c r="E426" s="299">
        <v>25.130000000000003</v>
      </c>
      <c r="F426" s="299">
        <v>70.25</v>
      </c>
      <c r="G426" s="299">
        <v>72.98</v>
      </c>
      <c r="H426" s="299">
        <v>2.7299999999999969</v>
      </c>
      <c r="I426" s="299">
        <v>98.960000000000008</v>
      </c>
      <c r="J426" s="299">
        <v>158.95000000000002</v>
      </c>
      <c r="K426" s="299">
        <v>59.990000000000009</v>
      </c>
      <c r="L426" s="299">
        <v>78.319999999999993</v>
      </c>
      <c r="M426" s="299">
        <v>48.139999999999993</v>
      </c>
      <c r="N426" s="299">
        <v>-30.18</v>
      </c>
      <c r="O426" s="299">
        <v>69.443219569999997</v>
      </c>
      <c r="P426" s="299">
        <v>48.796164689999991</v>
      </c>
      <c r="Q426" s="299">
        <v>-20.647054880000006</v>
      </c>
      <c r="S426"/>
      <c r="AF426" s="394"/>
      <c r="AG426" s="394"/>
      <c r="AH426" s="394"/>
      <c r="AI426" s="394"/>
      <c r="AJ426" s="394"/>
      <c r="AK426" s="394"/>
      <c r="AL426" s="394"/>
      <c r="AM426" s="394"/>
      <c r="AN426" s="394"/>
      <c r="AO426" s="394"/>
      <c r="AP426" s="394"/>
      <c r="AQ426" s="394"/>
      <c r="AR426" s="394"/>
      <c r="AS426" s="394"/>
      <c r="AT426" s="394"/>
    </row>
    <row r="427" spans="2:46" ht="12.6" hidden="1" customHeight="1">
      <c r="B427" s="268" t="s">
        <v>340</v>
      </c>
      <c r="C427" s="312">
        <v>0</v>
      </c>
      <c r="D427" s="312">
        <v>0</v>
      </c>
      <c r="E427" s="312">
        <v>0</v>
      </c>
      <c r="F427" s="312">
        <v>0</v>
      </c>
      <c r="G427" s="312">
        <v>0</v>
      </c>
      <c r="H427" s="312">
        <v>0</v>
      </c>
      <c r="I427" s="312">
        <v>0</v>
      </c>
      <c r="J427" s="312">
        <v>0</v>
      </c>
      <c r="K427" s="312">
        <v>0</v>
      </c>
      <c r="L427" s="312">
        <v>0</v>
      </c>
      <c r="M427" s="312">
        <v>0</v>
      </c>
      <c r="N427" s="312">
        <v>0</v>
      </c>
      <c r="O427" s="312">
        <v>0</v>
      </c>
      <c r="P427" s="312">
        <v>0</v>
      </c>
      <c r="Q427" s="312">
        <v>0</v>
      </c>
      <c r="S427"/>
      <c r="AF427" s="394"/>
      <c r="AG427" s="394"/>
      <c r="AH427" s="394"/>
      <c r="AI427" s="394"/>
      <c r="AJ427" s="394"/>
      <c r="AK427" s="394"/>
      <c r="AL427" s="394"/>
      <c r="AM427" s="394"/>
      <c r="AN427" s="394"/>
      <c r="AO427" s="394"/>
      <c r="AP427" s="394"/>
      <c r="AQ427" s="394"/>
      <c r="AR427" s="394"/>
      <c r="AS427" s="394"/>
      <c r="AT427" s="394"/>
    </row>
    <row r="428" spans="2:46" ht="12.6" hidden="1" customHeight="1">
      <c r="B428" s="268" t="s">
        <v>376</v>
      </c>
      <c r="C428" s="311">
        <v>0</v>
      </c>
      <c r="D428" s="311">
        <v>0</v>
      </c>
      <c r="E428" s="312">
        <v>0</v>
      </c>
      <c r="F428" s="311">
        <v>0</v>
      </c>
      <c r="G428" s="311">
        <v>0</v>
      </c>
      <c r="H428" s="312">
        <v>0</v>
      </c>
      <c r="I428" s="311">
        <v>0</v>
      </c>
      <c r="J428" s="311">
        <v>0</v>
      </c>
      <c r="K428" s="312">
        <v>0</v>
      </c>
      <c r="L428" s="312">
        <v>0</v>
      </c>
      <c r="M428" s="312">
        <v>0</v>
      </c>
      <c r="N428" s="312">
        <v>0</v>
      </c>
      <c r="O428" s="311">
        <v>0</v>
      </c>
      <c r="P428" s="311">
        <v>0</v>
      </c>
      <c r="Q428" s="312">
        <v>0</v>
      </c>
      <c r="S428"/>
      <c r="AF428" s="394"/>
      <c r="AG428" s="394"/>
      <c r="AH428" s="394"/>
      <c r="AI428" s="394"/>
      <c r="AJ428" s="394"/>
      <c r="AK428" s="394"/>
      <c r="AL428" s="394"/>
      <c r="AM428" s="394"/>
      <c r="AN428" s="394"/>
      <c r="AO428" s="394"/>
      <c r="AP428" s="394"/>
      <c r="AQ428" s="394"/>
      <c r="AR428" s="394"/>
      <c r="AS428" s="394"/>
      <c r="AT428" s="394"/>
    </row>
    <row r="429" spans="2:46" ht="12.6" hidden="1" customHeight="1">
      <c r="B429" s="268" t="s">
        <v>377</v>
      </c>
      <c r="C429" s="311">
        <v>0</v>
      </c>
      <c r="D429" s="311">
        <v>0</v>
      </c>
      <c r="E429" s="312">
        <v>0</v>
      </c>
      <c r="F429" s="311">
        <v>0</v>
      </c>
      <c r="G429" s="311">
        <v>0</v>
      </c>
      <c r="H429" s="312">
        <v>0</v>
      </c>
      <c r="I429" s="311">
        <v>0</v>
      </c>
      <c r="J429" s="311">
        <v>0</v>
      </c>
      <c r="K429" s="312">
        <v>0</v>
      </c>
      <c r="L429" s="312">
        <v>0</v>
      </c>
      <c r="M429" s="312">
        <v>0</v>
      </c>
      <c r="N429" s="312">
        <v>0</v>
      </c>
      <c r="O429" s="311">
        <v>0</v>
      </c>
      <c r="P429" s="311">
        <v>0</v>
      </c>
      <c r="Q429" s="312">
        <v>0</v>
      </c>
      <c r="S429"/>
      <c r="AF429" s="394"/>
      <c r="AG429" s="394"/>
      <c r="AH429" s="394"/>
      <c r="AI429" s="394"/>
      <c r="AJ429" s="394"/>
      <c r="AK429" s="394"/>
      <c r="AL429" s="394"/>
      <c r="AM429" s="394"/>
      <c r="AN429" s="394"/>
      <c r="AO429" s="394"/>
      <c r="AP429" s="394"/>
      <c r="AQ429" s="394"/>
      <c r="AR429" s="394"/>
      <c r="AS429" s="394"/>
      <c r="AT429" s="394"/>
    </row>
    <row r="430" spans="2:46" ht="12.6" hidden="1" customHeight="1">
      <c r="B430" s="268" t="s">
        <v>378</v>
      </c>
      <c r="C430" s="311">
        <v>0</v>
      </c>
      <c r="D430" s="311">
        <v>0</v>
      </c>
      <c r="E430" s="312">
        <v>0</v>
      </c>
      <c r="F430" s="311">
        <v>0</v>
      </c>
      <c r="G430" s="311">
        <v>0</v>
      </c>
      <c r="H430" s="312">
        <v>0</v>
      </c>
      <c r="I430" s="311">
        <v>0</v>
      </c>
      <c r="J430" s="311">
        <v>0</v>
      </c>
      <c r="K430" s="312">
        <v>0</v>
      </c>
      <c r="L430" s="312">
        <v>0</v>
      </c>
      <c r="M430" s="312">
        <v>0</v>
      </c>
      <c r="N430" s="312">
        <v>0</v>
      </c>
      <c r="O430" s="311">
        <v>0</v>
      </c>
      <c r="P430" s="311">
        <v>0</v>
      </c>
      <c r="Q430" s="312">
        <v>0</v>
      </c>
      <c r="S430"/>
      <c r="AF430" s="394"/>
      <c r="AG430" s="394"/>
      <c r="AH430" s="394"/>
      <c r="AI430" s="394"/>
      <c r="AJ430" s="394"/>
      <c r="AK430" s="394"/>
      <c r="AL430" s="394"/>
      <c r="AM430" s="394"/>
      <c r="AN430" s="394"/>
      <c r="AO430" s="394"/>
      <c r="AP430" s="394"/>
      <c r="AQ430" s="394"/>
      <c r="AR430" s="394"/>
      <c r="AS430" s="394"/>
      <c r="AT430" s="394"/>
    </row>
    <row r="431" spans="2:46" ht="12.6" hidden="1" customHeight="1">
      <c r="B431" s="268" t="s">
        <v>341</v>
      </c>
      <c r="C431" s="312"/>
      <c r="D431" s="312"/>
      <c r="E431" s="312"/>
      <c r="F431" s="312"/>
      <c r="G431" s="312"/>
      <c r="H431" s="312"/>
      <c r="I431" s="312"/>
      <c r="J431" s="312"/>
      <c r="K431" s="312"/>
      <c r="L431" s="312"/>
      <c r="M431" s="312"/>
      <c r="N431" s="312"/>
      <c r="O431" s="312"/>
      <c r="P431" s="312"/>
      <c r="Q431" s="312"/>
      <c r="S431"/>
      <c r="AF431" s="394"/>
      <c r="AG431" s="394"/>
      <c r="AH431" s="394"/>
      <c r="AI431" s="394"/>
      <c r="AJ431" s="394"/>
      <c r="AK431" s="394"/>
      <c r="AL431" s="394"/>
      <c r="AM431" s="394"/>
      <c r="AN431" s="394"/>
      <c r="AO431" s="394"/>
      <c r="AP431" s="394"/>
      <c r="AQ431" s="394"/>
      <c r="AR431" s="394"/>
      <c r="AS431" s="394"/>
      <c r="AT431" s="394"/>
    </row>
    <row r="432" spans="2:46" ht="12.6" hidden="1" customHeight="1">
      <c r="B432" s="268" t="s">
        <v>376</v>
      </c>
      <c r="C432" s="311"/>
      <c r="D432" s="311"/>
      <c r="E432" s="312"/>
      <c r="F432" s="311"/>
      <c r="G432" s="311"/>
      <c r="H432" s="312"/>
      <c r="I432" s="311"/>
      <c r="J432" s="311"/>
      <c r="K432" s="312"/>
      <c r="L432" s="312"/>
      <c r="M432" s="312"/>
      <c r="N432" s="312"/>
      <c r="O432" s="311"/>
      <c r="P432" s="311"/>
      <c r="Q432" s="312"/>
      <c r="S432"/>
      <c r="AF432" s="394"/>
      <c r="AG432" s="394"/>
      <c r="AH432" s="394"/>
      <c r="AI432" s="394"/>
      <c r="AJ432" s="394"/>
      <c r="AK432" s="394"/>
      <c r="AL432" s="394"/>
      <c r="AM432" s="394"/>
      <c r="AN432" s="394"/>
      <c r="AO432" s="394"/>
      <c r="AP432" s="394"/>
      <c r="AQ432" s="394"/>
      <c r="AR432" s="394"/>
      <c r="AS432" s="394"/>
      <c r="AT432" s="394"/>
    </row>
    <row r="433" spans="2:46" ht="12.6" hidden="1" customHeight="1">
      <c r="B433" s="268" t="s">
        <v>377</v>
      </c>
      <c r="C433" s="311"/>
      <c r="D433" s="311"/>
      <c r="E433" s="312"/>
      <c r="F433" s="311"/>
      <c r="G433" s="311"/>
      <c r="H433" s="312"/>
      <c r="I433" s="311"/>
      <c r="J433" s="311"/>
      <c r="K433" s="312"/>
      <c r="L433" s="312"/>
      <c r="M433" s="312"/>
      <c r="N433" s="312"/>
      <c r="O433" s="311"/>
      <c r="P433" s="311"/>
      <c r="Q433" s="312"/>
      <c r="S433"/>
      <c r="AF433" s="394"/>
      <c r="AG433" s="394"/>
      <c r="AH433" s="394"/>
      <c r="AI433" s="394"/>
      <c r="AJ433" s="394"/>
      <c r="AK433" s="394"/>
      <c r="AL433" s="394"/>
      <c r="AM433" s="394"/>
      <c r="AN433" s="394"/>
      <c r="AO433" s="394"/>
      <c r="AP433" s="394"/>
      <c r="AQ433" s="394"/>
      <c r="AR433" s="394"/>
      <c r="AS433" s="394"/>
      <c r="AT433" s="394"/>
    </row>
    <row r="434" spans="2:46" ht="12.6" hidden="1" customHeight="1">
      <c r="B434" s="268" t="s">
        <v>378</v>
      </c>
      <c r="C434" s="311"/>
      <c r="D434" s="311"/>
      <c r="E434" s="312"/>
      <c r="F434" s="311"/>
      <c r="G434" s="311"/>
      <c r="H434" s="312"/>
      <c r="I434" s="311"/>
      <c r="J434" s="311"/>
      <c r="K434" s="312"/>
      <c r="L434" s="312"/>
      <c r="M434" s="312"/>
      <c r="N434" s="312"/>
      <c r="O434" s="311"/>
      <c r="P434" s="311"/>
      <c r="Q434" s="312"/>
      <c r="S434"/>
      <c r="AF434" s="394"/>
      <c r="AG434" s="394"/>
      <c r="AH434" s="394"/>
      <c r="AI434" s="394"/>
      <c r="AJ434" s="394"/>
      <c r="AK434" s="394"/>
      <c r="AL434" s="394"/>
      <c r="AM434" s="394"/>
      <c r="AN434" s="394"/>
      <c r="AO434" s="394"/>
      <c r="AP434" s="394"/>
      <c r="AQ434" s="394"/>
      <c r="AR434" s="394"/>
      <c r="AS434" s="394"/>
      <c r="AT434" s="394"/>
    </row>
    <row r="435" spans="2:46" s="70" customFormat="1" ht="24.95" customHeight="1">
      <c r="B435" s="268" t="s">
        <v>375</v>
      </c>
      <c r="C435" s="312">
        <v>1.9</v>
      </c>
      <c r="D435" s="312">
        <v>6.43</v>
      </c>
      <c r="E435" s="312">
        <v>4.5299999999999994</v>
      </c>
      <c r="F435" s="312">
        <v>8.59</v>
      </c>
      <c r="G435" s="312">
        <v>0.94</v>
      </c>
      <c r="H435" s="312">
        <v>-7.65</v>
      </c>
      <c r="I435" s="312">
        <v>1.62</v>
      </c>
      <c r="J435" s="312">
        <v>9.27</v>
      </c>
      <c r="K435" s="312">
        <v>7.6499999999999995</v>
      </c>
      <c r="L435" s="312">
        <v>4.45</v>
      </c>
      <c r="M435" s="312">
        <v>1.37</v>
      </c>
      <c r="N435" s="312">
        <v>-3.08</v>
      </c>
      <c r="O435" s="312">
        <v>1.95273556</v>
      </c>
      <c r="P435" s="312">
        <v>1.61766305</v>
      </c>
      <c r="Q435" s="312">
        <v>-0.33507251000000005</v>
      </c>
      <c r="S435"/>
      <c r="AF435" s="394"/>
      <c r="AG435" s="394"/>
      <c r="AH435" s="394"/>
      <c r="AI435" s="394"/>
      <c r="AJ435" s="394"/>
      <c r="AK435" s="394"/>
      <c r="AL435" s="394"/>
      <c r="AM435" s="394"/>
      <c r="AN435" s="394"/>
      <c r="AO435" s="394"/>
      <c r="AP435" s="394"/>
      <c r="AQ435" s="394"/>
      <c r="AR435" s="394"/>
      <c r="AS435" s="394"/>
      <c r="AT435" s="394"/>
    </row>
    <row r="436" spans="2:46" ht="12.6" hidden="1" customHeight="1">
      <c r="B436" s="268" t="s">
        <v>352</v>
      </c>
      <c r="C436" s="311">
        <v>0</v>
      </c>
      <c r="D436" s="311">
        <v>0</v>
      </c>
      <c r="E436" s="312">
        <v>0</v>
      </c>
      <c r="F436" s="311">
        <v>0</v>
      </c>
      <c r="G436" s="311">
        <v>0</v>
      </c>
      <c r="H436" s="312">
        <v>0</v>
      </c>
      <c r="I436" s="311">
        <v>0</v>
      </c>
      <c r="J436" s="311">
        <v>0</v>
      </c>
      <c r="K436" s="312">
        <v>0</v>
      </c>
      <c r="L436" s="312">
        <v>0</v>
      </c>
      <c r="M436" s="312">
        <v>0</v>
      </c>
      <c r="N436" s="312">
        <v>0</v>
      </c>
      <c r="O436" s="311">
        <v>0</v>
      </c>
      <c r="P436" s="311">
        <v>0</v>
      </c>
      <c r="Q436" s="312">
        <v>0</v>
      </c>
      <c r="S436"/>
      <c r="AF436" s="394"/>
      <c r="AG436" s="394"/>
      <c r="AH436" s="394"/>
      <c r="AI436" s="394"/>
      <c r="AJ436" s="394"/>
      <c r="AK436" s="394"/>
      <c r="AL436" s="394"/>
      <c r="AM436" s="394"/>
      <c r="AN436" s="394"/>
      <c r="AO436" s="394"/>
      <c r="AP436" s="394"/>
      <c r="AQ436" s="394"/>
      <c r="AR436" s="394"/>
      <c r="AS436" s="394"/>
      <c r="AT436" s="394"/>
    </row>
    <row r="437" spans="2:46" s="70" customFormat="1" ht="12.6" customHeight="1">
      <c r="B437" s="268" t="s">
        <v>353</v>
      </c>
      <c r="C437" s="311">
        <v>1.9</v>
      </c>
      <c r="D437" s="311">
        <v>6.43</v>
      </c>
      <c r="E437" s="312">
        <v>4.5299999999999994</v>
      </c>
      <c r="F437" s="311">
        <v>8.59</v>
      </c>
      <c r="G437" s="311">
        <v>0.94</v>
      </c>
      <c r="H437" s="312">
        <v>-7.65</v>
      </c>
      <c r="I437" s="311">
        <v>1.62</v>
      </c>
      <c r="J437" s="311">
        <v>9.27</v>
      </c>
      <c r="K437" s="312">
        <v>7.6499999999999995</v>
      </c>
      <c r="L437" s="312">
        <v>4.45</v>
      </c>
      <c r="M437" s="312">
        <v>1.37</v>
      </c>
      <c r="N437" s="312">
        <v>-3.08</v>
      </c>
      <c r="O437" s="311">
        <v>1.95273556</v>
      </c>
      <c r="P437" s="311">
        <v>1.61766305</v>
      </c>
      <c r="Q437" s="312">
        <v>-0.33507251000000005</v>
      </c>
      <c r="S437"/>
      <c r="AF437" s="394"/>
      <c r="AG437" s="394"/>
      <c r="AH437" s="394"/>
      <c r="AI437" s="394"/>
      <c r="AJ437" s="394"/>
      <c r="AK437" s="394"/>
      <c r="AL437" s="394"/>
      <c r="AM437" s="394"/>
      <c r="AN437" s="394"/>
      <c r="AO437" s="394"/>
      <c r="AP437" s="394"/>
      <c r="AQ437" s="394"/>
      <c r="AR437" s="394"/>
      <c r="AS437" s="394"/>
      <c r="AT437" s="394"/>
    </row>
    <row r="438" spans="2:46" ht="12.6" hidden="1" customHeight="1">
      <c r="B438" s="268" t="s">
        <v>278</v>
      </c>
      <c r="C438" s="312">
        <v>0</v>
      </c>
      <c r="D438" s="312">
        <v>0</v>
      </c>
      <c r="E438" s="312">
        <v>0</v>
      </c>
      <c r="F438" s="312">
        <v>0</v>
      </c>
      <c r="G438" s="312">
        <v>0</v>
      </c>
      <c r="H438" s="312">
        <v>0</v>
      </c>
      <c r="I438" s="312">
        <v>0</v>
      </c>
      <c r="J438" s="312">
        <v>0</v>
      </c>
      <c r="K438" s="312">
        <v>0</v>
      </c>
      <c r="L438" s="312">
        <v>0</v>
      </c>
      <c r="M438" s="312">
        <v>0</v>
      </c>
      <c r="N438" s="312">
        <v>0</v>
      </c>
      <c r="O438" s="312">
        <v>0</v>
      </c>
      <c r="P438" s="312">
        <v>0</v>
      </c>
      <c r="Q438" s="312">
        <v>0</v>
      </c>
      <c r="S438"/>
      <c r="AF438" s="394"/>
      <c r="AG438" s="394"/>
      <c r="AH438" s="394"/>
      <c r="AI438" s="394"/>
      <c r="AJ438" s="394"/>
      <c r="AK438" s="394"/>
      <c r="AL438" s="394"/>
      <c r="AM438" s="394"/>
      <c r="AN438" s="394"/>
      <c r="AO438" s="394"/>
      <c r="AP438" s="394"/>
      <c r="AQ438" s="394"/>
      <c r="AR438" s="394"/>
      <c r="AS438" s="394"/>
      <c r="AT438" s="394"/>
    </row>
    <row r="439" spans="2:46" ht="12.6" hidden="1" customHeight="1">
      <c r="B439" s="268" t="s">
        <v>376</v>
      </c>
      <c r="C439" s="311">
        <v>0</v>
      </c>
      <c r="D439" s="311">
        <v>0</v>
      </c>
      <c r="E439" s="312">
        <v>0</v>
      </c>
      <c r="F439" s="311">
        <v>0</v>
      </c>
      <c r="G439" s="311">
        <v>0</v>
      </c>
      <c r="H439" s="312">
        <v>0</v>
      </c>
      <c r="I439" s="311">
        <v>0</v>
      </c>
      <c r="J439" s="311">
        <v>0</v>
      </c>
      <c r="K439" s="312">
        <v>0</v>
      </c>
      <c r="L439" s="312">
        <v>0</v>
      </c>
      <c r="M439" s="312">
        <v>0</v>
      </c>
      <c r="N439" s="312">
        <v>0</v>
      </c>
      <c r="O439" s="311">
        <v>0</v>
      </c>
      <c r="P439" s="311">
        <v>0</v>
      </c>
      <c r="Q439" s="312">
        <v>0</v>
      </c>
      <c r="S439"/>
      <c r="AF439" s="394"/>
      <c r="AG439" s="394"/>
      <c r="AH439" s="394"/>
      <c r="AI439" s="394"/>
      <c r="AJ439" s="394"/>
      <c r="AK439" s="394"/>
      <c r="AL439" s="394"/>
      <c r="AM439" s="394"/>
      <c r="AN439" s="394"/>
      <c r="AO439" s="394"/>
      <c r="AP439" s="394"/>
      <c r="AQ439" s="394"/>
      <c r="AR439" s="394"/>
      <c r="AS439" s="394"/>
      <c r="AT439" s="394"/>
    </row>
    <row r="440" spans="2:46" ht="12.6" hidden="1" customHeight="1">
      <c r="B440" s="268" t="s">
        <v>377</v>
      </c>
      <c r="C440" s="311">
        <v>0</v>
      </c>
      <c r="D440" s="311">
        <v>0</v>
      </c>
      <c r="E440" s="312">
        <v>0</v>
      </c>
      <c r="F440" s="311">
        <v>0</v>
      </c>
      <c r="G440" s="311">
        <v>0</v>
      </c>
      <c r="H440" s="312">
        <v>0</v>
      </c>
      <c r="I440" s="311">
        <v>0</v>
      </c>
      <c r="J440" s="311">
        <v>0</v>
      </c>
      <c r="K440" s="312">
        <v>0</v>
      </c>
      <c r="L440" s="312">
        <v>0</v>
      </c>
      <c r="M440" s="312">
        <v>0</v>
      </c>
      <c r="N440" s="312">
        <v>0</v>
      </c>
      <c r="O440" s="311">
        <v>0</v>
      </c>
      <c r="P440" s="311">
        <v>0</v>
      </c>
      <c r="Q440" s="312">
        <v>0</v>
      </c>
      <c r="S440"/>
      <c r="AF440" s="394"/>
      <c r="AG440" s="394"/>
      <c r="AH440" s="394"/>
      <c r="AI440" s="394"/>
      <c r="AJ440" s="394"/>
      <c r="AK440" s="394"/>
      <c r="AL440" s="394"/>
      <c r="AM440" s="394"/>
      <c r="AN440" s="394"/>
      <c r="AO440" s="394"/>
      <c r="AP440" s="394"/>
      <c r="AQ440" s="394"/>
      <c r="AR440" s="394"/>
      <c r="AS440" s="394"/>
      <c r="AT440" s="394"/>
    </row>
    <row r="441" spans="2:46" ht="12.6" hidden="1" customHeight="1">
      <c r="B441" s="268" t="s">
        <v>378</v>
      </c>
      <c r="C441" s="311">
        <v>0</v>
      </c>
      <c r="D441" s="311">
        <v>0</v>
      </c>
      <c r="E441" s="312">
        <v>0</v>
      </c>
      <c r="F441" s="311">
        <v>0</v>
      </c>
      <c r="G441" s="311">
        <v>0</v>
      </c>
      <c r="H441" s="312">
        <v>0</v>
      </c>
      <c r="I441" s="311">
        <v>0</v>
      </c>
      <c r="J441" s="311">
        <v>0</v>
      </c>
      <c r="K441" s="312">
        <v>0</v>
      </c>
      <c r="L441" s="312">
        <v>0</v>
      </c>
      <c r="M441" s="312">
        <v>0</v>
      </c>
      <c r="N441" s="312">
        <v>0</v>
      </c>
      <c r="O441" s="311">
        <v>0</v>
      </c>
      <c r="P441" s="311">
        <v>0</v>
      </c>
      <c r="Q441" s="312">
        <v>0</v>
      </c>
      <c r="S441"/>
      <c r="AF441" s="394"/>
      <c r="AG441" s="394"/>
      <c r="AH441" s="394"/>
      <c r="AI441" s="394"/>
      <c r="AJ441" s="394"/>
      <c r="AK441" s="394"/>
      <c r="AL441" s="394"/>
      <c r="AM441" s="394"/>
      <c r="AN441" s="394"/>
      <c r="AO441" s="394"/>
      <c r="AP441" s="394"/>
      <c r="AQ441" s="394"/>
      <c r="AR441" s="394"/>
      <c r="AS441" s="394"/>
      <c r="AT441" s="394"/>
    </row>
    <row r="442" spans="2:46" ht="12.6" customHeight="1">
      <c r="B442" s="268" t="s">
        <v>343</v>
      </c>
      <c r="C442" s="312">
        <v>27.490000000000002</v>
      </c>
      <c r="D442" s="312">
        <v>48.09</v>
      </c>
      <c r="E442" s="312">
        <v>20.6</v>
      </c>
      <c r="F442" s="312">
        <v>61.660000000000004</v>
      </c>
      <c r="G442" s="312">
        <v>72.040000000000006</v>
      </c>
      <c r="H442" s="312">
        <v>10.379999999999997</v>
      </c>
      <c r="I442" s="312">
        <v>97.34</v>
      </c>
      <c r="J442" s="312">
        <v>149.68</v>
      </c>
      <c r="K442" s="312">
        <v>52.340000000000011</v>
      </c>
      <c r="L442" s="312">
        <v>73.86999999999999</v>
      </c>
      <c r="M442" s="312">
        <v>46.769999999999996</v>
      </c>
      <c r="N442" s="312">
        <v>-27.099999999999998</v>
      </c>
      <c r="O442" s="312">
        <v>67.490484010000003</v>
      </c>
      <c r="P442" s="312">
        <v>47.178501639999993</v>
      </c>
      <c r="Q442" s="312">
        <v>-20.311982370000006</v>
      </c>
      <c r="S442"/>
      <c r="AF442" s="394"/>
      <c r="AG442" s="394"/>
      <c r="AH442" s="394"/>
      <c r="AI442" s="394"/>
      <c r="AJ442" s="394"/>
      <c r="AK442" s="394"/>
      <c r="AL442" s="394"/>
      <c r="AM442" s="394"/>
      <c r="AN442" s="394"/>
      <c r="AO442" s="394"/>
      <c r="AP442" s="394"/>
      <c r="AQ442" s="394"/>
      <c r="AR442" s="394"/>
      <c r="AS442" s="394"/>
      <c r="AT442" s="394"/>
    </row>
    <row r="443" spans="2:46" ht="12.6" customHeight="1">
      <c r="B443" s="268" t="s">
        <v>352</v>
      </c>
      <c r="C443" s="312">
        <v>1.32</v>
      </c>
      <c r="D443" s="312">
        <v>0.42</v>
      </c>
      <c r="E443" s="312">
        <v>-0.90000000000000013</v>
      </c>
      <c r="F443" s="312">
        <v>0.32</v>
      </c>
      <c r="G443" s="312">
        <v>0.65</v>
      </c>
      <c r="H443" s="312">
        <v>0.33</v>
      </c>
      <c r="I443" s="312">
        <v>1.37</v>
      </c>
      <c r="J443" s="312">
        <v>1.1599999999999999</v>
      </c>
      <c r="K443" s="312">
        <v>-0.21000000000000019</v>
      </c>
      <c r="L443" s="312">
        <v>0.71</v>
      </c>
      <c r="M443" s="312">
        <v>6.52</v>
      </c>
      <c r="N443" s="312">
        <v>5.81</v>
      </c>
      <c r="O443" s="312">
        <v>0.50765665000000004</v>
      </c>
      <c r="P443" s="312">
        <v>1.14984909</v>
      </c>
      <c r="Q443" s="312">
        <v>0.64219243999999998</v>
      </c>
      <c r="S443"/>
      <c r="AF443" s="394"/>
      <c r="AG443" s="394"/>
      <c r="AH443" s="394"/>
      <c r="AI443" s="394"/>
      <c r="AJ443" s="394"/>
      <c r="AK443" s="394"/>
      <c r="AL443" s="394"/>
      <c r="AM443" s="394"/>
      <c r="AN443" s="394"/>
      <c r="AO443" s="394"/>
      <c r="AP443" s="394"/>
      <c r="AQ443" s="394"/>
      <c r="AR443" s="394"/>
      <c r="AS443" s="394"/>
      <c r="AT443" s="394"/>
    </row>
    <row r="444" spans="2:46" ht="12.6" customHeight="1">
      <c r="B444" s="268" t="s">
        <v>353</v>
      </c>
      <c r="C444" s="312">
        <v>26.17</v>
      </c>
      <c r="D444" s="312">
        <v>47.67</v>
      </c>
      <c r="E444" s="312">
        <v>21.5</v>
      </c>
      <c r="F444" s="312">
        <v>61.34</v>
      </c>
      <c r="G444" s="312">
        <v>71.39</v>
      </c>
      <c r="H444" s="312">
        <v>10.049999999999997</v>
      </c>
      <c r="I444" s="312">
        <v>95.97</v>
      </c>
      <c r="J444" s="312">
        <v>148.52000000000001</v>
      </c>
      <c r="K444" s="312">
        <v>52.550000000000011</v>
      </c>
      <c r="L444" s="312">
        <v>73.16</v>
      </c>
      <c r="M444" s="312">
        <v>40.25</v>
      </c>
      <c r="N444" s="312">
        <v>-32.909999999999997</v>
      </c>
      <c r="O444" s="312">
        <v>66.982827360000002</v>
      </c>
      <c r="P444" s="312">
        <v>46.028652549999997</v>
      </c>
      <c r="Q444" s="312">
        <v>-20.954174810000005</v>
      </c>
      <c r="S444"/>
      <c r="AF444" s="394"/>
      <c r="AG444" s="394"/>
      <c r="AH444" s="394"/>
      <c r="AI444" s="394"/>
      <c r="AJ444" s="394"/>
      <c r="AK444" s="394"/>
      <c r="AL444" s="394"/>
      <c r="AM444" s="394"/>
      <c r="AN444" s="394"/>
      <c r="AO444" s="394"/>
      <c r="AP444" s="394"/>
      <c r="AQ444" s="394"/>
      <c r="AR444" s="394"/>
      <c r="AS444" s="394"/>
      <c r="AT444" s="394"/>
    </row>
    <row r="445" spans="2:46" ht="12.6" hidden="1" customHeight="1">
      <c r="B445" s="268" t="s">
        <v>344</v>
      </c>
      <c r="C445" s="312">
        <v>0</v>
      </c>
      <c r="D445" s="312">
        <v>0</v>
      </c>
      <c r="E445" s="312">
        <v>0</v>
      </c>
      <c r="F445" s="312">
        <v>0</v>
      </c>
      <c r="G445" s="312">
        <v>0</v>
      </c>
      <c r="H445" s="312">
        <v>0</v>
      </c>
      <c r="I445" s="312">
        <v>0</v>
      </c>
      <c r="J445" s="312">
        <v>0</v>
      </c>
      <c r="K445" s="312">
        <v>0</v>
      </c>
      <c r="L445" s="312">
        <v>0</v>
      </c>
      <c r="M445" s="312">
        <v>0</v>
      </c>
      <c r="N445" s="312">
        <v>0</v>
      </c>
      <c r="O445" s="312">
        <v>0</v>
      </c>
      <c r="P445" s="312">
        <v>0</v>
      </c>
      <c r="Q445" s="312">
        <v>0</v>
      </c>
      <c r="S445"/>
      <c r="AF445" s="394"/>
      <c r="AG445" s="394"/>
      <c r="AH445" s="394"/>
      <c r="AI445" s="394"/>
      <c r="AJ445" s="394"/>
      <c r="AK445" s="394"/>
      <c r="AL445" s="394"/>
      <c r="AM445" s="394"/>
      <c r="AN445" s="394"/>
      <c r="AO445" s="394"/>
      <c r="AP445" s="394"/>
      <c r="AQ445" s="394"/>
      <c r="AR445" s="394"/>
      <c r="AS445" s="394"/>
      <c r="AT445" s="394"/>
    </row>
    <row r="446" spans="2:46" ht="12.6" hidden="1" customHeight="1">
      <c r="B446" s="268" t="s">
        <v>354</v>
      </c>
      <c r="C446" s="311">
        <v>0</v>
      </c>
      <c r="D446" s="311">
        <v>0</v>
      </c>
      <c r="E446" s="312">
        <v>0</v>
      </c>
      <c r="F446" s="311">
        <v>0</v>
      </c>
      <c r="G446" s="311">
        <v>0</v>
      </c>
      <c r="H446" s="312">
        <v>0</v>
      </c>
      <c r="I446" s="311">
        <v>0</v>
      </c>
      <c r="J446" s="311">
        <v>0</v>
      </c>
      <c r="K446" s="312">
        <v>0</v>
      </c>
      <c r="L446" s="312">
        <v>0</v>
      </c>
      <c r="M446" s="312">
        <v>0</v>
      </c>
      <c r="N446" s="312">
        <v>0</v>
      </c>
      <c r="O446" s="311">
        <v>0</v>
      </c>
      <c r="P446" s="311">
        <v>0</v>
      </c>
      <c r="Q446" s="312">
        <v>0</v>
      </c>
      <c r="S446"/>
      <c r="AF446" s="394"/>
      <c r="AG446" s="394"/>
      <c r="AH446" s="394"/>
      <c r="AI446" s="394"/>
      <c r="AJ446" s="394"/>
      <c r="AK446" s="394"/>
      <c r="AL446" s="394"/>
      <c r="AM446" s="394"/>
      <c r="AN446" s="394"/>
      <c r="AO446" s="394"/>
      <c r="AP446" s="394"/>
      <c r="AQ446" s="394"/>
      <c r="AR446" s="394"/>
      <c r="AS446" s="394"/>
      <c r="AT446" s="394"/>
    </row>
    <row r="447" spans="2:46" ht="12.6" hidden="1" customHeight="1">
      <c r="B447" s="268" t="s">
        <v>355</v>
      </c>
      <c r="C447" s="311">
        <v>0</v>
      </c>
      <c r="D447" s="311">
        <v>0</v>
      </c>
      <c r="E447" s="312">
        <v>0</v>
      </c>
      <c r="F447" s="311">
        <v>0</v>
      </c>
      <c r="G447" s="311">
        <v>0</v>
      </c>
      <c r="H447" s="312">
        <v>0</v>
      </c>
      <c r="I447" s="311">
        <v>0</v>
      </c>
      <c r="J447" s="311">
        <v>0</v>
      </c>
      <c r="K447" s="312">
        <v>0</v>
      </c>
      <c r="L447" s="312">
        <v>0</v>
      </c>
      <c r="M447" s="312">
        <v>0</v>
      </c>
      <c r="N447" s="312">
        <v>0</v>
      </c>
      <c r="O447" s="311">
        <v>0</v>
      </c>
      <c r="P447" s="311">
        <v>0</v>
      </c>
      <c r="Q447" s="312">
        <v>0</v>
      </c>
      <c r="S447"/>
      <c r="AF447" s="394"/>
      <c r="AG447" s="394"/>
      <c r="AH447" s="394"/>
      <c r="AI447" s="394"/>
      <c r="AJ447" s="394"/>
      <c r="AK447" s="394"/>
      <c r="AL447" s="394"/>
      <c r="AM447" s="394"/>
      <c r="AN447" s="394"/>
      <c r="AO447" s="394"/>
      <c r="AP447" s="394"/>
      <c r="AQ447" s="394"/>
      <c r="AR447" s="394"/>
      <c r="AS447" s="394"/>
      <c r="AT447" s="394"/>
    </row>
    <row r="448" spans="2:46" s="70" customFormat="1" ht="24.95" customHeight="1">
      <c r="B448" s="268" t="s">
        <v>345</v>
      </c>
      <c r="C448" s="312">
        <v>27.490000000000002</v>
      </c>
      <c r="D448" s="312">
        <v>48.09</v>
      </c>
      <c r="E448" s="312">
        <v>20.6</v>
      </c>
      <c r="F448" s="312">
        <v>61.660000000000004</v>
      </c>
      <c r="G448" s="312">
        <v>72.040000000000006</v>
      </c>
      <c r="H448" s="312">
        <v>10.379999999999997</v>
      </c>
      <c r="I448" s="312">
        <v>97.34</v>
      </c>
      <c r="J448" s="312">
        <v>149.68</v>
      </c>
      <c r="K448" s="312">
        <v>52.340000000000011</v>
      </c>
      <c r="L448" s="312">
        <v>73.86999999999999</v>
      </c>
      <c r="M448" s="312">
        <v>46.769999999999996</v>
      </c>
      <c r="N448" s="312">
        <v>-27.099999999999998</v>
      </c>
      <c r="O448" s="312">
        <v>67.490484010000003</v>
      </c>
      <c r="P448" s="312">
        <v>47.178501639999993</v>
      </c>
      <c r="Q448" s="312">
        <v>-20.311982370000006</v>
      </c>
      <c r="S448"/>
      <c r="AF448" s="394"/>
      <c r="AG448" s="394"/>
      <c r="AH448" s="394"/>
      <c r="AI448" s="394"/>
      <c r="AJ448" s="394"/>
      <c r="AK448" s="394"/>
      <c r="AL448" s="394"/>
      <c r="AM448" s="394"/>
      <c r="AN448" s="394"/>
      <c r="AO448" s="394"/>
      <c r="AP448" s="394"/>
      <c r="AQ448" s="394"/>
      <c r="AR448" s="394"/>
      <c r="AS448" s="394"/>
      <c r="AT448" s="394"/>
    </row>
    <row r="449" spans="2:46" s="70" customFormat="1" ht="12.6" customHeight="1">
      <c r="B449" s="268" t="s">
        <v>354</v>
      </c>
      <c r="C449" s="311">
        <v>1.32</v>
      </c>
      <c r="D449" s="311">
        <v>0.42</v>
      </c>
      <c r="E449" s="312">
        <v>-0.90000000000000013</v>
      </c>
      <c r="F449" s="311">
        <v>0.32</v>
      </c>
      <c r="G449" s="311">
        <v>0.65</v>
      </c>
      <c r="H449" s="312">
        <v>0.33</v>
      </c>
      <c r="I449" s="311">
        <v>1.37</v>
      </c>
      <c r="J449" s="311">
        <v>1.1599999999999999</v>
      </c>
      <c r="K449" s="312">
        <v>-0.21000000000000019</v>
      </c>
      <c r="L449" s="312">
        <v>0.71</v>
      </c>
      <c r="M449" s="312">
        <v>6.52</v>
      </c>
      <c r="N449" s="312">
        <v>5.81</v>
      </c>
      <c r="O449" s="311">
        <v>0.50765665000000004</v>
      </c>
      <c r="P449" s="311">
        <v>1.14984909</v>
      </c>
      <c r="Q449" s="312">
        <v>0.64219243999999998</v>
      </c>
      <c r="S449"/>
      <c r="AF449" s="394"/>
      <c r="AG449" s="394"/>
      <c r="AH449" s="394"/>
      <c r="AI449" s="394"/>
      <c r="AJ449" s="394"/>
      <c r="AK449" s="394"/>
      <c r="AL449" s="394"/>
      <c r="AM449" s="394"/>
      <c r="AN449" s="394"/>
      <c r="AO449" s="394"/>
      <c r="AP449" s="394"/>
      <c r="AQ449" s="394"/>
      <c r="AR449" s="394"/>
      <c r="AS449" s="394"/>
      <c r="AT449" s="394"/>
    </row>
    <row r="450" spans="2:46" s="70" customFormat="1" ht="12.6" customHeight="1">
      <c r="B450" s="268" t="s">
        <v>355</v>
      </c>
      <c r="C450" s="311">
        <v>26.17</v>
      </c>
      <c r="D450" s="311">
        <v>47.67</v>
      </c>
      <c r="E450" s="312">
        <v>21.5</v>
      </c>
      <c r="F450" s="311">
        <v>61.34</v>
      </c>
      <c r="G450" s="311">
        <v>71.39</v>
      </c>
      <c r="H450" s="312">
        <v>10.049999999999997</v>
      </c>
      <c r="I450" s="311">
        <v>95.97</v>
      </c>
      <c r="J450" s="311">
        <v>148.52000000000001</v>
      </c>
      <c r="K450" s="312">
        <v>52.550000000000011</v>
      </c>
      <c r="L450" s="312">
        <v>73.16</v>
      </c>
      <c r="M450" s="312">
        <v>40.25</v>
      </c>
      <c r="N450" s="312">
        <v>-32.909999999999997</v>
      </c>
      <c r="O450" s="311">
        <v>66.982827360000002</v>
      </c>
      <c r="P450" s="311">
        <v>46.028652549999997</v>
      </c>
      <c r="Q450" s="312">
        <v>-20.954174810000005</v>
      </c>
      <c r="S450"/>
      <c r="AF450" s="394"/>
      <c r="AG450" s="394"/>
      <c r="AH450" s="394"/>
      <c r="AI450" s="394"/>
      <c r="AJ450" s="394"/>
      <c r="AK450" s="394"/>
      <c r="AL450" s="394"/>
      <c r="AM450" s="394"/>
      <c r="AN450" s="394"/>
      <c r="AO450" s="394"/>
      <c r="AP450" s="394"/>
      <c r="AQ450" s="394"/>
      <c r="AR450" s="394"/>
      <c r="AS450" s="394"/>
      <c r="AT450" s="394"/>
    </row>
    <row r="451" spans="2:46" s="213" customFormat="1" ht="24.95" customHeight="1">
      <c r="B451" s="269" t="s">
        <v>476</v>
      </c>
      <c r="C451" s="299">
        <v>135.93550657000003</v>
      </c>
      <c r="D451" s="299">
        <v>112.43774574</v>
      </c>
      <c r="E451" s="299">
        <v>23.497760830000001</v>
      </c>
      <c r="F451" s="299">
        <v>126.63761208</v>
      </c>
      <c r="G451" s="299">
        <v>193.22535321999999</v>
      </c>
      <c r="H451" s="299">
        <v>-66.587741139999991</v>
      </c>
      <c r="I451" s="299">
        <v>406.48843960000005</v>
      </c>
      <c r="J451" s="299">
        <v>210.81431082</v>
      </c>
      <c r="K451" s="299">
        <v>195.67412877999999</v>
      </c>
      <c r="L451" s="299">
        <v>678.60618274000001</v>
      </c>
      <c r="M451" s="299">
        <v>155.18779459000001</v>
      </c>
      <c r="N451" s="299">
        <v>523.41838815000006</v>
      </c>
      <c r="O451" s="299">
        <v>115.82219247</v>
      </c>
      <c r="P451" s="299">
        <v>177.76653935000002</v>
      </c>
      <c r="Q451" s="299">
        <v>-61.944346879999998</v>
      </c>
      <c r="S451"/>
      <c r="T451" s="367"/>
      <c r="AF451" s="394"/>
      <c r="AG451" s="394"/>
      <c r="AH451" s="394"/>
      <c r="AI451" s="394"/>
      <c r="AJ451" s="394"/>
      <c r="AK451" s="394"/>
      <c r="AL451" s="394"/>
      <c r="AM451" s="394"/>
      <c r="AN451" s="394"/>
      <c r="AO451" s="394"/>
      <c r="AP451" s="394"/>
      <c r="AQ451" s="394"/>
      <c r="AR451" s="394"/>
      <c r="AS451" s="394"/>
      <c r="AT451" s="394"/>
    </row>
    <row r="452" spans="2:46" s="70" customFormat="1" ht="12.6" customHeight="1">
      <c r="B452" s="268" t="s">
        <v>340</v>
      </c>
      <c r="C452" s="312">
        <v>0</v>
      </c>
      <c r="D452" s="312">
        <v>1.00134612</v>
      </c>
      <c r="E452" s="312">
        <v>-1.00134612</v>
      </c>
      <c r="F452" s="312">
        <v>0</v>
      </c>
      <c r="G452" s="312">
        <v>3.8865409199999998</v>
      </c>
      <c r="H452" s="312">
        <v>-3.8865409199999998</v>
      </c>
      <c r="I452" s="312">
        <v>0</v>
      </c>
      <c r="J452" s="312">
        <v>1.4498819599999999</v>
      </c>
      <c r="K452" s="312">
        <v>-1.4498819599999999</v>
      </c>
      <c r="L452" s="312">
        <v>0</v>
      </c>
      <c r="M452" s="312">
        <v>3.9187115700000001</v>
      </c>
      <c r="N452" s="312">
        <v>-3.9187115700000001</v>
      </c>
      <c r="O452" s="312">
        <v>0</v>
      </c>
      <c r="P452" s="312">
        <v>2.0276276599999998</v>
      </c>
      <c r="Q452" s="312">
        <v>-2.0276276599999998</v>
      </c>
      <c r="R452" s="287"/>
      <c r="S452"/>
      <c r="AF452" s="394"/>
      <c r="AG452" s="394"/>
      <c r="AH452" s="394"/>
      <c r="AI452" s="394"/>
      <c r="AJ452" s="394"/>
      <c r="AK452" s="394"/>
      <c r="AL452" s="394"/>
      <c r="AM452" s="394"/>
      <c r="AN452" s="394"/>
      <c r="AO452" s="394"/>
      <c r="AP452" s="394"/>
      <c r="AQ452" s="394"/>
      <c r="AR452" s="394"/>
      <c r="AS452" s="394"/>
      <c r="AT452" s="394"/>
    </row>
    <row r="453" spans="2:46" s="70" customFormat="1" ht="24.95" customHeight="1">
      <c r="B453" s="268" t="s">
        <v>379</v>
      </c>
      <c r="C453" s="311">
        <v>0</v>
      </c>
      <c r="D453" s="311">
        <v>1.00134612</v>
      </c>
      <c r="E453" s="312">
        <v>-1.00134612</v>
      </c>
      <c r="F453" s="311">
        <v>0</v>
      </c>
      <c r="G453" s="311">
        <v>3.8865409199999998</v>
      </c>
      <c r="H453" s="312">
        <v>-3.8865409199999998</v>
      </c>
      <c r="I453" s="311">
        <v>0</v>
      </c>
      <c r="J453" s="311">
        <v>1.4498819599999999</v>
      </c>
      <c r="K453" s="312">
        <v>-1.4498819599999999</v>
      </c>
      <c r="L453" s="312">
        <v>0</v>
      </c>
      <c r="M453" s="312">
        <v>3.9187115700000001</v>
      </c>
      <c r="N453" s="312">
        <v>-3.9187115700000001</v>
      </c>
      <c r="O453" s="311">
        <v>0</v>
      </c>
      <c r="P453" s="311">
        <v>2.0276276599999998</v>
      </c>
      <c r="Q453" s="312">
        <v>-2.0276276599999998</v>
      </c>
      <c r="R453" s="287"/>
      <c r="S453"/>
      <c r="AF453" s="394"/>
      <c r="AG453" s="394"/>
      <c r="AH453" s="394"/>
      <c r="AI453" s="394"/>
      <c r="AJ453" s="394"/>
      <c r="AK453" s="394"/>
      <c r="AL453" s="394"/>
      <c r="AM453" s="394"/>
      <c r="AN453" s="394"/>
      <c r="AO453" s="394"/>
      <c r="AP453" s="394"/>
      <c r="AQ453" s="394"/>
      <c r="AR453" s="394"/>
      <c r="AS453" s="394"/>
      <c r="AT453" s="394"/>
    </row>
    <row r="454" spans="2:46" ht="12.6" hidden="1" customHeight="1">
      <c r="B454" s="268" t="s">
        <v>377</v>
      </c>
      <c r="C454" s="311">
        <v>0</v>
      </c>
      <c r="D454" s="311">
        <v>0</v>
      </c>
      <c r="E454" s="312">
        <v>0</v>
      </c>
      <c r="F454" s="311">
        <v>0</v>
      </c>
      <c r="G454" s="311">
        <v>0</v>
      </c>
      <c r="H454" s="312">
        <v>0</v>
      </c>
      <c r="I454" s="311">
        <v>0</v>
      </c>
      <c r="J454" s="311">
        <v>0</v>
      </c>
      <c r="K454" s="312">
        <v>0</v>
      </c>
      <c r="L454" s="312">
        <v>0</v>
      </c>
      <c r="M454" s="312">
        <v>0</v>
      </c>
      <c r="N454" s="312">
        <v>0</v>
      </c>
      <c r="O454" s="311">
        <v>0</v>
      </c>
      <c r="P454" s="311">
        <v>0</v>
      </c>
      <c r="Q454" s="312">
        <v>0</v>
      </c>
      <c r="S454"/>
      <c r="AF454" s="394"/>
      <c r="AG454" s="394"/>
      <c r="AH454" s="394"/>
      <c r="AI454" s="394"/>
      <c r="AJ454" s="394"/>
      <c r="AK454" s="394"/>
      <c r="AL454" s="394"/>
      <c r="AM454" s="394"/>
      <c r="AN454" s="394"/>
      <c r="AO454" s="394"/>
      <c r="AP454" s="394"/>
      <c r="AQ454" s="394"/>
      <c r="AR454" s="394"/>
      <c r="AS454" s="394"/>
      <c r="AT454" s="394"/>
    </row>
    <row r="455" spans="2:46" ht="12.6" hidden="1" customHeight="1">
      <c r="B455" s="268" t="s">
        <v>378</v>
      </c>
      <c r="C455" s="311">
        <v>0</v>
      </c>
      <c r="D455" s="311">
        <v>0</v>
      </c>
      <c r="E455" s="312">
        <v>0</v>
      </c>
      <c r="F455" s="311">
        <v>0</v>
      </c>
      <c r="G455" s="311">
        <v>0</v>
      </c>
      <c r="H455" s="312">
        <v>0</v>
      </c>
      <c r="I455" s="311">
        <v>0</v>
      </c>
      <c r="J455" s="311">
        <v>0</v>
      </c>
      <c r="K455" s="312">
        <v>0</v>
      </c>
      <c r="L455" s="312">
        <v>0</v>
      </c>
      <c r="M455" s="312">
        <v>0</v>
      </c>
      <c r="N455" s="312">
        <v>0</v>
      </c>
      <c r="O455" s="311">
        <v>0</v>
      </c>
      <c r="P455" s="311">
        <v>0</v>
      </c>
      <c r="Q455" s="312">
        <v>0</v>
      </c>
      <c r="S455"/>
      <c r="AF455" s="394"/>
      <c r="AG455" s="394"/>
      <c r="AH455" s="394"/>
      <c r="AI455" s="394"/>
      <c r="AJ455" s="394"/>
      <c r="AK455" s="394"/>
      <c r="AL455" s="394"/>
      <c r="AM455" s="394"/>
      <c r="AN455" s="394"/>
      <c r="AO455" s="394"/>
      <c r="AP455" s="394"/>
      <c r="AQ455" s="394"/>
      <c r="AR455" s="394"/>
      <c r="AS455" s="394"/>
      <c r="AT455" s="394"/>
    </row>
    <row r="456" spans="2:46" ht="12.6" hidden="1" customHeight="1">
      <c r="B456" s="268" t="s">
        <v>341</v>
      </c>
      <c r="C456" s="312"/>
      <c r="D456" s="312"/>
      <c r="E456" s="312"/>
      <c r="F456" s="312"/>
      <c r="G456" s="312"/>
      <c r="H456" s="312"/>
      <c r="I456" s="312"/>
      <c r="J456" s="312"/>
      <c r="K456" s="312"/>
      <c r="L456" s="312"/>
      <c r="M456" s="312"/>
      <c r="N456" s="312"/>
      <c r="O456" s="312"/>
      <c r="P456" s="312"/>
      <c r="Q456" s="312"/>
      <c r="S456"/>
      <c r="AF456" s="394"/>
      <c r="AG456" s="394"/>
      <c r="AH456" s="394"/>
      <c r="AI456" s="394"/>
      <c r="AJ456" s="394"/>
      <c r="AK456" s="394"/>
      <c r="AL456" s="394"/>
      <c r="AM456" s="394"/>
      <c r="AN456" s="394"/>
      <c r="AO456" s="394"/>
      <c r="AP456" s="394"/>
      <c r="AQ456" s="394"/>
      <c r="AR456" s="394"/>
      <c r="AS456" s="394"/>
      <c r="AT456" s="394"/>
    </row>
    <row r="457" spans="2:46" ht="12.6" hidden="1" customHeight="1">
      <c r="B457" s="268" t="s">
        <v>379</v>
      </c>
      <c r="C457" s="311"/>
      <c r="D457" s="311"/>
      <c r="E457" s="312"/>
      <c r="F457" s="311"/>
      <c r="G457" s="311"/>
      <c r="H457" s="312"/>
      <c r="I457" s="311"/>
      <c r="J457" s="311"/>
      <c r="K457" s="312"/>
      <c r="L457" s="312"/>
      <c r="M457" s="312"/>
      <c r="N457" s="312"/>
      <c r="O457" s="311"/>
      <c r="P457" s="311"/>
      <c r="Q457" s="312"/>
      <c r="S457"/>
      <c r="AF457" s="394"/>
      <c r="AG457" s="394"/>
      <c r="AH457" s="394"/>
      <c r="AI457" s="394"/>
      <c r="AJ457" s="394"/>
      <c r="AK457" s="394"/>
      <c r="AL457" s="394"/>
      <c r="AM457" s="394"/>
      <c r="AN457" s="394"/>
      <c r="AO457" s="394"/>
      <c r="AP457" s="394"/>
      <c r="AQ457" s="394"/>
      <c r="AR457" s="394"/>
      <c r="AS457" s="394"/>
      <c r="AT457" s="394"/>
    </row>
    <row r="458" spans="2:46" ht="12.6" hidden="1" customHeight="1">
      <c r="B458" s="268" t="s">
        <v>377</v>
      </c>
      <c r="C458" s="311"/>
      <c r="D458" s="311"/>
      <c r="E458" s="312"/>
      <c r="F458" s="311"/>
      <c r="G458" s="311"/>
      <c r="H458" s="312"/>
      <c r="I458" s="311"/>
      <c r="J458" s="311"/>
      <c r="K458" s="312"/>
      <c r="L458" s="312"/>
      <c r="M458" s="312"/>
      <c r="N458" s="312"/>
      <c r="O458" s="311"/>
      <c r="P458" s="311"/>
      <c r="Q458" s="312"/>
      <c r="S458"/>
      <c r="AF458" s="394"/>
      <c r="AG458" s="394"/>
      <c r="AH458" s="394"/>
      <c r="AI458" s="394"/>
      <c r="AJ458" s="394"/>
      <c r="AK458" s="394"/>
      <c r="AL458" s="394"/>
      <c r="AM458" s="394"/>
      <c r="AN458" s="394"/>
      <c r="AO458" s="394"/>
      <c r="AP458" s="394"/>
      <c r="AQ458" s="394"/>
      <c r="AR458" s="394"/>
      <c r="AS458" s="394"/>
      <c r="AT458" s="394"/>
    </row>
    <row r="459" spans="2:46" ht="12.6" hidden="1" customHeight="1">
      <c r="B459" s="268" t="s">
        <v>378</v>
      </c>
      <c r="C459" s="311"/>
      <c r="D459" s="311"/>
      <c r="E459" s="312"/>
      <c r="F459" s="311"/>
      <c r="G459" s="311"/>
      <c r="H459" s="312"/>
      <c r="I459" s="311"/>
      <c r="J459" s="311"/>
      <c r="K459" s="312"/>
      <c r="L459" s="312"/>
      <c r="M459" s="312"/>
      <c r="N459" s="312"/>
      <c r="O459" s="311"/>
      <c r="P459" s="311"/>
      <c r="Q459" s="312"/>
      <c r="S459"/>
      <c r="AF459" s="394"/>
      <c r="AG459" s="394"/>
      <c r="AH459" s="394"/>
      <c r="AI459" s="394"/>
      <c r="AJ459" s="394"/>
      <c r="AK459" s="394"/>
      <c r="AL459" s="394"/>
      <c r="AM459" s="394"/>
      <c r="AN459" s="394"/>
      <c r="AO459" s="394"/>
      <c r="AP459" s="394"/>
      <c r="AQ459" s="394"/>
      <c r="AR459" s="394"/>
      <c r="AS459" s="394"/>
      <c r="AT459" s="394"/>
    </row>
    <row r="460" spans="2:46" s="70" customFormat="1" ht="24.95" customHeight="1">
      <c r="B460" s="268" t="s">
        <v>375</v>
      </c>
      <c r="C460" s="312">
        <v>13.580196580000001</v>
      </c>
      <c r="D460" s="312">
        <v>8.7212956699999999</v>
      </c>
      <c r="E460" s="312">
        <v>4.8589009100000009</v>
      </c>
      <c r="F460" s="312">
        <v>5.38474217</v>
      </c>
      <c r="G460" s="312">
        <v>26.76831366</v>
      </c>
      <c r="H460" s="312">
        <v>-21.383571490000001</v>
      </c>
      <c r="I460" s="312">
        <v>2.74450445</v>
      </c>
      <c r="J460" s="312">
        <v>8.0308762700000003</v>
      </c>
      <c r="K460" s="312">
        <v>-5.2863718200000003</v>
      </c>
      <c r="L460" s="312">
        <v>34.809035729999998</v>
      </c>
      <c r="M460" s="312">
        <v>23.48194612</v>
      </c>
      <c r="N460" s="312">
        <v>11.327089609999998</v>
      </c>
      <c r="O460" s="312">
        <v>8.0818557599999998</v>
      </c>
      <c r="P460" s="312">
        <v>14.017695209999999</v>
      </c>
      <c r="Q460" s="312">
        <v>-5.9358394499999996</v>
      </c>
      <c r="R460" s="287"/>
      <c r="S460"/>
      <c r="AF460" s="394"/>
      <c r="AG460" s="394"/>
      <c r="AH460" s="394"/>
      <c r="AI460" s="394"/>
      <c r="AJ460" s="394"/>
      <c r="AK460" s="394"/>
      <c r="AL460" s="394"/>
      <c r="AM460" s="394"/>
      <c r="AN460" s="394"/>
      <c r="AO460" s="394"/>
      <c r="AP460" s="394"/>
      <c r="AQ460" s="394"/>
      <c r="AR460" s="394"/>
      <c r="AS460" s="394"/>
      <c r="AT460" s="394"/>
    </row>
    <row r="461" spans="2:46" ht="12.6" hidden="1" customHeight="1">
      <c r="B461" s="268" t="s">
        <v>352</v>
      </c>
      <c r="C461" s="311">
        <v>0</v>
      </c>
      <c r="D461" s="311">
        <v>0</v>
      </c>
      <c r="E461" s="312">
        <v>0</v>
      </c>
      <c r="F461" s="311">
        <v>0</v>
      </c>
      <c r="G461" s="311">
        <v>0</v>
      </c>
      <c r="H461" s="312">
        <v>0</v>
      </c>
      <c r="I461" s="311">
        <v>0</v>
      </c>
      <c r="J461" s="311">
        <v>0</v>
      </c>
      <c r="K461" s="312">
        <v>0</v>
      </c>
      <c r="L461" s="312">
        <v>0</v>
      </c>
      <c r="M461" s="312">
        <v>0</v>
      </c>
      <c r="N461" s="312">
        <v>0</v>
      </c>
      <c r="O461" s="311">
        <v>0</v>
      </c>
      <c r="P461" s="311">
        <v>0</v>
      </c>
      <c r="Q461" s="312">
        <v>0</v>
      </c>
      <c r="S461"/>
      <c r="AF461" s="394"/>
      <c r="AG461" s="394"/>
      <c r="AH461" s="394"/>
      <c r="AI461" s="394"/>
      <c r="AJ461" s="394"/>
      <c r="AK461" s="394"/>
      <c r="AL461" s="394"/>
      <c r="AM461" s="394"/>
      <c r="AN461" s="394"/>
      <c r="AO461" s="394"/>
      <c r="AP461" s="394"/>
      <c r="AQ461" s="394"/>
      <c r="AR461" s="394"/>
      <c r="AS461" s="394"/>
      <c r="AT461" s="394"/>
    </row>
    <row r="462" spans="2:46" s="70" customFormat="1" ht="12.6" customHeight="1">
      <c r="B462" s="268" t="s">
        <v>353</v>
      </c>
      <c r="C462" s="311">
        <v>13.580196580000001</v>
      </c>
      <c r="D462" s="311">
        <v>8.7212956699999999</v>
      </c>
      <c r="E462" s="312">
        <v>4.8589009100000009</v>
      </c>
      <c r="F462" s="311">
        <v>5.38474217</v>
      </c>
      <c r="G462" s="311">
        <v>26.76831366</v>
      </c>
      <c r="H462" s="312">
        <v>-21.383571490000001</v>
      </c>
      <c r="I462" s="311">
        <v>2.74450445</v>
      </c>
      <c r="J462" s="311">
        <v>8.0308762700000003</v>
      </c>
      <c r="K462" s="312">
        <v>-5.2863718200000003</v>
      </c>
      <c r="L462" s="312">
        <v>34.809035729999998</v>
      </c>
      <c r="M462" s="312">
        <v>23.48194612</v>
      </c>
      <c r="N462" s="312">
        <v>11.327089609999998</v>
      </c>
      <c r="O462" s="311">
        <v>8.0818557599999998</v>
      </c>
      <c r="P462" s="311">
        <v>14.017695209999999</v>
      </c>
      <c r="Q462" s="312">
        <v>-5.9358394499999996</v>
      </c>
      <c r="S462"/>
      <c r="AF462" s="394"/>
      <c r="AG462" s="394"/>
      <c r="AH462" s="394"/>
      <c r="AI462" s="394"/>
      <c r="AJ462" s="394"/>
      <c r="AK462" s="394"/>
      <c r="AL462" s="394"/>
      <c r="AM462" s="394"/>
      <c r="AN462" s="394"/>
      <c r="AO462" s="394"/>
      <c r="AP462" s="394"/>
      <c r="AQ462" s="394"/>
      <c r="AR462" s="394"/>
      <c r="AS462" s="394"/>
      <c r="AT462" s="394"/>
    </row>
    <row r="463" spans="2:46" s="70" customFormat="1" ht="12.6" customHeight="1">
      <c r="B463" s="268" t="s">
        <v>278</v>
      </c>
      <c r="C463" s="312">
        <v>51.669299010000003</v>
      </c>
      <c r="D463" s="312">
        <v>54.174503610000002</v>
      </c>
      <c r="E463" s="312">
        <v>-2.505204599999999</v>
      </c>
      <c r="F463" s="312">
        <v>41.942422690000001</v>
      </c>
      <c r="G463" s="312">
        <v>95.789393329999996</v>
      </c>
      <c r="H463" s="312">
        <v>-53.846970639999995</v>
      </c>
      <c r="I463" s="312">
        <v>334.42083487000002</v>
      </c>
      <c r="J463" s="312">
        <v>126.69963175000001</v>
      </c>
      <c r="K463" s="312">
        <v>207.72120311999998</v>
      </c>
      <c r="L463" s="312">
        <v>577.17189807</v>
      </c>
      <c r="M463" s="312">
        <v>61.140953830000001</v>
      </c>
      <c r="N463" s="312">
        <v>516.03094424000005</v>
      </c>
      <c r="O463" s="312">
        <v>45.563154760000003</v>
      </c>
      <c r="P463" s="312">
        <v>114.96696538</v>
      </c>
      <c r="Q463" s="312">
        <v>-69.403810620000002</v>
      </c>
      <c r="S463"/>
      <c r="AF463" s="394"/>
      <c r="AG463" s="394"/>
      <c r="AH463" s="394"/>
      <c r="AI463" s="394"/>
      <c r="AJ463" s="394"/>
      <c r="AK463" s="394"/>
      <c r="AL463" s="394"/>
      <c r="AM463" s="394"/>
      <c r="AN463" s="394"/>
      <c r="AO463" s="394"/>
      <c r="AP463" s="394"/>
      <c r="AQ463" s="394"/>
      <c r="AR463" s="394"/>
      <c r="AS463" s="394"/>
      <c r="AT463" s="394"/>
    </row>
    <row r="464" spans="2:46" s="70" customFormat="1" ht="24.95" customHeight="1">
      <c r="B464" s="268" t="s">
        <v>379</v>
      </c>
      <c r="C464" s="311">
        <v>0</v>
      </c>
      <c r="D464" s="311">
        <v>21.698873689999999</v>
      </c>
      <c r="E464" s="312">
        <v>-21.698873689999999</v>
      </c>
      <c r="F464" s="311">
        <v>0</v>
      </c>
      <c r="G464" s="311">
        <v>23.557362909999998</v>
      </c>
      <c r="H464" s="312">
        <v>-23.557362909999998</v>
      </c>
      <c r="I464" s="311">
        <v>175.45823081</v>
      </c>
      <c r="J464" s="311">
        <v>22.287048259999999</v>
      </c>
      <c r="K464" s="312">
        <v>153.17118255</v>
      </c>
      <c r="L464" s="312">
        <v>146.03449298000001</v>
      </c>
      <c r="M464" s="312">
        <v>23.711177490000001</v>
      </c>
      <c r="N464" s="312">
        <v>122.32331549000001</v>
      </c>
      <c r="O464" s="311">
        <v>13.98583861</v>
      </c>
      <c r="P464" s="311">
        <v>22.785703399999999</v>
      </c>
      <c r="Q464" s="312">
        <v>-8.7998647899999991</v>
      </c>
      <c r="S464"/>
      <c r="AF464" s="394"/>
      <c r="AG464" s="394"/>
      <c r="AH464" s="394"/>
      <c r="AI464" s="394"/>
      <c r="AJ464" s="394"/>
      <c r="AK464" s="394"/>
      <c r="AL464" s="394"/>
      <c r="AM464" s="394"/>
      <c r="AN464" s="394"/>
      <c r="AO464" s="394"/>
      <c r="AP464" s="394"/>
      <c r="AQ464" s="394"/>
      <c r="AR464" s="394"/>
      <c r="AS464" s="394"/>
      <c r="AT464" s="394"/>
    </row>
    <row r="465" spans="2:46" ht="12.6" hidden="1" customHeight="1">
      <c r="B465" s="268" t="s">
        <v>377</v>
      </c>
      <c r="C465" s="311">
        <v>0</v>
      </c>
      <c r="D465" s="311">
        <v>0</v>
      </c>
      <c r="E465" s="312">
        <v>0</v>
      </c>
      <c r="F465" s="311">
        <v>0</v>
      </c>
      <c r="G465" s="311">
        <v>0</v>
      </c>
      <c r="H465" s="312">
        <v>0</v>
      </c>
      <c r="I465" s="311">
        <v>0</v>
      </c>
      <c r="J465" s="311">
        <v>0</v>
      </c>
      <c r="K465" s="312">
        <v>0</v>
      </c>
      <c r="L465" s="312">
        <v>0</v>
      </c>
      <c r="M465" s="312">
        <v>0</v>
      </c>
      <c r="N465" s="312">
        <v>0</v>
      </c>
      <c r="O465" s="311">
        <v>0</v>
      </c>
      <c r="P465" s="311">
        <v>0</v>
      </c>
      <c r="Q465" s="312">
        <v>0</v>
      </c>
      <c r="S465"/>
      <c r="AF465" s="394"/>
      <c r="AG465" s="394"/>
      <c r="AH465" s="394"/>
      <c r="AI465" s="394"/>
      <c r="AJ465" s="394"/>
      <c r="AK465" s="394"/>
      <c r="AL465" s="394"/>
      <c r="AM465" s="394"/>
      <c r="AN465" s="394"/>
      <c r="AO465" s="394"/>
      <c r="AP465" s="394"/>
      <c r="AQ465" s="394"/>
      <c r="AR465" s="394"/>
      <c r="AS465" s="394"/>
      <c r="AT465" s="394"/>
    </row>
    <row r="466" spans="2:46" s="70" customFormat="1" ht="12.6" customHeight="1">
      <c r="B466" s="268" t="s">
        <v>378</v>
      </c>
      <c r="C466" s="311">
        <v>51.669299010000003</v>
      </c>
      <c r="D466" s="311">
        <v>32.475629920000003</v>
      </c>
      <c r="E466" s="312">
        <v>19.19366909</v>
      </c>
      <c r="F466" s="311">
        <v>41.942422690000001</v>
      </c>
      <c r="G466" s="311">
        <v>72.232030420000001</v>
      </c>
      <c r="H466" s="312">
        <v>-30.28960773</v>
      </c>
      <c r="I466" s="311">
        <v>158.96260405999999</v>
      </c>
      <c r="J466" s="311">
        <v>104.41258349</v>
      </c>
      <c r="K466" s="312">
        <v>54.550020569999987</v>
      </c>
      <c r="L466" s="312">
        <v>431.13740509000002</v>
      </c>
      <c r="M466" s="312">
        <v>37.429776339999997</v>
      </c>
      <c r="N466" s="312">
        <v>393.70762875000003</v>
      </c>
      <c r="O466" s="311">
        <v>31.577316150000001</v>
      </c>
      <c r="P466" s="311">
        <v>92.181261980000002</v>
      </c>
      <c r="Q466" s="312">
        <v>-60.603945830000001</v>
      </c>
      <c r="S466"/>
      <c r="AF466" s="394"/>
      <c r="AG466" s="394"/>
      <c r="AH466" s="394"/>
      <c r="AI466" s="394"/>
      <c r="AJ466" s="394"/>
      <c r="AK466" s="394"/>
      <c r="AL466" s="394"/>
      <c r="AM466" s="394"/>
      <c r="AN466" s="394"/>
      <c r="AO466" s="394"/>
      <c r="AP466" s="394"/>
      <c r="AQ466" s="394"/>
      <c r="AR466" s="394"/>
      <c r="AS466" s="394"/>
      <c r="AT466" s="394"/>
    </row>
    <row r="467" spans="2:46" s="70" customFormat="1" ht="12.6" customHeight="1">
      <c r="B467" s="268" t="s">
        <v>343</v>
      </c>
      <c r="C467" s="312">
        <v>70.686010980000006</v>
      </c>
      <c r="D467" s="312">
        <v>48.540600339999997</v>
      </c>
      <c r="E467" s="312">
        <v>22.145410639999998</v>
      </c>
      <c r="F467" s="312">
        <v>79.31044722</v>
      </c>
      <c r="G467" s="312">
        <v>66.781105310000001</v>
      </c>
      <c r="H467" s="312">
        <v>12.529341909999999</v>
      </c>
      <c r="I467" s="312">
        <v>69.323100280000006</v>
      </c>
      <c r="J467" s="312">
        <v>74.633920840000002</v>
      </c>
      <c r="K467" s="312">
        <v>-5.3108205599999998</v>
      </c>
      <c r="L467" s="312">
        <v>66.625248940000006</v>
      </c>
      <c r="M467" s="312">
        <v>66.646183070000006</v>
      </c>
      <c r="N467" s="312">
        <v>-2.0934129999996109E-2</v>
      </c>
      <c r="O467" s="312">
        <v>62.177181950000005</v>
      </c>
      <c r="P467" s="312">
        <v>46.754251099999998</v>
      </c>
      <c r="Q467" s="312">
        <v>15.422930849999998</v>
      </c>
      <c r="S467"/>
      <c r="AF467" s="394"/>
      <c r="AG467" s="394"/>
      <c r="AH467" s="394"/>
      <c r="AI467" s="394"/>
      <c r="AJ467" s="394"/>
      <c r="AK467" s="394"/>
      <c r="AL467" s="394"/>
      <c r="AM467" s="394"/>
      <c r="AN467" s="394"/>
      <c r="AO467" s="394"/>
      <c r="AP467" s="394"/>
      <c r="AQ467" s="394"/>
      <c r="AR467" s="394"/>
      <c r="AS467" s="394"/>
      <c r="AT467" s="394"/>
    </row>
    <row r="468" spans="2:46" s="70" customFormat="1" ht="12.6" customHeight="1">
      <c r="B468" s="268" t="s">
        <v>352</v>
      </c>
      <c r="C468" s="312">
        <v>0.78967324999999999</v>
      </c>
      <c r="D468" s="312">
        <v>0.56199716</v>
      </c>
      <c r="E468" s="312">
        <v>0.22767609000000003</v>
      </c>
      <c r="F468" s="312">
        <v>12.241481500000001</v>
      </c>
      <c r="G468" s="312">
        <v>5.1092917599999996</v>
      </c>
      <c r="H468" s="312">
        <v>7.1321897400000003</v>
      </c>
      <c r="I468" s="312">
        <v>13.592969360000001</v>
      </c>
      <c r="J468" s="312">
        <v>12.579081200000001</v>
      </c>
      <c r="K468" s="312">
        <v>1.0138881600000007</v>
      </c>
      <c r="L468" s="312">
        <v>9.7880823899999996</v>
      </c>
      <c r="M468" s="312">
        <v>13.20738463</v>
      </c>
      <c r="N468" s="312">
        <v>-3.4193022399999995</v>
      </c>
      <c r="O468" s="312">
        <v>1.28857972</v>
      </c>
      <c r="P468" s="312">
        <v>0.22032033000000001</v>
      </c>
      <c r="Q468" s="312">
        <v>1.0682593899999999</v>
      </c>
      <c r="S468"/>
      <c r="AF468" s="394"/>
      <c r="AG468" s="394"/>
      <c r="AH468" s="394"/>
      <c r="AI468" s="394"/>
      <c r="AJ468" s="394"/>
      <c r="AK468" s="394"/>
      <c r="AL468" s="394"/>
      <c r="AM468" s="394"/>
      <c r="AN468" s="394"/>
      <c r="AO468" s="394"/>
      <c r="AP468" s="394"/>
      <c r="AQ468" s="394"/>
      <c r="AR468" s="394"/>
      <c r="AS468" s="394"/>
      <c r="AT468" s="394"/>
    </row>
    <row r="469" spans="2:46" s="70" customFormat="1" ht="12.6" customHeight="1">
      <c r="B469" s="268" t="s">
        <v>353</v>
      </c>
      <c r="C469" s="312">
        <v>69.896337729999999</v>
      </c>
      <c r="D469" s="312">
        <v>47.97860318</v>
      </c>
      <c r="E469" s="312">
        <v>21.917734549999999</v>
      </c>
      <c r="F469" s="312">
        <v>67.068965719999994</v>
      </c>
      <c r="G469" s="312">
        <v>61.671813549999996</v>
      </c>
      <c r="H469" s="312">
        <v>5.3971521699999983</v>
      </c>
      <c r="I469" s="312">
        <v>55.730130920000001</v>
      </c>
      <c r="J469" s="312">
        <v>62.054839639999997</v>
      </c>
      <c r="K469" s="312">
        <v>-6.3247087200000003</v>
      </c>
      <c r="L469" s="312">
        <v>56.837166550000006</v>
      </c>
      <c r="M469" s="312">
        <v>53.438798439999999</v>
      </c>
      <c r="N469" s="312">
        <v>3.3983681100000034</v>
      </c>
      <c r="O469" s="312">
        <v>60.888602230000004</v>
      </c>
      <c r="P469" s="312">
        <v>46.533930769999998</v>
      </c>
      <c r="Q469" s="312">
        <v>14.354671459999999</v>
      </c>
      <c r="S469"/>
      <c r="AF469" s="394"/>
      <c r="AG469" s="394"/>
      <c r="AH469" s="394"/>
      <c r="AI469" s="394"/>
      <c r="AJ469" s="394"/>
      <c r="AK469" s="394"/>
      <c r="AL469" s="394"/>
      <c r="AM469" s="394"/>
      <c r="AN469" s="394"/>
      <c r="AO469" s="394"/>
      <c r="AP469" s="394"/>
      <c r="AQ469" s="394"/>
      <c r="AR469" s="394"/>
      <c r="AS469" s="394"/>
      <c r="AT469" s="394"/>
    </row>
    <row r="470" spans="2:46" s="70" customFormat="1" ht="12.6" customHeight="1">
      <c r="B470" s="268" t="s">
        <v>344</v>
      </c>
      <c r="C470" s="312">
        <v>30.106208819999999</v>
      </c>
      <c r="D470" s="312">
        <v>29.329107279999999</v>
      </c>
      <c r="E470" s="312">
        <v>0.77710153999999998</v>
      </c>
      <c r="F470" s="312">
        <v>44.344993939999995</v>
      </c>
      <c r="G470" s="312">
        <v>32.880785830000001</v>
      </c>
      <c r="H470" s="312">
        <v>11.464208109999998</v>
      </c>
      <c r="I470" s="312">
        <v>41.442587199999998</v>
      </c>
      <c r="J470" s="312">
        <v>31.795527670000002</v>
      </c>
      <c r="K470" s="312">
        <v>9.6470595299999999</v>
      </c>
      <c r="L470" s="312">
        <v>37.435683670000003</v>
      </c>
      <c r="M470" s="312">
        <v>31.501997670000002</v>
      </c>
      <c r="N470" s="312">
        <v>5.9336860000000025</v>
      </c>
      <c r="O470" s="312">
        <v>29.858481780000002</v>
      </c>
      <c r="P470" s="312">
        <v>25.395045280000001</v>
      </c>
      <c r="Q470" s="312">
        <v>4.4634365000000003</v>
      </c>
      <c r="S470"/>
      <c r="AF470" s="394"/>
      <c r="AG470" s="394"/>
      <c r="AH470" s="394"/>
      <c r="AI470" s="394"/>
      <c r="AJ470" s="394"/>
      <c r="AK470" s="394"/>
      <c r="AL470" s="394"/>
      <c r="AM470" s="394"/>
      <c r="AN470" s="394"/>
      <c r="AO470" s="394"/>
      <c r="AP470" s="394"/>
      <c r="AQ470" s="394"/>
      <c r="AR470" s="394"/>
      <c r="AS470" s="394"/>
      <c r="AT470" s="394"/>
    </row>
    <row r="471" spans="2:46" s="70" customFormat="1" ht="12.6" customHeight="1">
      <c r="B471" s="268" t="s">
        <v>354</v>
      </c>
      <c r="C471" s="311">
        <v>2.1728310000000001E-2</v>
      </c>
      <c r="D471" s="311">
        <v>0</v>
      </c>
      <c r="E471" s="312">
        <v>2.1728310000000001E-2</v>
      </c>
      <c r="F471" s="311">
        <v>1.4439265100000001</v>
      </c>
      <c r="G471" s="311">
        <v>0.22409150999999999</v>
      </c>
      <c r="H471" s="312">
        <v>1.219835</v>
      </c>
      <c r="I471" s="311">
        <v>0.59834082</v>
      </c>
      <c r="J471" s="311">
        <v>9.8035499999999994E-3</v>
      </c>
      <c r="K471" s="312">
        <v>0.58853727</v>
      </c>
      <c r="L471" s="312">
        <v>0</v>
      </c>
      <c r="M471" s="312">
        <v>0.75078058000000003</v>
      </c>
      <c r="N471" s="312">
        <v>-0.75078058000000003</v>
      </c>
      <c r="O471" s="311">
        <v>3.9146199999999999E-2</v>
      </c>
      <c r="P471" s="311">
        <v>4.2045770000000003E-2</v>
      </c>
      <c r="Q471" s="312">
        <v>-2.8995700000000041E-3</v>
      </c>
      <c r="S471"/>
      <c r="AF471" s="394"/>
      <c r="AG471" s="394"/>
      <c r="AH471" s="394"/>
      <c r="AI471" s="394"/>
      <c r="AJ471" s="394"/>
      <c r="AK471" s="394"/>
      <c r="AL471" s="394"/>
      <c r="AM471" s="394"/>
      <c r="AN471" s="394"/>
      <c r="AO471" s="394"/>
      <c r="AP471" s="394"/>
      <c r="AQ471" s="394"/>
      <c r="AR471" s="394"/>
      <c r="AS471" s="394"/>
      <c r="AT471" s="394"/>
    </row>
    <row r="472" spans="2:46" s="70" customFormat="1" ht="12.6" customHeight="1">
      <c r="B472" s="268" t="s">
        <v>355</v>
      </c>
      <c r="C472" s="311">
        <v>30.084480509999999</v>
      </c>
      <c r="D472" s="311">
        <v>29.329107279999999</v>
      </c>
      <c r="E472" s="312">
        <v>0.75537323000000001</v>
      </c>
      <c r="F472" s="311">
        <v>42.901067429999998</v>
      </c>
      <c r="G472" s="311">
        <v>32.65669432</v>
      </c>
      <c r="H472" s="312">
        <v>10.244373109999998</v>
      </c>
      <c r="I472" s="311">
        <v>40.844246380000001</v>
      </c>
      <c r="J472" s="311">
        <v>31.785724120000001</v>
      </c>
      <c r="K472" s="312">
        <v>9.0585222600000002</v>
      </c>
      <c r="L472" s="312">
        <v>37.435683670000003</v>
      </c>
      <c r="M472" s="312">
        <v>30.751217090000001</v>
      </c>
      <c r="N472" s="312">
        <v>6.6844665800000023</v>
      </c>
      <c r="O472" s="311">
        <v>29.819335580000001</v>
      </c>
      <c r="P472" s="311">
        <v>25.35299951</v>
      </c>
      <c r="Q472" s="312">
        <v>4.4663360700000005</v>
      </c>
      <c r="S472"/>
      <c r="AF472" s="394"/>
      <c r="AG472" s="394"/>
      <c r="AH472" s="394"/>
      <c r="AI472" s="394"/>
      <c r="AJ472" s="394"/>
      <c r="AK472" s="394"/>
      <c r="AL472" s="394"/>
      <c r="AM472" s="394"/>
      <c r="AN472" s="394"/>
      <c r="AO472" s="394"/>
      <c r="AP472" s="394"/>
      <c r="AQ472" s="394"/>
      <c r="AR472" s="394"/>
      <c r="AS472" s="394"/>
      <c r="AT472" s="394"/>
    </row>
    <row r="473" spans="2:46" s="70" customFormat="1" ht="24.95" customHeight="1">
      <c r="B473" s="268" t="s">
        <v>345</v>
      </c>
      <c r="C473" s="312">
        <v>40.57980216</v>
      </c>
      <c r="D473" s="312">
        <v>19.211493060000002</v>
      </c>
      <c r="E473" s="312">
        <v>21.368309099999998</v>
      </c>
      <c r="F473" s="312">
        <v>34.965453279999998</v>
      </c>
      <c r="G473" s="312">
        <v>33.90031948</v>
      </c>
      <c r="H473" s="312">
        <v>1.0651338000000008</v>
      </c>
      <c r="I473" s="312">
        <v>27.88051308</v>
      </c>
      <c r="J473" s="312">
        <v>42.838393170000003</v>
      </c>
      <c r="K473" s="312">
        <v>-14.95788009</v>
      </c>
      <c r="L473" s="312">
        <v>29.189565269999999</v>
      </c>
      <c r="M473" s="312">
        <v>35.144185399999998</v>
      </c>
      <c r="N473" s="312">
        <v>-5.9546201299999986</v>
      </c>
      <c r="O473" s="312">
        <v>32.31870017</v>
      </c>
      <c r="P473" s="312">
        <v>21.35920582</v>
      </c>
      <c r="Q473" s="312">
        <v>10.959494349999998</v>
      </c>
      <c r="S473"/>
      <c r="AF473" s="394"/>
      <c r="AG473" s="394"/>
      <c r="AH473" s="394"/>
      <c r="AI473" s="394"/>
      <c r="AJ473" s="394"/>
      <c r="AK473" s="394"/>
      <c r="AL473" s="394"/>
      <c r="AM473" s="394"/>
      <c r="AN473" s="394"/>
      <c r="AO473" s="394"/>
      <c r="AP473" s="394"/>
      <c r="AQ473" s="394"/>
      <c r="AR473" s="394"/>
      <c r="AS473" s="394"/>
      <c r="AT473" s="394"/>
    </row>
    <row r="474" spans="2:46" s="70" customFormat="1" ht="12.6" customHeight="1">
      <c r="B474" s="268" t="s">
        <v>354</v>
      </c>
      <c r="C474" s="311">
        <v>0.76794494000000002</v>
      </c>
      <c r="D474" s="311">
        <v>0.56199716</v>
      </c>
      <c r="E474" s="312">
        <v>0.20594778000000002</v>
      </c>
      <c r="F474" s="311">
        <v>10.79755499</v>
      </c>
      <c r="G474" s="311">
        <v>4.8852002499999996</v>
      </c>
      <c r="H474" s="312">
        <v>5.9123547400000005</v>
      </c>
      <c r="I474" s="311">
        <v>12.994628540000001</v>
      </c>
      <c r="J474" s="311">
        <v>12.56927765</v>
      </c>
      <c r="K474" s="312">
        <v>0.4253508900000007</v>
      </c>
      <c r="L474" s="312">
        <v>9.7880823899999996</v>
      </c>
      <c r="M474" s="312">
        <v>12.456604049999999</v>
      </c>
      <c r="N474" s="312">
        <v>-2.6685216599999997</v>
      </c>
      <c r="O474" s="311">
        <v>1.24943352</v>
      </c>
      <c r="P474" s="311">
        <v>0.17827456</v>
      </c>
      <c r="Q474" s="312">
        <v>1.07115896</v>
      </c>
      <c r="S474"/>
      <c r="AF474" s="394"/>
      <c r="AG474" s="394"/>
      <c r="AH474" s="394"/>
      <c r="AI474" s="394"/>
      <c r="AJ474" s="394"/>
      <c r="AK474" s="394"/>
      <c r="AL474" s="394"/>
      <c r="AM474" s="394"/>
      <c r="AN474" s="394"/>
      <c r="AO474" s="394"/>
      <c r="AP474" s="394"/>
      <c r="AQ474" s="394"/>
      <c r="AR474" s="394"/>
      <c r="AS474" s="394"/>
      <c r="AT474" s="394"/>
    </row>
    <row r="475" spans="2:46" s="70" customFormat="1" ht="12.6" customHeight="1">
      <c r="B475" s="268" t="s">
        <v>355</v>
      </c>
      <c r="C475" s="311">
        <v>39.81185722</v>
      </c>
      <c r="D475" s="311">
        <v>18.649495900000002</v>
      </c>
      <c r="E475" s="312">
        <v>21.162361319999999</v>
      </c>
      <c r="F475" s="311">
        <v>24.16789829</v>
      </c>
      <c r="G475" s="311">
        <v>29.01511923</v>
      </c>
      <c r="H475" s="312">
        <v>-4.8472209399999997</v>
      </c>
      <c r="I475" s="311">
        <v>14.885884539999999</v>
      </c>
      <c r="J475" s="311">
        <v>30.26911552</v>
      </c>
      <c r="K475" s="312">
        <v>-15.38323098</v>
      </c>
      <c r="L475" s="312">
        <v>19.40148288</v>
      </c>
      <c r="M475" s="312">
        <v>22.687581349999999</v>
      </c>
      <c r="N475" s="312">
        <v>-3.2860984699999989</v>
      </c>
      <c r="O475" s="311">
        <v>31.069266649999999</v>
      </c>
      <c r="P475" s="311">
        <v>21.180931260000001</v>
      </c>
      <c r="Q475" s="312">
        <v>9.8883353899999982</v>
      </c>
      <c r="S475"/>
      <c r="AF475" s="394"/>
      <c r="AG475" s="394"/>
      <c r="AH475" s="394"/>
      <c r="AI475" s="394"/>
      <c r="AJ475" s="394"/>
      <c r="AK475" s="394"/>
      <c r="AL475" s="394"/>
      <c r="AM475" s="394"/>
      <c r="AN475" s="394"/>
      <c r="AO475" s="394"/>
      <c r="AP475" s="394"/>
      <c r="AQ475" s="394"/>
      <c r="AR475" s="394"/>
      <c r="AS475" s="394"/>
      <c r="AT475" s="394"/>
    </row>
    <row r="476" spans="2:46" s="40" customFormat="1" ht="12.6" hidden="1" customHeight="1">
      <c r="B476" s="267" t="s">
        <v>477</v>
      </c>
      <c r="C476" s="310">
        <v>0</v>
      </c>
      <c r="D476" s="310">
        <v>0</v>
      </c>
      <c r="E476" s="310">
        <v>0</v>
      </c>
      <c r="F476" s="310">
        <v>0</v>
      </c>
      <c r="G476" s="310">
        <v>0</v>
      </c>
      <c r="H476" s="310">
        <v>0</v>
      </c>
      <c r="I476" s="310">
        <v>0</v>
      </c>
      <c r="J476" s="310">
        <v>0</v>
      </c>
      <c r="K476" s="310">
        <v>0</v>
      </c>
      <c r="L476" s="310">
        <v>0</v>
      </c>
      <c r="M476" s="310">
        <v>0</v>
      </c>
      <c r="N476" s="310">
        <v>0</v>
      </c>
      <c r="O476" s="310">
        <v>0</v>
      </c>
      <c r="P476" s="310">
        <v>0</v>
      </c>
      <c r="Q476" s="310">
        <v>0</v>
      </c>
      <c r="S476"/>
      <c r="AF476" s="394"/>
      <c r="AG476" s="394"/>
      <c r="AH476" s="394"/>
      <c r="AI476" s="394"/>
      <c r="AJ476" s="394"/>
      <c r="AK476" s="394"/>
      <c r="AL476" s="394"/>
      <c r="AM476" s="394"/>
      <c r="AN476" s="394"/>
      <c r="AO476" s="394"/>
      <c r="AP476" s="394"/>
      <c r="AQ476" s="394"/>
      <c r="AR476" s="394"/>
      <c r="AS476" s="394"/>
      <c r="AT476" s="394"/>
    </row>
    <row r="477" spans="2:46" ht="12.6" hidden="1" customHeight="1">
      <c r="B477" s="268" t="s">
        <v>474</v>
      </c>
      <c r="C477" s="312">
        <v>0</v>
      </c>
      <c r="D477" s="312">
        <v>0</v>
      </c>
      <c r="E477" s="312">
        <v>0</v>
      </c>
      <c r="F477" s="312">
        <v>0</v>
      </c>
      <c r="G477" s="312">
        <v>0</v>
      </c>
      <c r="H477" s="312">
        <v>0</v>
      </c>
      <c r="I477" s="312">
        <v>0</v>
      </c>
      <c r="J477" s="312">
        <v>0</v>
      </c>
      <c r="K477" s="312">
        <v>0</v>
      </c>
      <c r="L477" s="312">
        <v>0</v>
      </c>
      <c r="M477" s="312">
        <v>0</v>
      </c>
      <c r="N477" s="312">
        <v>0</v>
      </c>
      <c r="O477" s="312">
        <v>0</v>
      </c>
      <c r="P477" s="312">
        <v>0</v>
      </c>
      <c r="Q477" s="312">
        <v>0</v>
      </c>
      <c r="S477"/>
      <c r="AF477" s="394"/>
      <c r="AG477" s="394"/>
      <c r="AH477" s="394"/>
      <c r="AI477" s="394"/>
      <c r="AJ477" s="394"/>
      <c r="AK477" s="394"/>
      <c r="AL477" s="394"/>
      <c r="AM477" s="394"/>
      <c r="AN477" s="394"/>
      <c r="AO477" s="394"/>
      <c r="AP477" s="394"/>
      <c r="AQ477" s="394"/>
      <c r="AR477" s="394"/>
      <c r="AS477" s="394"/>
      <c r="AT477" s="394"/>
    </row>
    <row r="478" spans="2:46" ht="12.6" hidden="1" customHeight="1">
      <c r="B478" s="268" t="s">
        <v>381</v>
      </c>
      <c r="C478" s="311">
        <v>0</v>
      </c>
      <c r="D478" s="311">
        <v>0</v>
      </c>
      <c r="E478" s="312">
        <v>0</v>
      </c>
      <c r="F478" s="311">
        <v>0</v>
      </c>
      <c r="G478" s="311">
        <v>0</v>
      </c>
      <c r="H478" s="312">
        <v>0</v>
      </c>
      <c r="I478" s="311">
        <v>0</v>
      </c>
      <c r="J478" s="311">
        <v>0</v>
      </c>
      <c r="K478" s="312">
        <v>0</v>
      </c>
      <c r="L478" s="312">
        <v>0</v>
      </c>
      <c r="M478" s="312">
        <v>0</v>
      </c>
      <c r="N478" s="312">
        <v>0</v>
      </c>
      <c r="O478" s="311">
        <v>0</v>
      </c>
      <c r="P478" s="311">
        <v>0</v>
      </c>
      <c r="Q478" s="312">
        <v>0</v>
      </c>
      <c r="S478"/>
      <c r="AF478" s="394"/>
      <c r="AG478" s="394"/>
      <c r="AH478" s="394"/>
      <c r="AI478" s="394"/>
      <c r="AJ478" s="394"/>
      <c r="AK478" s="394"/>
      <c r="AL478" s="394"/>
      <c r="AM478" s="394"/>
      <c r="AN478" s="394"/>
      <c r="AO478" s="394"/>
      <c r="AP478" s="394"/>
      <c r="AQ478" s="394"/>
      <c r="AR478" s="394"/>
      <c r="AS478" s="394"/>
      <c r="AT478" s="394"/>
    </row>
    <row r="479" spans="2:46" ht="12.6" hidden="1" customHeight="1">
      <c r="B479" s="268" t="s">
        <v>382</v>
      </c>
      <c r="C479" s="311"/>
      <c r="D479" s="311"/>
      <c r="E479" s="312"/>
      <c r="F479" s="311"/>
      <c r="G479" s="311"/>
      <c r="H479" s="312"/>
      <c r="I479" s="311"/>
      <c r="J479" s="311"/>
      <c r="K479" s="312"/>
      <c r="L479" s="312"/>
      <c r="M479" s="312"/>
      <c r="N479" s="312"/>
      <c r="O479" s="311"/>
      <c r="P479" s="311"/>
      <c r="Q479" s="312"/>
      <c r="S479"/>
      <c r="AF479" s="394"/>
      <c r="AG479" s="394"/>
      <c r="AH479" s="394"/>
      <c r="AI479" s="394"/>
      <c r="AJ479" s="394"/>
      <c r="AK479" s="394"/>
      <c r="AL479" s="394"/>
      <c r="AM479" s="394"/>
      <c r="AN479" s="394"/>
      <c r="AO479" s="394"/>
      <c r="AP479" s="394"/>
      <c r="AQ479" s="394"/>
      <c r="AR479" s="394"/>
      <c r="AS479" s="394"/>
      <c r="AT479" s="394"/>
    </row>
    <row r="480" spans="2:46" ht="12.6" hidden="1" customHeight="1">
      <c r="B480" s="268" t="s">
        <v>383</v>
      </c>
      <c r="C480" s="311">
        <v>0</v>
      </c>
      <c r="D480" s="311">
        <v>0</v>
      </c>
      <c r="E480" s="312">
        <v>0</v>
      </c>
      <c r="F480" s="311">
        <v>0</v>
      </c>
      <c r="G480" s="311">
        <v>0</v>
      </c>
      <c r="H480" s="312">
        <v>0</v>
      </c>
      <c r="I480" s="311">
        <v>0</v>
      </c>
      <c r="J480" s="311">
        <v>0</v>
      </c>
      <c r="K480" s="312">
        <v>0</v>
      </c>
      <c r="L480" s="312">
        <v>0</v>
      </c>
      <c r="M480" s="312">
        <v>0</v>
      </c>
      <c r="N480" s="312">
        <v>0</v>
      </c>
      <c r="O480" s="311">
        <v>0</v>
      </c>
      <c r="P480" s="311">
        <v>0</v>
      </c>
      <c r="Q480" s="312">
        <v>0</v>
      </c>
      <c r="S480"/>
      <c r="AF480" s="394"/>
      <c r="AG480" s="394"/>
      <c r="AH480" s="394"/>
      <c r="AI480" s="394"/>
      <c r="AJ480" s="394"/>
      <c r="AK480" s="394"/>
      <c r="AL480" s="394"/>
      <c r="AM480" s="394"/>
      <c r="AN480" s="394"/>
      <c r="AO480" s="394"/>
      <c r="AP480" s="394"/>
      <c r="AQ480" s="394"/>
      <c r="AR480" s="394"/>
      <c r="AS480" s="394"/>
      <c r="AT480" s="394"/>
    </row>
    <row r="481" spans="2:46" ht="12.6" hidden="1" customHeight="1">
      <c r="B481" s="268" t="s">
        <v>384</v>
      </c>
      <c r="C481" s="311">
        <v>0</v>
      </c>
      <c r="D481" s="311">
        <v>0</v>
      </c>
      <c r="E481" s="312">
        <v>0</v>
      </c>
      <c r="F481" s="311">
        <v>0</v>
      </c>
      <c r="G481" s="311">
        <v>0</v>
      </c>
      <c r="H481" s="312">
        <v>0</v>
      </c>
      <c r="I481" s="311">
        <v>0</v>
      </c>
      <c r="J481" s="311">
        <v>0</v>
      </c>
      <c r="K481" s="312">
        <v>0</v>
      </c>
      <c r="L481" s="312">
        <v>0</v>
      </c>
      <c r="M481" s="312">
        <v>0</v>
      </c>
      <c r="N481" s="312">
        <v>0</v>
      </c>
      <c r="O481" s="311">
        <v>0</v>
      </c>
      <c r="P481" s="311">
        <v>0</v>
      </c>
      <c r="Q481" s="312">
        <v>0</v>
      </c>
      <c r="S481"/>
      <c r="AF481" s="394"/>
      <c r="AG481" s="394"/>
      <c r="AH481" s="394"/>
      <c r="AI481" s="394"/>
      <c r="AJ481" s="394"/>
      <c r="AK481" s="394"/>
      <c r="AL481" s="394"/>
      <c r="AM481" s="394"/>
      <c r="AN481" s="394"/>
      <c r="AO481" s="394"/>
      <c r="AP481" s="394"/>
      <c r="AQ481" s="394"/>
      <c r="AR481" s="394"/>
      <c r="AS481" s="394"/>
      <c r="AT481" s="394"/>
    </row>
    <row r="482" spans="2:46" ht="12.6" hidden="1" customHeight="1">
      <c r="B482" s="268" t="s">
        <v>385</v>
      </c>
      <c r="C482" s="312">
        <v>0</v>
      </c>
      <c r="D482" s="312">
        <v>0</v>
      </c>
      <c r="E482" s="312">
        <v>0</v>
      </c>
      <c r="F482" s="312">
        <v>0</v>
      </c>
      <c r="G482" s="312">
        <v>0</v>
      </c>
      <c r="H482" s="312">
        <v>0</v>
      </c>
      <c r="I482" s="312">
        <v>0</v>
      </c>
      <c r="J482" s="312">
        <v>0</v>
      </c>
      <c r="K482" s="312">
        <v>0</v>
      </c>
      <c r="L482" s="312">
        <v>0</v>
      </c>
      <c r="M482" s="312">
        <v>0</v>
      </c>
      <c r="N482" s="312">
        <v>0</v>
      </c>
      <c r="O482" s="312">
        <v>0</v>
      </c>
      <c r="P482" s="312">
        <v>0</v>
      </c>
      <c r="Q482" s="312">
        <v>0</v>
      </c>
      <c r="S482"/>
      <c r="AF482" s="394"/>
      <c r="AG482" s="394"/>
      <c r="AH482" s="394"/>
      <c r="AI482" s="394"/>
      <c r="AJ482" s="394"/>
      <c r="AK482" s="394"/>
      <c r="AL482" s="394"/>
      <c r="AM482" s="394"/>
      <c r="AN482" s="394"/>
      <c r="AO482" s="394"/>
      <c r="AP482" s="394"/>
      <c r="AQ482" s="394"/>
      <c r="AR482" s="394"/>
      <c r="AS482" s="394"/>
      <c r="AT482" s="394"/>
    </row>
    <row r="483" spans="2:46" ht="12.6" hidden="1" customHeight="1">
      <c r="B483" s="268" t="s">
        <v>386</v>
      </c>
      <c r="C483" s="311">
        <v>0</v>
      </c>
      <c r="D483" s="311">
        <v>0</v>
      </c>
      <c r="E483" s="312">
        <v>0</v>
      </c>
      <c r="F483" s="311">
        <v>0</v>
      </c>
      <c r="G483" s="311">
        <v>0</v>
      </c>
      <c r="H483" s="312">
        <v>0</v>
      </c>
      <c r="I483" s="311">
        <v>0</v>
      </c>
      <c r="J483" s="311">
        <v>0</v>
      </c>
      <c r="K483" s="312">
        <v>0</v>
      </c>
      <c r="L483" s="312">
        <v>0</v>
      </c>
      <c r="M483" s="312">
        <v>0</v>
      </c>
      <c r="N483" s="312">
        <v>0</v>
      </c>
      <c r="O483" s="311">
        <v>0</v>
      </c>
      <c r="P483" s="311">
        <v>0</v>
      </c>
      <c r="Q483" s="312">
        <v>0</v>
      </c>
      <c r="S483"/>
      <c r="AF483" s="394"/>
      <c r="AG483" s="394"/>
      <c r="AH483" s="394"/>
      <c r="AI483" s="394"/>
      <c r="AJ483" s="394"/>
      <c r="AK483" s="394"/>
      <c r="AL483" s="394"/>
      <c r="AM483" s="394"/>
      <c r="AN483" s="394"/>
      <c r="AO483" s="394"/>
      <c r="AP483" s="394"/>
      <c r="AQ483" s="394"/>
      <c r="AR483" s="394"/>
      <c r="AS483" s="394"/>
      <c r="AT483" s="394"/>
    </row>
    <row r="484" spans="2:46" ht="12.6" hidden="1" customHeight="1">
      <c r="B484" s="268" t="s">
        <v>387</v>
      </c>
      <c r="C484" s="311">
        <v>0</v>
      </c>
      <c r="D484" s="311">
        <v>0</v>
      </c>
      <c r="E484" s="312">
        <v>0</v>
      </c>
      <c r="F484" s="311">
        <v>0</v>
      </c>
      <c r="G484" s="311">
        <v>0</v>
      </c>
      <c r="H484" s="312">
        <v>0</v>
      </c>
      <c r="I484" s="311">
        <v>0</v>
      </c>
      <c r="J484" s="311">
        <v>0</v>
      </c>
      <c r="K484" s="312">
        <v>0</v>
      </c>
      <c r="L484" s="312">
        <v>0</v>
      </c>
      <c r="M484" s="312">
        <v>0</v>
      </c>
      <c r="N484" s="312">
        <v>0</v>
      </c>
      <c r="O484" s="311">
        <v>0</v>
      </c>
      <c r="P484" s="311">
        <v>0</v>
      </c>
      <c r="Q484" s="312">
        <v>0</v>
      </c>
      <c r="S484"/>
      <c r="AF484" s="394"/>
      <c r="AG484" s="394"/>
      <c r="AH484" s="394"/>
      <c r="AI484" s="394"/>
      <c r="AJ484" s="394"/>
      <c r="AK484" s="394"/>
      <c r="AL484" s="394"/>
      <c r="AM484" s="394"/>
      <c r="AN484" s="394"/>
      <c r="AO484" s="394"/>
      <c r="AP484" s="394"/>
      <c r="AQ484" s="394"/>
      <c r="AR484" s="394"/>
      <c r="AS484" s="394"/>
      <c r="AT484" s="394"/>
    </row>
    <row r="485" spans="2:46" ht="12.6" hidden="1" customHeight="1">
      <c r="B485" s="268" t="s">
        <v>388</v>
      </c>
      <c r="C485" s="311">
        <v>0</v>
      </c>
      <c r="D485" s="311">
        <v>0</v>
      </c>
      <c r="E485" s="312">
        <v>0</v>
      </c>
      <c r="F485" s="311">
        <v>0</v>
      </c>
      <c r="G485" s="311">
        <v>0</v>
      </c>
      <c r="H485" s="312">
        <v>0</v>
      </c>
      <c r="I485" s="311">
        <v>0</v>
      </c>
      <c r="J485" s="311">
        <v>0</v>
      </c>
      <c r="K485" s="312">
        <v>0</v>
      </c>
      <c r="L485" s="312">
        <v>0</v>
      </c>
      <c r="M485" s="312">
        <v>0</v>
      </c>
      <c r="N485" s="312">
        <v>0</v>
      </c>
      <c r="O485" s="311">
        <v>0</v>
      </c>
      <c r="P485" s="311">
        <v>0</v>
      </c>
      <c r="Q485" s="312">
        <v>0</v>
      </c>
      <c r="S485"/>
      <c r="AF485" s="394"/>
      <c r="AG485" s="394"/>
      <c r="AH485" s="394"/>
      <c r="AI485" s="394"/>
      <c r="AJ485" s="394"/>
      <c r="AK485" s="394"/>
      <c r="AL485" s="394"/>
      <c r="AM485" s="394"/>
      <c r="AN485" s="394"/>
      <c r="AO485" s="394"/>
      <c r="AP485" s="394"/>
      <c r="AQ485" s="394"/>
      <c r="AR485" s="394"/>
      <c r="AS485" s="394"/>
      <c r="AT485" s="394"/>
    </row>
    <row r="486" spans="2:46" ht="12.6" hidden="1" customHeight="1">
      <c r="B486" s="268" t="s">
        <v>389</v>
      </c>
      <c r="C486" s="311">
        <v>0</v>
      </c>
      <c r="D486" s="311">
        <v>0</v>
      </c>
      <c r="E486" s="312">
        <v>0</v>
      </c>
      <c r="F486" s="311">
        <v>0</v>
      </c>
      <c r="G486" s="311">
        <v>0</v>
      </c>
      <c r="H486" s="312">
        <v>0</v>
      </c>
      <c r="I486" s="311">
        <v>0</v>
      </c>
      <c r="J486" s="311">
        <v>0</v>
      </c>
      <c r="K486" s="312">
        <v>0</v>
      </c>
      <c r="L486" s="312">
        <v>0</v>
      </c>
      <c r="M486" s="312">
        <v>0</v>
      </c>
      <c r="N486" s="312">
        <v>0</v>
      </c>
      <c r="O486" s="311">
        <v>0</v>
      </c>
      <c r="P486" s="311">
        <v>0</v>
      </c>
      <c r="Q486" s="312">
        <v>0</v>
      </c>
      <c r="S486"/>
      <c r="AF486" s="394"/>
      <c r="AG486" s="394"/>
      <c r="AH486" s="394"/>
      <c r="AI486" s="394"/>
      <c r="AJ486" s="394"/>
      <c r="AK486" s="394"/>
      <c r="AL486" s="394"/>
      <c r="AM486" s="394"/>
      <c r="AN486" s="394"/>
      <c r="AO486" s="394"/>
      <c r="AP486" s="394"/>
      <c r="AQ486" s="394"/>
      <c r="AR486" s="394"/>
      <c r="AS486" s="394"/>
      <c r="AT486" s="394"/>
    </row>
    <row r="487" spans="2:46" ht="12.6" hidden="1" customHeight="1">
      <c r="B487" s="268" t="s">
        <v>390</v>
      </c>
      <c r="C487" s="311">
        <v>0</v>
      </c>
      <c r="D487" s="311">
        <v>0</v>
      </c>
      <c r="E487" s="312">
        <v>0</v>
      </c>
      <c r="F487" s="311">
        <v>0</v>
      </c>
      <c r="G487" s="311">
        <v>0</v>
      </c>
      <c r="H487" s="312">
        <v>0</v>
      </c>
      <c r="I487" s="311">
        <v>0</v>
      </c>
      <c r="J487" s="311">
        <v>0</v>
      </c>
      <c r="K487" s="312">
        <v>0</v>
      </c>
      <c r="L487" s="312">
        <v>0</v>
      </c>
      <c r="M487" s="312">
        <v>0</v>
      </c>
      <c r="N487" s="312">
        <v>0</v>
      </c>
      <c r="O487" s="311">
        <v>0</v>
      </c>
      <c r="P487" s="311">
        <v>0</v>
      </c>
      <c r="Q487" s="312">
        <v>0</v>
      </c>
      <c r="S487"/>
      <c r="AF487" s="394"/>
      <c r="AG487" s="394"/>
      <c r="AH487" s="394"/>
      <c r="AI487" s="394"/>
      <c r="AJ487" s="394"/>
      <c r="AK487" s="394"/>
      <c r="AL487" s="394"/>
      <c r="AM487" s="394"/>
      <c r="AN487" s="394"/>
      <c r="AO487" s="394"/>
      <c r="AP487" s="394"/>
      <c r="AQ487" s="394"/>
      <c r="AR487" s="394"/>
      <c r="AS487" s="394"/>
      <c r="AT487" s="394"/>
    </row>
    <row r="488" spans="2:46" ht="12.6" hidden="1" customHeight="1">
      <c r="B488" s="268" t="s">
        <v>391</v>
      </c>
      <c r="C488" s="311">
        <v>0</v>
      </c>
      <c r="D488" s="311">
        <v>0</v>
      </c>
      <c r="E488" s="312">
        <v>0</v>
      </c>
      <c r="F488" s="311">
        <v>0</v>
      </c>
      <c r="G488" s="311">
        <v>0</v>
      </c>
      <c r="H488" s="312">
        <v>0</v>
      </c>
      <c r="I488" s="311">
        <v>0</v>
      </c>
      <c r="J488" s="311">
        <v>0</v>
      </c>
      <c r="K488" s="312">
        <v>0</v>
      </c>
      <c r="L488" s="312">
        <v>0</v>
      </c>
      <c r="M488" s="312">
        <v>0</v>
      </c>
      <c r="N488" s="312">
        <v>0</v>
      </c>
      <c r="O488" s="311">
        <v>0</v>
      </c>
      <c r="P488" s="311">
        <v>0</v>
      </c>
      <c r="Q488" s="312">
        <v>0</v>
      </c>
      <c r="S488"/>
      <c r="AF488" s="394"/>
      <c r="AG488" s="394"/>
      <c r="AH488" s="394"/>
      <c r="AI488" s="394"/>
      <c r="AJ488" s="394"/>
      <c r="AK488" s="394"/>
      <c r="AL488" s="394"/>
      <c r="AM488" s="394"/>
      <c r="AN488" s="394"/>
      <c r="AO488" s="394"/>
      <c r="AP488" s="394"/>
      <c r="AQ488" s="394"/>
      <c r="AR488" s="394"/>
      <c r="AS488" s="394"/>
      <c r="AT488" s="394"/>
    </row>
    <row r="489" spans="2:46" ht="12.6" hidden="1" customHeight="1">
      <c r="B489" s="268" t="s">
        <v>392</v>
      </c>
      <c r="C489" s="311">
        <v>0</v>
      </c>
      <c r="D489" s="311">
        <v>0</v>
      </c>
      <c r="E489" s="312">
        <v>0</v>
      </c>
      <c r="F489" s="311">
        <v>0</v>
      </c>
      <c r="G489" s="311">
        <v>0</v>
      </c>
      <c r="H489" s="312">
        <v>0</v>
      </c>
      <c r="I489" s="311">
        <v>0</v>
      </c>
      <c r="J489" s="311">
        <v>0</v>
      </c>
      <c r="K489" s="312">
        <v>0</v>
      </c>
      <c r="L489" s="312">
        <v>0</v>
      </c>
      <c r="M489" s="312">
        <v>0</v>
      </c>
      <c r="N489" s="312">
        <v>0</v>
      </c>
      <c r="O489" s="311">
        <v>0</v>
      </c>
      <c r="P489" s="311">
        <v>0</v>
      </c>
      <c r="Q489" s="312">
        <v>0</v>
      </c>
      <c r="S489"/>
      <c r="AF489" s="394"/>
      <c r="AG489" s="394"/>
      <c r="AH489" s="394"/>
      <c r="AI489" s="394"/>
      <c r="AJ489" s="394"/>
      <c r="AK489" s="394"/>
      <c r="AL489" s="394"/>
      <c r="AM489" s="394"/>
      <c r="AN489" s="394"/>
      <c r="AO489" s="394"/>
      <c r="AP489" s="394"/>
      <c r="AQ489" s="394"/>
      <c r="AR489" s="394"/>
      <c r="AS489" s="394"/>
      <c r="AT489" s="394"/>
    </row>
    <row r="490" spans="2:46" ht="12.6" hidden="1" customHeight="1">
      <c r="B490" s="268" t="s">
        <v>393</v>
      </c>
      <c r="C490" s="311">
        <v>0</v>
      </c>
      <c r="D490" s="311">
        <v>0</v>
      </c>
      <c r="E490" s="312">
        <v>0</v>
      </c>
      <c r="F490" s="311">
        <v>0</v>
      </c>
      <c r="G490" s="311">
        <v>0</v>
      </c>
      <c r="H490" s="312">
        <v>0</v>
      </c>
      <c r="I490" s="311">
        <v>0</v>
      </c>
      <c r="J490" s="311">
        <v>0</v>
      </c>
      <c r="K490" s="312">
        <v>0</v>
      </c>
      <c r="L490" s="312">
        <v>0</v>
      </c>
      <c r="M490" s="312">
        <v>0</v>
      </c>
      <c r="N490" s="312">
        <v>0</v>
      </c>
      <c r="O490" s="311">
        <v>0</v>
      </c>
      <c r="P490" s="311">
        <v>0</v>
      </c>
      <c r="Q490" s="312">
        <v>0</v>
      </c>
      <c r="S490"/>
      <c r="AF490" s="394"/>
      <c r="AG490" s="394"/>
      <c r="AH490" s="394"/>
      <c r="AI490" s="394"/>
      <c r="AJ490" s="394"/>
      <c r="AK490" s="394"/>
      <c r="AL490" s="394"/>
      <c r="AM490" s="394"/>
      <c r="AN490" s="394"/>
      <c r="AO490" s="394"/>
      <c r="AP490" s="394"/>
      <c r="AQ490" s="394"/>
      <c r="AR490" s="394"/>
      <c r="AS490" s="394"/>
      <c r="AT490" s="394"/>
    </row>
    <row r="491" spans="2:46" ht="12.6" hidden="1" customHeight="1">
      <c r="B491" s="268" t="s">
        <v>476</v>
      </c>
      <c r="C491" s="312">
        <v>0</v>
      </c>
      <c r="D491" s="312">
        <v>0</v>
      </c>
      <c r="E491" s="312">
        <v>0</v>
      </c>
      <c r="F491" s="312">
        <v>0</v>
      </c>
      <c r="G491" s="312">
        <v>0</v>
      </c>
      <c r="H491" s="312">
        <v>0</v>
      </c>
      <c r="I491" s="312">
        <v>0</v>
      </c>
      <c r="J491" s="312">
        <v>0</v>
      </c>
      <c r="K491" s="312">
        <v>0</v>
      </c>
      <c r="L491" s="312">
        <v>0</v>
      </c>
      <c r="M491" s="312">
        <v>0</v>
      </c>
      <c r="N491" s="312">
        <v>0</v>
      </c>
      <c r="O491" s="312">
        <v>0</v>
      </c>
      <c r="P491" s="312">
        <v>0</v>
      </c>
      <c r="Q491" s="312">
        <v>0</v>
      </c>
      <c r="S491"/>
      <c r="AF491" s="394"/>
      <c r="AG491" s="394"/>
      <c r="AH491" s="394"/>
      <c r="AI491" s="394"/>
      <c r="AJ491" s="394"/>
      <c r="AK491" s="394"/>
      <c r="AL491" s="394"/>
      <c r="AM491" s="394"/>
      <c r="AN491" s="394"/>
      <c r="AO491" s="394"/>
      <c r="AP491" s="394"/>
      <c r="AQ491" s="394"/>
      <c r="AR491" s="394"/>
      <c r="AS491" s="394"/>
      <c r="AT491" s="394"/>
    </row>
    <row r="492" spans="2:46" ht="12.6" hidden="1" customHeight="1">
      <c r="B492" s="268" t="s">
        <v>381</v>
      </c>
      <c r="C492" s="311">
        <v>0</v>
      </c>
      <c r="D492" s="311">
        <v>0</v>
      </c>
      <c r="E492" s="312">
        <v>0</v>
      </c>
      <c r="F492" s="311">
        <v>0</v>
      </c>
      <c r="G492" s="311">
        <v>0</v>
      </c>
      <c r="H492" s="312">
        <v>0</v>
      </c>
      <c r="I492" s="311">
        <v>0</v>
      </c>
      <c r="J492" s="311">
        <v>0</v>
      </c>
      <c r="K492" s="312">
        <v>0</v>
      </c>
      <c r="L492" s="312">
        <v>0</v>
      </c>
      <c r="M492" s="312">
        <v>0</v>
      </c>
      <c r="N492" s="312">
        <v>0</v>
      </c>
      <c r="O492" s="311">
        <v>0</v>
      </c>
      <c r="P492" s="311">
        <v>0</v>
      </c>
      <c r="Q492" s="312">
        <v>0</v>
      </c>
      <c r="S492"/>
      <c r="AF492" s="394"/>
      <c r="AG492" s="394"/>
      <c r="AH492" s="394"/>
      <c r="AI492" s="394"/>
      <c r="AJ492" s="394"/>
      <c r="AK492" s="394"/>
      <c r="AL492" s="394"/>
      <c r="AM492" s="394"/>
      <c r="AN492" s="394"/>
      <c r="AO492" s="394"/>
      <c r="AP492" s="394"/>
      <c r="AQ492" s="394"/>
      <c r="AR492" s="394"/>
      <c r="AS492" s="394"/>
      <c r="AT492" s="394"/>
    </row>
    <row r="493" spans="2:46" ht="12.6" hidden="1" customHeight="1">
      <c r="B493" s="268" t="s">
        <v>382</v>
      </c>
      <c r="C493" s="311"/>
      <c r="D493" s="311"/>
      <c r="E493" s="312"/>
      <c r="F493" s="311"/>
      <c r="G493" s="311"/>
      <c r="H493" s="312"/>
      <c r="I493" s="311"/>
      <c r="J493" s="311"/>
      <c r="K493" s="312"/>
      <c r="L493" s="312"/>
      <c r="M493" s="312"/>
      <c r="N493" s="312"/>
      <c r="O493" s="311"/>
      <c r="P493" s="311"/>
      <c r="Q493" s="312"/>
      <c r="S493"/>
      <c r="AF493" s="394"/>
      <c r="AG493" s="394"/>
      <c r="AH493" s="394"/>
      <c r="AI493" s="394"/>
      <c r="AJ493" s="394"/>
      <c r="AK493" s="394"/>
      <c r="AL493" s="394"/>
      <c r="AM493" s="394"/>
      <c r="AN493" s="394"/>
      <c r="AO493" s="394"/>
      <c r="AP493" s="394"/>
      <c r="AQ493" s="394"/>
      <c r="AR493" s="394"/>
      <c r="AS493" s="394"/>
      <c r="AT493" s="394"/>
    </row>
    <row r="494" spans="2:46" ht="12.6" hidden="1" customHeight="1">
      <c r="B494" s="268" t="s">
        <v>394</v>
      </c>
      <c r="C494" s="311">
        <v>0</v>
      </c>
      <c r="D494" s="311">
        <v>0</v>
      </c>
      <c r="E494" s="312">
        <v>0</v>
      </c>
      <c r="F494" s="311">
        <v>0</v>
      </c>
      <c r="G494" s="311">
        <v>0</v>
      </c>
      <c r="H494" s="312">
        <v>0</v>
      </c>
      <c r="I494" s="311">
        <v>0</v>
      </c>
      <c r="J494" s="311">
        <v>0</v>
      </c>
      <c r="K494" s="312">
        <v>0</v>
      </c>
      <c r="L494" s="312">
        <v>0</v>
      </c>
      <c r="M494" s="312">
        <v>0</v>
      </c>
      <c r="N494" s="312">
        <v>0</v>
      </c>
      <c r="O494" s="311">
        <v>0</v>
      </c>
      <c r="P494" s="311">
        <v>0</v>
      </c>
      <c r="Q494" s="312">
        <v>0</v>
      </c>
      <c r="S494"/>
      <c r="AF494" s="394"/>
      <c r="AG494" s="394"/>
      <c r="AH494" s="394"/>
      <c r="AI494" s="394"/>
      <c r="AJ494" s="394"/>
      <c r="AK494" s="394"/>
      <c r="AL494" s="394"/>
      <c r="AM494" s="394"/>
      <c r="AN494" s="394"/>
      <c r="AO494" s="394"/>
      <c r="AP494" s="394"/>
      <c r="AQ494" s="394"/>
      <c r="AR494" s="394"/>
      <c r="AS494" s="394"/>
      <c r="AT494" s="394"/>
    </row>
    <row r="495" spans="2:46" ht="12.6" hidden="1" customHeight="1">
      <c r="B495" s="268" t="s">
        <v>384</v>
      </c>
      <c r="C495" s="311">
        <v>0</v>
      </c>
      <c r="D495" s="311">
        <v>0</v>
      </c>
      <c r="E495" s="312">
        <v>0</v>
      </c>
      <c r="F495" s="311">
        <v>0</v>
      </c>
      <c r="G495" s="311">
        <v>0</v>
      </c>
      <c r="H495" s="312">
        <v>0</v>
      </c>
      <c r="I495" s="311">
        <v>0</v>
      </c>
      <c r="J495" s="311">
        <v>0</v>
      </c>
      <c r="K495" s="312">
        <v>0</v>
      </c>
      <c r="L495" s="312">
        <v>0</v>
      </c>
      <c r="M495" s="312">
        <v>0</v>
      </c>
      <c r="N495" s="312">
        <v>0</v>
      </c>
      <c r="O495" s="311">
        <v>0</v>
      </c>
      <c r="P495" s="311">
        <v>0</v>
      </c>
      <c r="Q495" s="312">
        <v>0</v>
      </c>
      <c r="S495"/>
      <c r="AF495" s="394"/>
      <c r="AG495" s="394"/>
      <c r="AH495" s="394"/>
      <c r="AI495" s="394"/>
      <c r="AJ495" s="394"/>
      <c r="AK495" s="394"/>
      <c r="AL495" s="394"/>
      <c r="AM495" s="394"/>
      <c r="AN495" s="394"/>
      <c r="AO495" s="394"/>
      <c r="AP495" s="394"/>
      <c r="AQ495" s="394"/>
      <c r="AR495" s="394"/>
      <c r="AS495" s="394"/>
      <c r="AT495" s="394"/>
    </row>
    <row r="496" spans="2:46" ht="12.6" hidden="1" customHeight="1">
      <c r="B496" s="268" t="s">
        <v>385</v>
      </c>
      <c r="C496" s="312">
        <v>0</v>
      </c>
      <c r="D496" s="312">
        <v>0</v>
      </c>
      <c r="E496" s="312">
        <v>0</v>
      </c>
      <c r="F496" s="312">
        <v>0</v>
      </c>
      <c r="G496" s="312">
        <v>0</v>
      </c>
      <c r="H496" s="312">
        <v>0</v>
      </c>
      <c r="I496" s="312">
        <v>0</v>
      </c>
      <c r="J496" s="312">
        <v>0</v>
      </c>
      <c r="K496" s="312">
        <v>0</v>
      </c>
      <c r="L496" s="312">
        <v>0</v>
      </c>
      <c r="M496" s="312">
        <v>0</v>
      </c>
      <c r="N496" s="312">
        <v>0</v>
      </c>
      <c r="O496" s="312">
        <v>0</v>
      </c>
      <c r="P496" s="312">
        <v>0</v>
      </c>
      <c r="Q496" s="312">
        <v>0</v>
      </c>
      <c r="S496"/>
      <c r="AF496" s="394"/>
      <c r="AG496" s="394"/>
      <c r="AH496" s="394"/>
      <c r="AI496" s="394"/>
      <c r="AJ496" s="394"/>
      <c r="AK496" s="394"/>
      <c r="AL496" s="394"/>
      <c r="AM496" s="394"/>
      <c r="AN496" s="394"/>
      <c r="AO496" s="394"/>
      <c r="AP496" s="394"/>
      <c r="AQ496" s="394"/>
      <c r="AR496" s="394"/>
      <c r="AS496" s="394"/>
      <c r="AT496" s="394"/>
    </row>
    <row r="497" spans="2:46" ht="12.6" hidden="1" customHeight="1">
      <c r="B497" s="268" t="s">
        <v>386</v>
      </c>
      <c r="C497" s="311">
        <v>0</v>
      </c>
      <c r="D497" s="311">
        <v>0</v>
      </c>
      <c r="E497" s="312">
        <v>0</v>
      </c>
      <c r="F497" s="311">
        <v>0</v>
      </c>
      <c r="G497" s="311">
        <v>0</v>
      </c>
      <c r="H497" s="312">
        <v>0</v>
      </c>
      <c r="I497" s="311">
        <v>0</v>
      </c>
      <c r="J497" s="311">
        <v>0</v>
      </c>
      <c r="K497" s="312">
        <v>0</v>
      </c>
      <c r="L497" s="312">
        <v>0</v>
      </c>
      <c r="M497" s="312">
        <v>0</v>
      </c>
      <c r="N497" s="312">
        <v>0</v>
      </c>
      <c r="O497" s="311">
        <v>0</v>
      </c>
      <c r="P497" s="311">
        <v>0</v>
      </c>
      <c r="Q497" s="312">
        <v>0</v>
      </c>
      <c r="S497"/>
      <c r="AF497" s="394"/>
      <c r="AG497" s="394"/>
      <c r="AH497" s="394"/>
      <c r="AI497" s="394"/>
      <c r="AJ497" s="394"/>
      <c r="AK497" s="394"/>
      <c r="AL497" s="394"/>
      <c r="AM497" s="394"/>
      <c r="AN497" s="394"/>
      <c r="AO497" s="394"/>
      <c r="AP497" s="394"/>
      <c r="AQ497" s="394"/>
      <c r="AR497" s="394"/>
      <c r="AS497" s="394"/>
      <c r="AT497" s="394"/>
    </row>
    <row r="498" spans="2:46" ht="12.6" hidden="1" customHeight="1">
      <c r="B498" s="268" t="s">
        <v>387</v>
      </c>
      <c r="C498" s="311">
        <v>0</v>
      </c>
      <c r="D498" s="311">
        <v>0</v>
      </c>
      <c r="E498" s="312">
        <v>0</v>
      </c>
      <c r="F498" s="311">
        <v>0</v>
      </c>
      <c r="G498" s="311">
        <v>0</v>
      </c>
      <c r="H498" s="312">
        <v>0</v>
      </c>
      <c r="I498" s="311">
        <v>0</v>
      </c>
      <c r="J498" s="311">
        <v>0</v>
      </c>
      <c r="K498" s="312">
        <v>0</v>
      </c>
      <c r="L498" s="312">
        <v>0</v>
      </c>
      <c r="M498" s="312">
        <v>0</v>
      </c>
      <c r="N498" s="312">
        <v>0</v>
      </c>
      <c r="O498" s="311">
        <v>0</v>
      </c>
      <c r="P498" s="311">
        <v>0</v>
      </c>
      <c r="Q498" s="312">
        <v>0</v>
      </c>
      <c r="S498"/>
      <c r="AF498" s="394"/>
      <c r="AG498" s="394"/>
      <c r="AH498" s="394"/>
      <c r="AI498" s="394"/>
      <c r="AJ498" s="394"/>
      <c r="AK498" s="394"/>
      <c r="AL498" s="394"/>
      <c r="AM498" s="394"/>
      <c r="AN498" s="394"/>
      <c r="AO498" s="394"/>
      <c r="AP498" s="394"/>
      <c r="AQ498" s="394"/>
      <c r="AR498" s="394"/>
      <c r="AS498" s="394"/>
      <c r="AT498" s="394"/>
    </row>
    <row r="499" spans="2:46" ht="12.6" hidden="1" customHeight="1">
      <c r="B499" s="268" t="s">
        <v>388</v>
      </c>
      <c r="C499" s="311">
        <v>0</v>
      </c>
      <c r="D499" s="311">
        <v>0</v>
      </c>
      <c r="E499" s="312">
        <v>0</v>
      </c>
      <c r="F499" s="311">
        <v>0</v>
      </c>
      <c r="G499" s="311">
        <v>0</v>
      </c>
      <c r="H499" s="312">
        <v>0</v>
      </c>
      <c r="I499" s="311">
        <v>0</v>
      </c>
      <c r="J499" s="311">
        <v>0</v>
      </c>
      <c r="K499" s="312">
        <v>0</v>
      </c>
      <c r="L499" s="312">
        <v>0</v>
      </c>
      <c r="M499" s="312">
        <v>0</v>
      </c>
      <c r="N499" s="312">
        <v>0</v>
      </c>
      <c r="O499" s="311">
        <v>0</v>
      </c>
      <c r="P499" s="311">
        <v>0</v>
      </c>
      <c r="Q499" s="312">
        <v>0</v>
      </c>
      <c r="S499"/>
      <c r="AF499" s="394"/>
      <c r="AG499" s="394"/>
      <c r="AH499" s="394"/>
      <c r="AI499" s="394"/>
      <c r="AJ499" s="394"/>
      <c r="AK499" s="394"/>
      <c r="AL499" s="394"/>
      <c r="AM499" s="394"/>
      <c r="AN499" s="394"/>
      <c r="AO499" s="394"/>
      <c r="AP499" s="394"/>
      <c r="AQ499" s="394"/>
      <c r="AR499" s="394"/>
      <c r="AS499" s="394"/>
      <c r="AT499" s="394"/>
    </row>
    <row r="500" spans="2:46" ht="12.6" hidden="1" customHeight="1">
      <c r="B500" s="268" t="s">
        <v>389</v>
      </c>
      <c r="C500" s="311">
        <v>0</v>
      </c>
      <c r="D500" s="311">
        <v>0</v>
      </c>
      <c r="E500" s="312">
        <v>0</v>
      </c>
      <c r="F500" s="311">
        <v>0</v>
      </c>
      <c r="G500" s="311">
        <v>0</v>
      </c>
      <c r="H500" s="312">
        <v>0</v>
      </c>
      <c r="I500" s="311">
        <v>0</v>
      </c>
      <c r="J500" s="311">
        <v>0</v>
      </c>
      <c r="K500" s="312">
        <v>0</v>
      </c>
      <c r="L500" s="312">
        <v>0</v>
      </c>
      <c r="M500" s="312">
        <v>0</v>
      </c>
      <c r="N500" s="312">
        <v>0</v>
      </c>
      <c r="O500" s="311">
        <v>0</v>
      </c>
      <c r="P500" s="311">
        <v>0</v>
      </c>
      <c r="Q500" s="312">
        <v>0</v>
      </c>
      <c r="S500"/>
      <c r="AF500" s="394"/>
      <c r="AG500" s="394"/>
      <c r="AH500" s="394"/>
      <c r="AI500" s="394"/>
      <c r="AJ500" s="394"/>
      <c r="AK500" s="394"/>
      <c r="AL500" s="394"/>
      <c r="AM500" s="394"/>
      <c r="AN500" s="394"/>
      <c r="AO500" s="394"/>
      <c r="AP500" s="394"/>
      <c r="AQ500" s="394"/>
      <c r="AR500" s="394"/>
      <c r="AS500" s="394"/>
      <c r="AT500" s="394"/>
    </row>
    <row r="501" spans="2:46" ht="12.6" hidden="1" customHeight="1">
      <c r="B501" s="268" t="s">
        <v>390</v>
      </c>
      <c r="C501" s="311">
        <v>0</v>
      </c>
      <c r="D501" s="311">
        <v>0</v>
      </c>
      <c r="E501" s="312">
        <v>0</v>
      </c>
      <c r="F501" s="311">
        <v>0</v>
      </c>
      <c r="G501" s="311">
        <v>0</v>
      </c>
      <c r="H501" s="312">
        <v>0</v>
      </c>
      <c r="I501" s="311">
        <v>0</v>
      </c>
      <c r="J501" s="311">
        <v>0</v>
      </c>
      <c r="K501" s="312">
        <v>0</v>
      </c>
      <c r="L501" s="312">
        <v>0</v>
      </c>
      <c r="M501" s="312">
        <v>0</v>
      </c>
      <c r="N501" s="312">
        <v>0</v>
      </c>
      <c r="O501" s="311">
        <v>0</v>
      </c>
      <c r="P501" s="311">
        <v>0</v>
      </c>
      <c r="Q501" s="312">
        <v>0</v>
      </c>
      <c r="S501"/>
      <c r="AF501" s="394"/>
      <c r="AG501" s="394"/>
      <c r="AH501" s="394"/>
      <c r="AI501" s="394"/>
      <c r="AJ501" s="394"/>
      <c r="AK501" s="394"/>
      <c r="AL501" s="394"/>
      <c r="AM501" s="394"/>
      <c r="AN501" s="394"/>
      <c r="AO501" s="394"/>
      <c r="AP501" s="394"/>
      <c r="AQ501" s="394"/>
      <c r="AR501" s="394"/>
      <c r="AS501" s="394"/>
      <c r="AT501" s="394"/>
    </row>
    <row r="502" spans="2:46" ht="12.6" hidden="1" customHeight="1">
      <c r="B502" s="268" t="s">
        <v>391</v>
      </c>
      <c r="C502" s="311">
        <v>0</v>
      </c>
      <c r="D502" s="311">
        <v>0</v>
      </c>
      <c r="E502" s="312">
        <v>0</v>
      </c>
      <c r="F502" s="311">
        <v>0</v>
      </c>
      <c r="G502" s="311">
        <v>0</v>
      </c>
      <c r="H502" s="312">
        <v>0</v>
      </c>
      <c r="I502" s="311">
        <v>0</v>
      </c>
      <c r="J502" s="311">
        <v>0</v>
      </c>
      <c r="K502" s="312">
        <v>0</v>
      </c>
      <c r="L502" s="312">
        <v>0</v>
      </c>
      <c r="M502" s="312">
        <v>0</v>
      </c>
      <c r="N502" s="312">
        <v>0</v>
      </c>
      <c r="O502" s="311">
        <v>0</v>
      </c>
      <c r="P502" s="311">
        <v>0</v>
      </c>
      <c r="Q502" s="312">
        <v>0</v>
      </c>
      <c r="S502"/>
      <c r="AF502" s="394"/>
      <c r="AG502" s="394"/>
      <c r="AH502" s="394"/>
      <c r="AI502" s="394"/>
      <c r="AJ502" s="394"/>
      <c r="AK502" s="394"/>
      <c r="AL502" s="394"/>
      <c r="AM502" s="394"/>
      <c r="AN502" s="394"/>
      <c r="AO502" s="394"/>
      <c r="AP502" s="394"/>
      <c r="AQ502" s="394"/>
      <c r="AR502" s="394"/>
      <c r="AS502" s="394"/>
      <c r="AT502" s="394"/>
    </row>
    <row r="503" spans="2:46" ht="12.6" hidden="1" customHeight="1">
      <c r="B503" s="268" t="s">
        <v>392</v>
      </c>
      <c r="C503" s="311">
        <v>0</v>
      </c>
      <c r="D503" s="311">
        <v>0</v>
      </c>
      <c r="E503" s="312">
        <v>0</v>
      </c>
      <c r="F503" s="311">
        <v>0</v>
      </c>
      <c r="G503" s="311">
        <v>0</v>
      </c>
      <c r="H503" s="312">
        <v>0</v>
      </c>
      <c r="I503" s="311">
        <v>0</v>
      </c>
      <c r="J503" s="311">
        <v>0</v>
      </c>
      <c r="K503" s="312">
        <v>0</v>
      </c>
      <c r="L503" s="312">
        <v>0</v>
      </c>
      <c r="M503" s="312">
        <v>0</v>
      </c>
      <c r="N503" s="312">
        <v>0</v>
      </c>
      <c r="O503" s="311">
        <v>0</v>
      </c>
      <c r="P503" s="311">
        <v>0</v>
      </c>
      <c r="Q503" s="312">
        <v>0</v>
      </c>
      <c r="S503"/>
      <c r="AF503" s="394"/>
      <c r="AG503" s="394"/>
      <c r="AH503" s="394"/>
      <c r="AI503" s="394"/>
      <c r="AJ503" s="394"/>
      <c r="AK503" s="394"/>
      <c r="AL503" s="394"/>
      <c r="AM503" s="394"/>
      <c r="AN503" s="394"/>
      <c r="AO503" s="394"/>
      <c r="AP503" s="394"/>
      <c r="AQ503" s="394"/>
      <c r="AR503" s="394"/>
      <c r="AS503" s="394"/>
      <c r="AT503" s="394"/>
    </row>
    <row r="504" spans="2:46" ht="12.6" hidden="1" customHeight="1">
      <c r="B504" s="268" t="s">
        <v>393</v>
      </c>
      <c r="C504" s="311">
        <v>0</v>
      </c>
      <c r="D504" s="311">
        <v>0</v>
      </c>
      <c r="E504" s="312">
        <v>0</v>
      </c>
      <c r="F504" s="311">
        <v>0</v>
      </c>
      <c r="G504" s="311">
        <v>0</v>
      </c>
      <c r="H504" s="312">
        <v>0</v>
      </c>
      <c r="I504" s="311">
        <v>0</v>
      </c>
      <c r="J504" s="311">
        <v>0</v>
      </c>
      <c r="K504" s="312">
        <v>0</v>
      </c>
      <c r="L504" s="312">
        <v>0</v>
      </c>
      <c r="M504" s="312">
        <v>0</v>
      </c>
      <c r="N504" s="312">
        <v>0</v>
      </c>
      <c r="O504" s="311">
        <v>0</v>
      </c>
      <c r="P504" s="311">
        <v>0</v>
      </c>
      <c r="Q504" s="312">
        <v>0</v>
      </c>
      <c r="S504"/>
      <c r="AF504" s="394"/>
      <c r="AG504" s="394"/>
      <c r="AH504" s="394"/>
      <c r="AI504" s="394"/>
      <c r="AJ504" s="394"/>
      <c r="AK504" s="394"/>
      <c r="AL504" s="394"/>
      <c r="AM504" s="394"/>
      <c r="AN504" s="394"/>
      <c r="AO504" s="394"/>
      <c r="AP504" s="394"/>
      <c r="AQ504" s="394"/>
      <c r="AR504" s="394"/>
      <c r="AS504" s="394"/>
      <c r="AT504" s="394"/>
    </row>
    <row r="505" spans="2:46" s="212" customFormat="1" ht="12.6" customHeight="1">
      <c r="B505" s="267" t="s">
        <v>395</v>
      </c>
      <c r="C505" s="310">
        <v>109.14</v>
      </c>
      <c r="D505" s="310">
        <v>0.38</v>
      </c>
      <c r="E505" s="310">
        <v>-108.75999999999999</v>
      </c>
      <c r="F505" s="310">
        <v>0.06</v>
      </c>
      <c r="G505" s="310">
        <v>146.57000000000002</v>
      </c>
      <c r="H505" s="310">
        <v>146.51000000000002</v>
      </c>
      <c r="I505" s="310">
        <v>0</v>
      </c>
      <c r="J505" s="310">
        <v>51.61999999999999</v>
      </c>
      <c r="K505" s="310">
        <v>51.61999999999999</v>
      </c>
      <c r="L505" s="310">
        <v>0.33999999999999997</v>
      </c>
      <c r="M505" s="310">
        <v>234.94</v>
      </c>
      <c r="N505" s="310">
        <v>234.60000000000002</v>
      </c>
      <c r="O505" s="310">
        <v>243.12184680000001</v>
      </c>
      <c r="P505" s="310">
        <v>0.6</v>
      </c>
      <c r="Q505" s="310">
        <v>-242.52184679999999</v>
      </c>
      <c r="S505"/>
      <c r="AF505" s="394"/>
      <c r="AG505" s="394"/>
      <c r="AH505" s="394"/>
      <c r="AI505" s="394"/>
      <c r="AJ505" s="394"/>
      <c r="AK505" s="394"/>
      <c r="AL505" s="394"/>
      <c r="AM505" s="394"/>
      <c r="AN505" s="394"/>
      <c r="AO505" s="394"/>
      <c r="AP505" s="394"/>
      <c r="AQ505" s="394"/>
      <c r="AR505" s="394"/>
      <c r="AS505" s="394"/>
      <c r="AT505" s="394"/>
    </row>
    <row r="506" spans="2:46" s="213" customFormat="1" ht="24.95" customHeight="1">
      <c r="B506" s="269" t="s">
        <v>478</v>
      </c>
      <c r="C506" s="299">
        <v>47.97</v>
      </c>
      <c r="D506" s="299">
        <v>0.25</v>
      </c>
      <c r="E506" s="299">
        <v>-47.72</v>
      </c>
      <c r="F506" s="299">
        <v>0</v>
      </c>
      <c r="G506" s="299">
        <v>57.580000000000005</v>
      </c>
      <c r="H506" s="299">
        <v>57.580000000000005</v>
      </c>
      <c r="I506" s="299">
        <v>0</v>
      </c>
      <c r="J506" s="299">
        <v>16.209999999999997</v>
      </c>
      <c r="K506" s="299">
        <v>16.209999999999997</v>
      </c>
      <c r="L506" s="299">
        <v>0.13</v>
      </c>
      <c r="M506" s="299">
        <v>133.81</v>
      </c>
      <c r="N506" s="299">
        <v>133.68</v>
      </c>
      <c r="O506" s="299">
        <v>82.316896360000001</v>
      </c>
      <c r="P506" s="299">
        <v>0.36</v>
      </c>
      <c r="Q506" s="299">
        <v>-81.956896360000002</v>
      </c>
      <c r="S506"/>
      <c r="AF506" s="394"/>
      <c r="AG506" s="394"/>
      <c r="AH506" s="394"/>
      <c r="AI506" s="394"/>
      <c r="AJ506" s="394"/>
      <c r="AK506" s="394"/>
      <c r="AL506" s="394"/>
      <c r="AM506" s="394"/>
      <c r="AN506" s="394"/>
      <c r="AO506" s="394"/>
      <c r="AP506" s="394"/>
      <c r="AQ506" s="394"/>
      <c r="AR506" s="394"/>
      <c r="AS506" s="394"/>
      <c r="AT506" s="394"/>
    </row>
    <row r="507" spans="2:46" ht="12.6" hidden="1" customHeight="1">
      <c r="B507" s="268" t="s">
        <v>340</v>
      </c>
      <c r="C507" s="312">
        <v>0</v>
      </c>
      <c r="D507" s="312">
        <v>0</v>
      </c>
      <c r="E507" s="312">
        <v>0</v>
      </c>
      <c r="F507" s="312">
        <v>0</v>
      </c>
      <c r="G507" s="312">
        <v>0</v>
      </c>
      <c r="H507" s="312">
        <v>0</v>
      </c>
      <c r="I507" s="312">
        <v>0</v>
      </c>
      <c r="J507" s="312">
        <v>0</v>
      </c>
      <c r="K507" s="312">
        <v>0</v>
      </c>
      <c r="L507" s="312">
        <v>0</v>
      </c>
      <c r="M507" s="312">
        <v>0</v>
      </c>
      <c r="N507" s="312">
        <v>0</v>
      </c>
      <c r="O507" s="312">
        <v>0</v>
      </c>
      <c r="P507" s="312">
        <v>0</v>
      </c>
      <c r="Q507" s="312">
        <v>0</v>
      </c>
      <c r="S507"/>
      <c r="AF507" s="394"/>
      <c r="AG507" s="394"/>
      <c r="AH507" s="394"/>
      <c r="AI507" s="394"/>
      <c r="AJ507" s="394"/>
      <c r="AK507" s="394"/>
      <c r="AL507" s="394"/>
      <c r="AM507" s="394"/>
      <c r="AN507" s="394"/>
      <c r="AO507" s="394"/>
      <c r="AP507" s="394"/>
      <c r="AQ507" s="394"/>
      <c r="AR507" s="394"/>
      <c r="AS507" s="394"/>
      <c r="AT507" s="394"/>
    </row>
    <row r="508" spans="2:46" ht="12.6" hidden="1" customHeight="1">
      <c r="B508" s="268" t="s">
        <v>352</v>
      </c>
      <c r="C508" s="311">
        <v>0</v>
      </c>
      <c r="D508" s="311">
        <v>0</v>
      </c>
      <c r="E508" s="312">
        <v>0</v>
      </c>
      <c r="F508" s="311">
        <v>0</v>
      </c>
      <c r="G508" s="311">
        <v>0</v>
      </c>
      <c r="H508" s="312">
        <v>0</v>
      </c>
      <c r="I508" s="311">
        <v>0</v>
      </c>
      <c r="J508" s="311">
        <v>0</v>
      </c>
      <c r="K508" s="312">
        <v>0</v>
      </c>
      <c r="L508" s="312">
        <v>0</v>
      </c>
      <c r="M508" s="312">
        <v>0</v>
      </c>
      <c r="N508" s="312">
        <v>0</v>
      </c>
      <c r="O508" s="311">
        <v>0</v>
      </c>
      <c r="P508" s="311">
        <v>0</v>
      </c>
      <c r="Q508" s="312">
        <v>0</v>
      </c>
      <c r="S508"/>
      <c r="AF508" s="394"/>
      <c r="AG508" s="394"/>
      <c r="AH508" s="394"/>
      <c r="AI508" s="394"/>
      <c r="AJ508" s="394"/>
      <c r="AK508" s="394"/>
      <c r="AL508" s="394"/>
      <c r="AM508" s="394"/>
      <c r="AN508" s="394"/>
      <c r="AO508" s="394"/>
      <c r="AP508" s="394"/>
      <c r="AQ508" s="394"/>
      <c r="AR508" s="394"/>
      <c r="AS508" s="394"/>
      <c r="AT508" s="394"/>
    </row>
    <row r="509" spans="2:46" ht="12.6" hidden="1" customHeight="1">
      <c r="B509" s="268" t="s">
        <v>353</v>
      </c>
      <c r="C509" s="311">
        <v>0</v>
      </c>
      <c r="D509" s="311">
        <v>0</v>
      </c>
      <c r="E509" s="312">
        <v>0</v>
      </c>
      <c r="F509" s="311">
        <v>0</v>
      </c>
      <c r="G509" s="311">
        <v>0</v>
      </c>
      <c r="H509" s="312">
        <v>0</v>
      </c>
      <c r="I509" s="311">
        <v>0</v>
      </c>
      <c r="J509" s="311">
        <v>0</v>
      </c>
      <c r="K509" s="312">
        <v>0</v>
      </c>
      <c r="L509" s="312">
        <v>0</v>
      </c>
      <c r="M509" s="312">
        <v>0</v>
      </c>
      <c r="N509" s="312">
        <v>0</v>
      </c>
      <c r="O509" s="311">
        <v>0</v>
      </c>
      <c r="P509" s="311">
        <v>0</v>
      </c>
      <c r="Q509" s="312">
        <v>0</v>
      </c>
      <c r="S509"/>
      <c r="AF509" s="394"/>
      <c r="AG509" s="394"/>
      <c r="AH509" s="394"/>
      <c r="AI509" s="394"/>
      <c r="AJ509" s="394"/>
      <c r="AK509" s="394"/>
      <c r="AL509" s="394"/>
      <c r="AM509" s="394"/>
      <c r="AN509" s="394"/>
      <c r="AO509" s="394"/>
      <c r="AP509" s="394"/>
      <c r="AQ509" s="394"/>
      <c r="AR509" s="394"/>
      <c r="AS509" s="394"/>
      <c r="AT509" s="394"/>
    </row>
    <row r="510" spans="2:46" ht="12.6" hidden="1" customHeight="1">
      <c r="B510" s="268" t="s">
        <v>341</v>
      </c>
      <c r="C510" s="312"/>
      <c r="D510" s="312"/>
      <c r="E510" s="312"/>
      <c r="F510" s="312"/>
      <c r="G510" s="312"/>
      <c r="H510" s="312"/>
      <c r="I510" s="312"/>
      <c r="J510" s="312"/>
      <c r="K510" s="312"/>
      <c r="L510" s="312"/>
      <c r="M510" s="312"/>
      <c r="N510" s="312"/>
      <c r="O510" s="312"/>
      <c r="P510" s="312"/>
      <c r="Q510" s="312"/>
      <c r="S510"/>
      <c r="AF510" s="394"/>
      <c r="AG510" s="394"/>
      <c r="AH510" s="394"/>
      <c r="AI510" s="394"/>
      <c r="AJ510" s="394"/>
      <c r="AK510" s="394"/>
      <c r="AL510" s="394"/>
      <c r="AM510" s="394"/>
      <c r="AN510" s="394"/>
      <c r="AO510" s="394"/>
      <c r="AP510" s="394"/>
      <c r="AQ510" s="394"/>
      <c r="AR510" s="394"/>
      <c r="AS510" s="394"/>
      <c r="AT510" s="394"/>
    </row>
    <row r="511" spans="2:46" ht="12.6" hidden="1" customHeight="1">
      <c r="B511" s="268" t="s">
        <v>352</v>
      </c>
      <c r="C511" s="311"/>
      <c r="D511" s="311"/>
      <c r="E511" s="312"/>
      <c r="F511" s="311"/>
      <c r="G511" s="311"/>
      <c r="H511" s="312"/>
      <c r="I511" s="311"/>
      <c r="J511" s="311"/>
      <c r="K511" s="312"/>
      <c r="L511" s="312"/>
      <c r="M511" s="312"/>
      <c r="N511" s="312"/>
      <c r="O511" s="311"/>
      <c r="P511" s="311"/>
      <c r="Q511" s="312"/>
      <c r="S511"/>
      <c r="AF511" s="394"/>
      <c r="AG511" s="394"/>
      <c r="AH511" s="394"/>
      <c r="AI511" s="394"/>
      <c r="AJ511" s="394"/>
      <c r="AK511" s="394"/>
      <c r="AL511" s="394"/>
      <c r="AM511" s="394"/>
      <c r="AN511" s="394"/>
      <c r="AO511" s="394"/>
      <c r="AP511" s="394"/>
      <c r="AQ511" s="394"/>
      <c r="AR511" s="394"/>
      <c r="AS511" s="394"/>
      <c r="AT511" s="394"/>
    </row>
    <row r="512" spans="2:46" ht="12.6" hidden="1" customHeight="1">
      <c r="B512" s="268" t="s">
        <v>353</v>
      </c>
      <c r="C512" s="311"/>
      <c r="D512" s="311"/>
      <c r="E512" s="312"/>
      <c r="F512" s="311"/>
      <c r="G512" s="311"/>
      <c r="H512" s="312"/>
      <c r="I512" s="311"/>
      <c r="J512" s="311"/>
      <c r="K512" s="312"/>
      <c r="L512" s="312"/>
      <c r="M512" s="312"/>
      <c r="N512" s="312"/>
      <c r="O512" s="311"/>
      <c r="P512" s="311"/>
      <c r="Q512" s="312"/>
      <c r="S512"/>
      <c r="AF512" s="394"/>
      <c r="AG512" s="394"/>
      <c r="AH512" s="394"/>
      <c r="AI512" s="394"/>
      <c r="AJ512" s="394"/>
      <c r="AK512" s="394"/>
      <c r="AL512" s="394"/>
      <c r="AM512" s="394"/>
      <c r="AN512" s="394"/>
      <c r="AO512" s="394"/>
      <c r="AP512" s="394"/>
      <c r="AQ512" s="394"/>
      <c r="AR512" s="394"/>
      <c r="AS512" s="394"/>
      <c r="AT512" s="394"/>
    </row>
    <row r="513" spans="2:46" ht="12.6" hidden="1" customHeight="1">
      <c r="B513" s="268" t="s">
        <v>342</v>
      </c>
      <c r="C513" s="312">
        <v>0</v>
      </c>
      <c r="D513" s="312">
        <v>0</v>
      </c>
      <c r="E513" s="312">
        <v>0</v>
      </c>
      <c r="F513" s="312">
        <v>0</v>
      </c>
      <c r="G513" s="312">
        <v>0</v>
      </c>
      <c r="H513" s="312">
        <v>0</v>
      </c>
      <c r="I513" s="312">
        <v>0</v>
      </c>
      <c r="J513" s="312">
        <v>0</v>
      </c>
      <c r="K513" s="312">
        <v>0</v>
      </c>
      <c r="L513" s="312">
        <v>0</v>
      </c>
      <c r="M513" s="312">
        <v>0</v>
      </c>
      <c r="N513" s="312">
        <v>0</v>
      </c>
      <c r="O513" s="312">
        <v>0</v>
      </c>
      <c r="P513" s="312">
        <v>0</v>
      </c>
      <c r="Q513" s="312">
        <v>0</v>
      </c>
      <c r="S513"/>
      <c r="AF513" s="394"/>
      <c r="AG513" s="394"/>
      <c r="AH513" s="394"/>
      <c r="AI513" s="394"/>
      <c r="AJ513" s="394"/>
      <c r="AK513" s="394"/>
      <c r="AL513" s="394"/>
      <c r="AM513" s="394"/>
      <c r="AN513" s="394"/>
      <c r="AO513" s="394"/>
      <c r="AP513" s="394"/>
      <c r="AQ513" s="394"/>
      <c r="AR513" s="394"/>
      <c r="AS513" s="394"/>
      <c r="AT513" s="394"/>
    </row>
    <row r="514" spans="2:46" ht="12.6" hidden="1" customHeight="1">
      <c r="B514" s="268" t="s">
        <v>352</v>
      </c>
      <c r="C514" s="311">
        <v>0</v>
      </c>
      <c r="D514" s="311">
        <v>0</v>
      </c>
      <c r="E514" s="312">
        <v>0</v>
      </c>
      <c r="F514" s="311">
        <v>0</v>
      </c>
      <c r="G514" s="311">
        <v>0</v>
      </c>
      <c r="H514" s="312">
        <v>0</v>
      </c>
      <c r="I514" s="311">
        <v>0</v>
      </c>
      <c r="J514" s="311">
        <v>0</v>
      </c>
      <c r="K514" s="312">
        <v>0</v>
      </c>
      <c r="L514" s="312">
        <v>0</v>
      </c>
      <c r="M514" s="312">
        <v>0</v>
      </c>
      <c r="N514" s="312">
        <v>0</v>
      </c>
      <c r="O514" s="311">
        <v>0</v>
      </c>
      <c r="P514" s="311">
        <v>0</v>
      </c>
      <c r="Q514" s="312">
        <v>0</v>
      </c>
      <c r="S514"/>
      <c r="AF514" s="394"/>
      <c r="AG514" s="394"/>
      <c r="AH514" s="394"/>
      <c r="AI514" s="394"/>
      <c r="AJ514" s="394"/>
      <c r="AK514" s="394"/>
      <c r="AL514" s="394"/>
      <c r="AM514" s="394"/>
      <c r="AN514" s="394"/>
      <c r="AO514" s="394"/>
      <c r="AP514" s="394"/>
      <c r="AQ514" s="394"/>
      <c r="AR514" s="394"/>
      <c r="AS514" s="394"/>
      <c r="AT514" s="394"/>
    </row>
    <row r="515" spans="2:46" ht="12.6" hidden="1" customHeight="1">
      <c r="B515" s="268" t="s">
        <v>353</v>
      </c>
      <c r="C515" s="311">
        <v>0</v>
      </c>
      <c r="D515" s="311">
        <v>0</v>
      </c>
      <c r="E515" s="312">
        <v>0</v>
      </c>
      <c r="F515" s="311">
        <v>0</v>
      </c>
      <c r="G515" s="311">
        <v>0</v>
      </c>
      <c r="H515" s="312">
        <v>0</v>
      </c>
      <c r="I515" s="311">
        <v>0</v>
      </c>
      <c r="J515" s="311">
        <v>0</v>
      </c>
      <c r="K515" s="312">
        <v>0</v>
      </c>
      <c r="L515" s="312">
        <v>0</v>
      </c>
      <c r="M515" s="312">
        <v>0</v>
      </c>
      <c r="N515" s="312">
        <v>0</v>
      </c>
      <c r="O515" s="311">
        <v>0</v>
      </c>
      <c r="P515" s="311">
        <v>0</v>
      </c>
      <c r="Q515" s="312">
        <v>0</v>
      </c>
      <c r="S515"/>
      <c r="AF515" s="394"/>
      <c r="AG515" s="394"/>
      <c r="AH515" s="394"/>
      <c r="AI515" s="394"/>
      <c r="AJ515" s="394"/>
      <c r="AK515" s="394"/>
      <c r="AL515" s="394"/>
      <c r="AM515" s="394"/>
      <c r="AN515" s="394"/>
      <c r="AO515" s="394"/>
      <c r="AP515" s="394"/>
      <c r="AQ515" s="394"/>
      <c r="AR515" s="394"/>
      <c r="AS515" s="394"/>
      <c r="AT515" s="394"/>
    </row>
    <row r="516" spans="2:46" ht="12.6" hidden="1" customHeight="1">
      <c r="B516" s="268" t="s">
        <v>278</v>
      </c>
      <c r="C516" s="312">
        <v>0</v>
      </c>
      <c r="D516" s="312">
        <v>0</v>
      </c>
      <c r="E516" s="312">
        <v>0</v>
      </c>
      <c r="F516" s="312">
        <v>0</v>
      </c>
      <c r="G516" s="312">
        <v>0</v>
      </c>
      <c r="H516" s="312">
        <v>0</v>
      </c>
      <c r="I516" s="312">
        <v>0</v>
      </c>
      <c r="J516" s="312">
        <v>0</v>
      </c>
      <c r="K516" s="312">
        <v>0</v>
      </c>
      <c r="L516" s="312">
        <v>0</v>
      </c>
      <c r="M516" s="312">
        <v>0</v>
      </c>
      <c r="N516" s="312">
        <v>0</v>
      </c>
      <c r="O516" s="312">
        <v>0</v>
      </c>
      <c r="P516" s="312">
        <v>0</v>
      </c>
      <c r="Q516" s="312">
        <v>0</v>
      </c>
      <c r="S516"/>
      <c r="AF516" s="394"/>
      <c r="AG516" s="394"/>
      <c r="AH516" s="394"/>
      <c r="AI516" s="394"/>
      <c r="AJ516" s="394"/>
      <c r="AK516" s="394"/>
      <c r="AL516" s="394"/>
      <c r="AM516" s="394"/>
      <c r="AN516" s="394"/>
      <c r="AO516" s="394"/>
      <c r="AP516" s="394"/>
      <c r="AQ516" s="394"/>
      <c r="AR516" s="394"/>
      <c r="AS516" s="394"/>
      <c r="AT516" s="394"/>
    </row>
    <row r="517" spans="2:46" ht="12.6" hidden="1" customHeight="1">
      <c r="B517" s="268" t="s">
        <v>352</v>
      </c>
      <c r="C517" s="311">
        <v>0</v>
      </c>
      <c r="D517" s="311">
        <v>0</v>
      </c>
      <c r="E517" s="312">
        <v>0</v>
      </c>
      <c r="F517" s="311">
        <v>0</v>
      </c>
      <c r="G517" s="311">
        <v>0</v>
      </c>
      <c r="H517" s="312">
        <v>0</v>
      </c>
      <c r="I517" s="311">
        <v>0</v>
      </c>
      <c r="J517" s="311">
        <v>0</v>
      </c>
      <c r="K517" s="312">
        <v>0</v>
      </c>
      <c r="L517" s="312">
        <v>0</v>
      </c>
      <c r="M517" s="312">
        <v>0</v>
      </c>
      <c r="N517" s="312">
        <v>0</v>
      </c>
      <c r="O517" s="311">
        <v>0</v>
      </c>
      <c r="P517" s="311">
        <v>0</v>
      </c>
      <c r="Q517" s="312">
        <v>0</v>
      </c>
      <c r="S517"/>
      <c r="AF517" s="394"/>
      <c r="AG517" s="394"/>
      <c r="AH517" s="394"/>
      <c r="AI517" s="394"/>
      <c r="AJ517" s="394"/>
      <c r="AK517" s="394"/>
      <c r="AL517" s="394"/>
      <c r="AM517" s="394"/>
      <c r="AN517" s="394"/>
      <c r="AO517" s="394"/>
      <c r="AP517" s="394"/>
      <c r="AQ517" s="394"/>
      <c r="AR517" s="394"/>
      <c r="AS517" s="394"/>
      <c r="AT517" s="394"/>
    </row>
    <row r="518" spans="2:46" ht="12.6" hidden="1" customHeight="1">
      <c r="B518" s="268" t="s">
        <v>353</v>
      </c>
      <c r="C518" s="311">
        <v>0</v>
      </c>
      <c r="D518" s="311">
        <v>0</v>
      </c>
      <c r="E518" s="312">
        <v>0</v>
      </c>
      <c r="F518" s="311">
        <v>0</v>
      </c>
      <c r="G518" s="311">
        <v>0</v>
      </c>
      <c r="H518" s="312">
        <v>0</v>
      </c>
      <c r="I518" s="311">
        <v>0</v>
      </c>
      <c r="J518" s="311">
        <v>0</v>
      </c>
      <c r="K518" s="312">
        <v>0</v>
      </c>
      <c r="L518" s="312">
        <v>0</v>
      </c>
      <c r="M518" s="312">
        <v>0</v>
      </c>
      <c r="N518" s="312">
        <v>0</v>
      </c>
      <c r="O518" s="311">
        <v>0</v>
      </c>
      <c r="P518" s="311">
        <v>0</v>
      </c>
      <c r="Q518" s="312">
        <v>0</v>
      </c>
      <c r="S518"/>
      <c r="AF518" s="394"/>
      <c r="AG518" s="394"/>
      <c r="AH518" s="394"/>
      <c r="AI518" s="394"/>
      <c r="AJ518" s="394"/>
      <c r="AK518" s="394"/>
      <c r="AL518" s="394"/>
      <c r="AM518" s="394"/>
      <c r="AN518" s="394"/>
      <c r="AO518" s="394"/>
      <c r="AP518" s="394"/>
      <c r="AQ518" s="394"/>
      <c r="AR518" s="394"/>
      <c r="AS518" s="394"/>
      <c r="AT518" s="394"/>
    </row>
    <row r="519" spans="2:46" s="70" customFormat="1" ht="12.6" customHeight="1">
      <c r="B519" s="268" t="s">
        <v>343</v>
      </c>
      <c r="C519" s="312">
        <v>47.97</v>
      </c>
      <c r="D519" s="312">
        <v>0.25</v>
      </c>
      <c r="E519" s="312">
        <v>-47.72</v>
      </c>
      <c r="F519" s="312">
        <v>0</v>
      </c>
      <c r="G519" s="312">
        <v>57.580000000000005</v>
      </c>
      <c r="H519" s="312">
        <v>57.580000000000005</v>
      </c>
      <c r="I519" s="312">
        <v>0</v>
      </c>
      <c r="J519" s="312">
        <v>16.209999999999997</v>
      </c>
      <c r="K519" s="312">
        <v>16.209999999999997</v>
      </c>
      <c r="L519" s="312">
        <v>0.13</v>
      </c>
      <c r="M519" s="312">
        <v>133.81</v>
      </c>
      <c r="N519" s="312">
        <v>133.68</v>
      </c>
      <c r="O519" s="312">
        <v>82.316896360000001</v>
      </c>
      <c r="P519" s="312">
        <v>0.36</v>
      </c>
      <c r="Q519" s="312">
        <v>-81.956896360000002</v>
      </c>
      <c r="S519"/>
      <c r="AF519" s="394"/>
      <c r="AG519" s="394"/>
      <c r="AH519" s="394"/>
      <c r="AI519" s="394"/>
      <c r="AJ519" s="394"/>
      <c r="AK519" s="394"/>
      <c r="AL519" s="394"/>
      <c r="AM519" s="394"/>
      <c r="AN519" s="394"/>
      <c r="AO519" s="394"/>
      <c r="AP519" s="394"/>
      <c r="AQ519" s="394"/>
      <c r="AR519" s="394"/>
      <c r="AS519" s="394"/>
      <c r="AT519" s="394"/>
    </row>
    <row r="520" spans="2:46" s="70" customFormat="1" ht="12.6" customHeight="1">
      <c r="B520" s="268" t="s">
        <v>352</v>
      </c>
      <c r="C520" s="312">
        <v>46.54</v>
      </c>
      <c r="D520" s="312">
        <v>0.25</v>
      </c>
      <c r="E520" s="312">
        <v>-46.29</v>
      </c>
      <c r="F520" s="312">
        <v>0</v>
      </c>
      <c r="G520" s="312">
        <v>55.84</v>
      </c>
      <c r="H520" s="312">
        <v>55.84</v>
      </c>
      <c r="I520" s="312">
        <v>0</v>
      </c>
      <c r="J520" s="312">
        <v>15.719999999999999</v>
      </c>
      <c r="K520" s="312">
        <v>15.719999999999999</v>
      </c>
      <c r="L520" s="312">
        <v>0.13</v>
      </c>
      <c r="M520" s="312">
        <v>129.81</v>
      </c>
      <c r="N520" s="312">
        <v>129.68</v>
      </c>
      <c r="O520" s="312">
        <v>79.858189460000006</v>
      </c>
      <c r="P520" s="312">
        <v>0.36</v>
      </c>
      <c r="Q520" s="312">
        <v>-79.498189460000006</v>
      </c>
      <c r="S520"/>
      <c r="AF520" s="394"/>
      <c r="AG520" s="394"/>
      <c r="AH520" s="394"/>
      <c r="AI520" s="394"/>
      <c r="AJ520" s="394"/>
      <c r="AK520" s="394"/>
      <c r="AL520" s="394"/>
      <c r="AM520" s="394"/>
      <c r="AN520" s="394"/>
      <c r="AO520" s="394"/>
      <c r="AP520" s="394"/>
      <c r="AQ520" s="394"/>
      <c r="AR520" s="394"/>
      <c r="AS520" s="394"/>
      <c r="AT520" s="394"/>
    </row>
    <row r="521" spans="2:46" s="70" customFormat="1" ht="12.6" customHeight="1">
      <c r="B521" s="268" t="s">
        <v>353</v>
      </c>
      <c r="C521" s="312">
        <v>1.43</v>
      </c>
      <c r="D521" s="312">
        <v>0</v>
      </c>
      <c r="E521" s="312">
        <v>-1.43</v>
      </c>
      <c r="F521" s="312">
        <v>0</v>
      </c>
      <c r="G521" s="312">
        <v>1.74</v>
      </c>
      <c r="H521" s="312">
        <v>1.74</v>
      </c>
      <c r="I521" s="312">
        <v>0</v>
      </c>
      <c r="J521" s="312">
        <v>0.49</v>
      </c>
      <c r="K521" s="312">
        <v>0.49</v>
      </c>
      <c r="L521" s="312">
        <v>0</v>
      </c>
      <c r="M521" s="312">
        <v>4</v>
      </c>
      <c r="N521" s="312">
        <v>4</v>
      </c>
      <c r="O521" s="312">
        <v>2.4587069000000001</v>
      </c>
      <c r="P521" s="312">
        <v>0</v>
      </c>
      <c r="Q521" s="312">
        <v>-2.4587069000000001</v>
      </c>
      <c r="S521"/>
      <c r="AF521" s="394"/>
      <c r="AG521" s="394"/>
      <c r="AH521" s="394"/>
      <c r="AI521" s="394"/>
      <c r="AJ521" s="394"/>
      <c r="AK521" s="394"/>
      <c r="AL521" s="394"/>
      <c r="AM521" s="394"/>
      <c r="AN521" s="394"/>
      <c r="AO521" s="394"/>
      <c r="AP521" s="394"/>
      <c r="AQ521" s="394"/>
      <c r="AR521" s="394"/>
      <c r="AS521" s="394"/>
      <c r="AT521" s="394"/>
    </row>
    <row r="522" spans="2:46" s="70" customFormat="1" ht="12.6" customHeight="1">
      <c r="B522" s="268" t="s">
        <v>344</v>
      </c>
      <c r="C522" s="312">
        <v>0</v>
      </c>
      <c r="D522" s="312">
        <v>0.25</v>
      </c>
      <c r="E522" s="312">
        <v>0.25</v>
      </c>
      <c r="F522" s="312">
        <v>0</v>
      </c>
      <c r="G522" s="312">
        <v>0.03</v>
      </c>
      <c r="H522" s="312">
        <v>0.03</v>
      </c>
      <c r="I522" s="312">
        <v>0</v>
      </c>
      <c r="J522" s="312">
        <v>0.45</v>
      </c>
      <c r="K522" s="312">
        <v>0.45</v>
      </c>
      <c r="L522" s="312">
        <v>0.13</v>
      </c>
      <c r="M522" s="312">
        <v>0</v>
      </c>
      <c r="N522" s="312">
        <v>-0.13</v>
      </c>
      <c r="O522" s="312">
        <v>0</v>
      </c>
      <c r="P522" s="312">
        <v>0.36</v>
      </c>
      <c r="Q522" s="312">
        <v>0.36</v>
      </c>
      <c r="S522"/>
      <c r="AF522" s="394"/>
      <c r="AG522" s="394"/>
      <c r="AH522" s="394"/>
      <c r="AI522" s="394"/>
      <c r="AJ522" s="394"/>
      <c r="AK522" s="394"/>
      <c r="AL522" s="394"/>
      <c r="AM522" s="394"/>
      <c r="AN522" s="394"/>
      <c r="AO522" s="394"/>
      <c r="AP522" s="394"/>
      <c r="AQ522" s="394"/>
      <c r="AR522" s="394"/>
      <c r="AS522" s="394"/>
      <c r="AT522" s="394"/>
    </row>
    <row r="523" spans="2:46" s="70" customFormat="1" ht="12.6" customHeight="1">
      <c r="B523" s="268" t="s">
        <v>354</v>
      </c>
      <c r="C523" s="311">
        <v>0</v>
      </c>
      <c r="D523" s="311">
        <v>0.25</v>
      </c>
      <c r="E523" s="312">
        <v>0.25</v>
      </c>
      <c r="F523" s="311">
        <v>0</v>
      </c>
      <c r="G523" s="311">
        <v>0.03</v>
      </c>
      <c r="H523" s="312">
        <v>0.03</v>
      </c>
      <c r="I523" s="311">
        <v>0</v>
      </c>
      <c r="J523" s="311">
        <v>0.45</v>
      </c>
      <c r="K523" s="312">
        <v>0.45</v>
      </c>
      <c r="L523" s="312">
        <v>0.13</v>
      </c>
      <c r="M523" s="312">
        <v>0</v>
      </c>
      <c r="N523" s="312">
        <v>-0.13</v>
      </c>
      <c r="O523" s="311">
        <v>0</v>
      </c>
      <c r="P523" s="311">
        <v>0.36</v>
      </c>
      <c r="Q523" s="312">
        <v>0.36</v>
      </c>
      <c r="S523"/>
      <c r="AF523" s="394"/>
      <c r="AG523" s="394"/>
      <c r="AH523" s="394"/>
      <c r="AI523" s="394"/>
      <c r="AJ523" s="394"/>
      <c r="AK523" s="394"/>
      <c r="AL523" s="394"/>
      <c r="AM523" s="394"/>
      <c r="AN523" s="394"/>
      <c r="AO523" s="394"/>
      <c r="AP523" s="394"/>
      <c r="AQ523" s="394"/>
      <c r="AR523" s="394"/>
      <c r="AS523" s="394"/>
      <c r="AT523" s="394"/>
    </row>
    <row r="524" spans="2:46" ht="12.6" hidden="1" customHeight="1">
      <c r="B524" s="268" t="s">
        <v>355</v>
      </c>
      <c r="C524" s="311">
        <v>0</v>
      </c>
      <c r="D524" s="311">
        <v>0</v>
      </c>
      <c r="E524" s="312">
        <v>0</v>
      </c>
      <c r="F524" s="311">
        <v>0</v>
      </c>
      <c r="G524" s="311">
        <v>0</v>
      </c>
      <c r="H524" s="312">
        <v>0</v>
      </c>
      <c r="I524" s="311">
        <v>0</v>
      </c>
      <c r="J524" s="311">
        <v>0</v>
      </c>
      <c r="K524" s="312">
        <v>0</v>
      </c>
      <c r="L524" s="312">
        <v>0</v>
      </c>
      <c r="M524" s="312">
        <v>0</v>
      </c>
      <c r="N524" s="312">
        <v>0</v>
      </c>
      <c r="O524" s="311">
        <v>0</v>
      </c>
      <c r="P524" s="311">
        <v>0</v>
      </c>
      <c r="Q524" s="312">
        <v>0</v>
      </c>
      <c r="S524"/>
      <c r="AF524" s="394"/>
      <c r="AG524" s="394"/>
      <c r="AH524" s="394"/>
      <c r="AI524" s="394"/>
      <c r="AJ524" s="394"/>
      <c r="AK524" s="394"/>
      <c r="AL524" s="394"/>
      <c r="AM524" s="394"/>
      <c r="AN524" s="394"/>
      <c r="AO524" s="394"/>
      <c r="AP524" s="394"/>
      <c r="AQ524" s="394"/>
      <c r="AR524" s="394"/>
      <c r="AS524" s="394"/>
      <c r="AT524" s="394"/>
    </row>
    <row r="525" spans="2:46" s="70" customFormat="1" ht="24.95" customHeight="1">
      <c r="B525" s="268" t="s">
        <v>345</v>
      </c>
      <c r="C525" s="312">
        <v>47.97</v>
      </c>
      <c r="D525" s="312">
        <v>0</v>
      </c>
      <c r="E525" s="312">
        <v>-47.97</v>
      </c>
      <c r="F525" s="312">
        <v>0</v>
      </c>
      <c r="G525" s="312">
        <v>57.550000000000004</v>
      </c>
      <c r="H525" s="312">
        <v>57.550000000000004</v>
      </c>
      <c r="I525" s="312">
        <v>0</v>
      </c>
      <c r="J525" s="312">
        <v>15.76</v>
      </c>
      <c r="K525" s="312">
        <v>15.76</v>
      </c>
      <c r="L525" s="312">
        <v>0</v>
      </c>
      <c r="M525" s="312">
        <v>133.81</v>
      </c>
      <c r="N525" s="312">
        <v>133.81</v>
      </c>
      <c r="O525" s="312">
        <v>82.316896360000001</v>
      </c>
      <c r="P525" s="312">
        <v>0</v>
      </c>
      <c r="Q525" s="312">
        <v>-82.316896360000001</v>
      </c>
      <c r="S525"/>
      <c r="AF525" s="394"/>
      <c r="AG525" s="394"/>
      <c r="AH525" s="394"/>
      <c r="AI525" s="394"/>
      <c r="AJ525" s="394"/>
      <c r="AK525" s="394"/>
      <c r="AL525" s="394"/>
      <c r="AM525" s="394"/>
      <c r="AN525" s="394"/>
      <c r="AO525" s="394"/>
      <c r="AP525" s="394"/>
      <c r="AQ525" s="394"/>
      <c r="AR525" s="394"/>
      <c r="AS525" s="394"/>
      <c r="AT525" s="394"/>
    </row>
    <row r="526" spans="2:46" s="70" customFormat="1" ht="12.6" customHeight="1">
      <c r="B526" s="268" t="s">
        <v>354</v>
      </c>
      <c r="C526" s="311">
        <v>46.54</v>
      </c>
      <c r="D526" s="311">
        <v>0</v>
      </c>
      <c r="E526" s="312">
        <v>-46.54</v>
      </c>
      <c r="F526" s="311">
        <v>0</v>
      </c>
      <c r="G526" s="311">
        <v>55.81</v>
      </c>
      <c r="H526" s="312">
        <v>55.81</v>
      </c>
      <c r="I526" s="311">
        <v>0</v>
      </c>
      <c r="J526" s="311">
        <v>15.27</v>
      </c>
      <c r="K526" s="312">
        <v>15.27</v>
      </c>
      <c r="L526" s="312">
        <v>0</v>
      </c>
      <c r="M526" s="312">
        <v>129.81</v>
      </c>
      <c r="N526" s="312">
        <v>129.81</v>
      </c>
      <c r="O526" s="311">
        <v>79.858189460000006</v>
      </c>
      <c r="P526" s="311">
        <v>0</v>
      </c>
      <c r="Q526" s="312">
        <v>-79.858189460000006</v>
      </c>
      <c r="S526"/>
      <c r="AF526" s="394"/>
      <c r="AG526" s="394"/>
      <c r="AH526" s="394"/>
      <c r="AI526" s="394"/>
      <c r="AJ526" s="394"/>
      <c r="AK526" s="394"/>
      <c r="AL526" s="394"/>
      <c r="AM526" s="394"/>
      <c r="AN526" s="394"/>
      <c r="AO526" s="394"/>
      <c r="AP526" s="394"/>
      <c r="AQ526" s="394"/>
      <c r="AR526" s="394"/>
      <c r="AS526" s="394"/>
      <c r="AT526" s="394"/>
    </row>
    <row r="527" spans="2:46" s="70" customFormat="1" ht="12.6" customHeight="1">
      <c r="B527" s="268" t="s">
        <v>355</v>
      </c>
      <c r="C527" s="311">
        <v>1.43</v>
      </c>
      <c r="D527" s="311">
        <v>0</v>
      </c>
      <c r="E527" s="312">
        <v>-1.43</v>
      </c>
      <c r="F527" s="311">
        <v>0</v>
      </c>
      <c r="G527" s="311">
        <v>1.74</v>
      </c>
      <c r="H527" s="312">
        <v>1.74</v>
      </c>
      <c r="I527" s="311">
        <v>0</v>
      </c>
      <c r="J527" s="311">
        <v>0.49</v>
      </c>
      <c r="K527" s="312">
        <v>0.49</v>
      </c>
      <c r="L527" s="312">
        <v>0</v>
      </c>
      <c r="M527" s="312">
        <v>4</v>
      </c>
      <c r="N527" s="312">
        <v>4</v>
      </c>
      <c r="O527" s="311">
        <v>2.4587069000000001</v>
      </c>
      <c r="P527" s="311">
        <v>0</v>
      </c>
      <c r="Q527" s="312">
        <v>-2.4587069000000001</v>
      </c>
      <c r="S527"/>
      <c r="AF527" s="394"/>
      <c r="AG527" s="394"/>
      <c r="AH527" s="394"/>
      <c r="AI527" s="394"/>
      <c r="AJ527" s="394"/>
      <c r="AK527" s="394"/>
      <c r="AL527" s="394"/>
      <c r="AM527" s="394"/>
      <c r="AN527" s="394"/>
      <c r="AO527" s="394"/>
      <c r="AP527" s="394"/>
      <c r="AQ527" s="394"/>
      <c r="AR527" s="394"/>
      <c r="AS527" s="394"/>
      <c r="AT527" s="394"/>
    </row>
    <row r="528" spans="2:46" s="213" customFormat="1" ht="24.95" customHeight="1">
      <c r="B528" s="269" t="s">
        <v>476</v>
      </c>
      <c r="C528" s="299">
        <v>61.17</v>
      </c>
      <c r="D528" s="299">
        <v>0.13</v>
      </c>
      <c r="E528" s="299">
        <v>61.04</v>
      </c>
      <c r="F528" s="299">
        <v>0.06</v>
      </c>
      <c r="G528" s="299">
        <v>88.990000000000009</v>
      </c>
      <c r="H528" s="299">
        <v>-88.93</v>
      </c>
      <c r="I528" s="299">
        <v>0</v>
      </c>
      <c r="J528" s="299">
        <v>35.409999999999997</v>
      </c>
      <c r="K528" s="299">
        <v>-35.409999999999997</v>
      </c>
      <c r="L528" s="299">
        <v>0.21</v>
      </c>
      <c r="M528" s="299">
        <v>101.13</v>
      </c>
      <c r="N528" s="299">
        <v>-100.92</v>
      </c>
      <c r="O528" s="299">
        <v>160.80495044</v>
      </c>
      <c r="P528" s="299">
        <v>0.24</v>
      </c>
      <c r="Q528" s="299">
        <v>160.56495043999999</v>
      </c>
      <c r="S528"/>
      <c r="AF528" s="394"/>
      <c r="AG528" s="394"/>
      <c r="AH528" s="394"/>
      <c r="AI528" s="394"/>
      <c r="AJ528" s="394"/>
      <c r="AK528" s="394"/>
      <c r="AL528" s="394"/>
      <c r="AM528" s="394"/>
      <c r="AN528" s="394"/>
      <c r="AO528" s="394"/>
      <c r="AP528" s="394"/>
      <c r="AQ528" s="394"/>
      <c r="AR528" s="394"/>
      <c r="AS528" s="394"/>
      <c r="AT528" s="394"/>
    </row>
    <row r="529" spans="2:46" ht="12.6" hidden="1" customHeight="1">
      <c r="B529" s="268" t="s">
        <v>340</v>
      </c>
      <c r="C529" s="312">
        <v>0</v>
      </c>
      <c r="D529" s="312">
        <v>0</v>
      </c>
      <c r="E529" s="312">
        <v>0</v>
      </c>
      <c r="F529" s="312">
        <v>0</v>
      </c>
      <c r="G529" s="312">
        <v>0</v>
      </c>
      <c r="H529" s="312">
        <v>0</v>
      </c>
      <c r="I529" s="312">
        <v>0</v>
      </c>
      <c r="J529" s="312">
        <v>0</v>
      </c>
      <c r="K529" s="312">
        <v>0</v>
      </c>
      <c r="L529" s="312">
        <v>0</v>
      </c>
      <c r="M529" s="312">
        <v>0</v>
      </c>
      <c r="N529" s="312">
        <v>0</v>
      </c>
      <c r="O529" s="312">
        <v>0</v>
      </c>
      <c r="P529" s="312">
        <v>0</v>
      </c>
      <c r="Q529" s="312">
        <v>0</v>
      </c>
      <c r="S529"/>
      <c r="AF529" s="394"/>
      <c r="AG529" s="394"/>
      <c r="AH529" s="394"/>
      <c r="AI529" s="394"/>
      <c r="AJ529" s="394"/>
      <c r="AK529" s="394"/>
      <c r="AL529" s="394"/>
      <c r="AM529" s="394"/>
      <c r="AN529" s="394"/>
      <c r="AO529" s="394"/>
      <c r="AP529" s="394"/>
      <c r="AQ529" s="394"/>
      <c r="AR529" s="394"/>
      <c r="AS529" s="394"/>
      <c r="AT529" s="394"/>
    </row>
    <row r="530" spans="2:46" ht="12.6" hidden="1" customHeight="1">
      <c r="B530" s="268" t="s">
        <v>352</v>
      </c>
      <c r="C530" s="311">
        <v>0</v>
      </c>
      <c r="D530" s="311">
        <v>0</v>
      </c>
      <c r="E530" s="312">
        <v>0</v>
      </c>
      <c r="F530" s="311">
        <v>0</v>
      </c>
      <c r="G530" s="311">
        <v>0</v>
      </c>
      <c r="H530" s="312">
        <v>0</v>
      </c>
      <c r="I530" s="311">
        <v>0</v>
      </c>
      <c r="J530" s="311">
        <v>0</v>
      </c>
      <c r="K530" s="312">
        <v>0</v>
      </c>
      <c r="L530" s="312">
        <v>0</v>
      </c>
      <c r="M530" s="312">
        <v>0</v>
      </c>
      <c r="N530" s="312">
        <v>0</v>
      </c>
      <c r="O530" s="311">
        <v>0</v>
      </c>
      <c r="P530" s="311">
        <v>0</v>
      </c>
      <c r="Q530" s="312">
        <v>0</v>
      </c>
      <c r="S530"/>
      <c r="AF530" s="394"/>
      <c r="AG530" s="394"/>
      <c r="AH530" s="394"/>
      <c r="AI530" s="394"/>
      <c r="AJ530" s="394"/>
      <c r="AK530" s="394"/>
      <c r="AL530" s="394"/>
      <c r="AM530" s="394"/>
      <c r="AN530" s="394"/>
      <c r="AO530" s="394"/>
      <c r="AP530" s="394"/>
      <c r="AQ530" s="394"/>
      <c r="AR530" s="394"/>
      <c r="AS530" s="394"/>
      <c r="AT530" s="394"/>
    </row>
    <row r="531" spans="2:46" ht="12.6" hidden="1" customHeight="1">
      <c r="B531" s="268" t="s">
        <v>353</v>
      </c>
      <c r="C531" s="311">
        <v>0</v>
      </c>
      <c r="D531" s="311">
        <v>0</v>
      </c>
      <c r="E531" s="312">
        <v>0</v>
      </c>
      <c r="F531" s="311">
        <v>0</v>
      </c>
      <c r="G531" s="311">
        <v>0</v>
      </c>
      <c r="H531" s="312">
        <v>0</v>
      </c>
      <c r="I531" s="311">
        <v>0</v>
      </c>
      <c r="J531" s="311">
        <v>0</v>
      </c>
      <c r="K531" s="312">
        <v>0</v>
      </c>
      <c r="L531" s="312">
        <v>0</v>
      </c>
      <c r="M531" s="312">
        <v>0</v>
      </c>
      <c r="N531" s="312">
        <v>0</v>
      </c>
      <c r="O531" s="311">
        <v>0</v>
      </c>
      <c r="P531" s="311">
        <v>0</v>
      </c>
      <c r="Q531" s="312">
        <v>0</v>
      </c>
      <c r="S531"/>
      <c r="AF531" s="394"/>
      <c r="AG531" s="394"/>
      <c r="AH531" s="394"/>
      <c r="AI531" s="394"/>
      <c r="AJ531" s="394"/>
      <c r="AK531" s="394"/>
      <c r="AL531" s="394"/>
      <c r="AM531" s="394"/>
      <c r="AN531" s="394"/>
      <c r="AO531" s="394"/>
      <c r="AP531" s="394"/>
      <c r="AQ531" s="394"/>
      <c r="AR531" s="394"/>
      <c r="AS531" s="394"/>
      <c r="AT531" s="394"/>
    </row>
    <row r="532" spans="2:46" ht="12.6" hidden="1" customHeight="1">
      <c r="B532" s="268" t="s">
        <v>341</v>
      </c>
      <c r="C532" s="312"/>
      <c r="D532" s="312"/>
      <c r="E532" s="312"/>
      <c r="F532" s="312"/>
      <c r="G532" s="312"/>
      <c r="H532" s="312"/>
      <c r="I532" s="312"/>
      <c r="J532" s="312"/>
      <c r="K532" s="312"/>
      <c r="L532" s="312"/>
      <c r="M532" s="312"/>
      <c r="N532" s="312"/>
      <c r="O532" s="312"/>
      <c r="P532" s="312"/>
      <c r="Q532" s="312"/>
      <c r="S532"/>
      <c r="AF532" s="394"/>
      <c r="AG532" s="394"/>
      <c r="AH532" s="394"/>
      <c r="AI532" s="394"/>
      <c r="AJ532" s="394"/>
      <c r="AK532" s="394"/>
      <c r="AL532" s="394"/>
      <c r="AM532" s="394"/>
      <c r="AN532" s="394"/>
      <c r="AO532" s="394"/>
      <c r="AP532" s="394"/>
      <c r="AQ532" s="394"/>
      <c r="AR532" s="394"/>
      <c r="AS532" s="394"/>
      <c r="AT532" s="394"/>
    </row>
    <row r="533" spans="2:46" ht="12.6" hidden="1" customHeight="1">
      <c r="B533" s="268" t="s">
        <v>352</v>
      </c>
      <c r="C533" s="311"/>
      <c r="D533" s="311"/>
      <c r="E533" s="312"/>
      <c r="F533" s="311"/>
      <c r="G533" s="311"/>
      <c r="H533" s="312"/>
      <c r="I533" s="311"/>
      <c r="J533" s="311"/>
      <c r="K533" s="312"/>
      <c r="L533" s="312"/>
      <c r="M533" s="312"/>
      <c r="N533" s="312"/>
      <c r="O533" s="311"/>
      <c r="P533" s="311"/>
      <c r="Q533" s="312"/>
      <c r="S533"/>
      <c r="AF533" s="394"/>
      <c r="AG533" s="394"/>
      <c r="AH533" s="394"/>
      <c r="AI533" s="394"/>
      <c r="AJ533" s="394"/>
      <c r="AK533" s="394"/>
      <c r="AL533" s="394"/>
      <c r="AM533" s="394"/>
      <c r="AN533" s="394"/>
      <c r="AO533" s="394"/>
      <c r="AP533" s="394"/>
      <c r="AQ533" s="394"/>
      <c r="AR533" s="394"/>
      <c r="AS533" s="394"/>
      <c r="AT533" s="394"/>
    </row>
    <row r="534" spans="2:46" ht="12.6" hidden="1" customHeight="1">
      <c r="B534" s="268" t="s">
        <v>353</v>
      </c>
      <c r="C534" s="311"/>
      <c r="D534" s="311"/>
      <c r="E534" s="312"/>
      <c r="F534" s="311"/>
      <c r="G534" s="311"/>
      <c r="H534" s="312"/>
      <c r="I534" s="311"/>
      <c r="J534" s="311"/>
      <c r="K534" s="312"/>
      <c r="L534" s="312"/>
      <c r="M534" s="312"/>
      <c r="N534" s="312"/>
      <c r="O534" s="311"/>
      <c r="P534" s="311"/>
      <c r="Q534" s="312"/>
      <c r="S534"/>
      <c r="AF534" s="394"/>
      <c r="AG534" s="394"/>
      <c r="AH534" s="394"/>
      <c r="AI534" s="394"/>
      <c r="AJ534" s="394"/>
      <c r="AK534" s="394"/>
      <c r="AL534" s="394"/>
      <c r="AM534" s="394"/>
      <c r="AN534" s="394"/>
      <c r="AO534" s="394"/>
      <c r="AP534" s="394"/>
      <c r="AQ534" s="394"/>
      <c r="AR534" s="394"/>
      <c r="AS534" s="394"/>
      <c r="AT534" s="394"/>
    </row>
    <row r="535" spans="2:46" ht="12.6" hidden="1" customHeight="1">
      <c r="B535" s="268" t="s">
        <v>342</v>
      </c>
      <c r="C535" s="312">
        <v>0</v>
      </c>
      <c r="D535" s="312">
        <v>0</v>
      </c>
      <c r="E535" s="312">
        <v>0</v>
      </c>
      <c r="F535" s="312">
        <v>0</v>
      </c>
      <c r="G535" s="312">
        <v>0</v>
      </c>
      <c r="H535" s="312">
        <v>0</v>
      </c>
      <c r="I535" s="312">
        <v>0</v>
      </c>
      <c r="J535" s="312">
        <v>0</v>
      </c>
      <c r="K535" s="312">
        <v>0</v>
      </c>
      <c r="L535" s="312">
        <v>0</v>
      </c>
      <c r="M535" s="312">
        <v>0</v>
      </c>
      <c r="N535" s="312">
        <v>0</v>
      </c>
      <c r="O535" s="312">
        <v>0</v>
      </c>
      <c r="P535" s="312">
        <v>0</v>
      </c>
      <c r="Q535" s="312">
        <v>0</v>
      </c>
      <c r="S535"/>
      <c r="AF535" s="394"/>
      <c r="AG535" s="394"/>
      <c r="AH535" s="394"/>
      <c r="AI535" s="394"/>
      <c r="AJ535" s="394"/>
      <c r="AK535" s="394"/>
      <c r="AL535" s="394"/>
      <c r="AM535" s="394"/>
      <c r="AN535" s="394"/>
      <c r="AO535" s="394"/>
      <c r="AP535" s="394"/>
      <c r="AQ535" s="394"/>
      <c r="AR535" s="394"/>
      <c r="AS535" s="394"/>
      <c r="AT535" s="394"/>
    </row>
    <row r="536" spans="2:46" ht="12.6" hidden="1" customHeight="1">
      <c r="B536" s="268" t="s">
        <v>352</v>
      </c>
      <c r="C536" s="311">
        <v>0</v>
      </c>
      <c r="D536" s="311">
        <v>0</v>
      </c>
      <c r="E536" s="312">
        <v>0</v>
      </c>
      <c r="F536" s="311">
        <v>0</v>
      </c>
      <c r="G536" s="311">
        <v>0</v>
      </c>
      <c r="H536" s="312">
        <v>0</v>
      </c>
      <c r="I536" s="311">
        <v>0</v>
      </c>
      <c r="J536" s="311">
        <v>0</v>
      </c>
      <c r="K536" s="312">
        <v>0</v>
      </c>
      <c r="L536" s="312">
        <v>0</v>
      </c>
      <c r="M536" s="312">
        <v>0</v>
      </c>
      <c r="N536" s="312">
        <v>0</v>
      </c>
      <c r="O536" s="311">
        <v>0</v>
      </c>
      <c r="P536" s="311">
        <v>0</v>
      </c>
      <c r="Q536" s="312">
        <v>0</v>
      </c>
      <c r="S536"/>
      <c r="AF536" s="394"/>
      <c r="AG536" s="394"/>
      <c r="AH536" s="394"/>
      <c r="AI536" s="394"/>
      <c r="AJ536" s="394"/>
      <c r="AK536" s="394"/>
      <c r="AL536" s="394"/>
      <c r="AM536" s="394"/>
      <c r="AN536" s="394"/>
      <c r="AO536" s="394"/>
      <c r="AP536" s="394"/>
      <c r="AQ536" s="394"/>
      <c r="AR536" s="394"/>
      <c r="AS536" s="394"/>
      <c r="AT536" s="394"/>
    </row>
    <row r="537" spans="2:46" ht="12.6" hidden="1" customHeight="1">
      <c r="B537" s="268" t="s">
        <v>353</v>
      </c>
      <c r="C537" s="311">
        <v>0</v>
      </c>
      <c r="D537" s="311">
        <v>0</v>
      </c>
      <c r="E537" s="312">
        <v>0</v>
      </c>
      <c r="F537" s="311">
        <v>0</v>
      </c>
      <c r="G537" s="311">
        <v>0</v>
      </c>
      <c r="H537" s="312">
        <v>0</v>
      </c>
      <c r="I537" s="311">
        <v>0</v>
      </c>
      <c r="J537" s="311">
        <v>0</v>
      </c>
      <c r="K537" s="312">
        <v>0</v>
      </c>
      <c r="L537" s="312">
        <v>0</v>
      </c>
      <c r="M537" s="312">
        <v>0</v>
      </c>
      <c r="N537" s="312">
        <v>0</v>
      </c>
      <c r="O537" s="311">
        <v>0</v>
      </c>
      <c r="P537" s="311">
        <v>0</v>
      </c>
      <c r="Q537" s="312">
        <v>0</v>
      </c>
      <c r="S537"/>
      <c r="AF537" s="394"/>
      <c r="AG537" s="394"/>
      <c r="AH537" s="394"/>
      <c r="AI537" s="394"/>
      <c r="AJ537" s="394"/>
      <c r="AK537" s="394"/>
      <c r="AL537" s="394"/>
      <c r="AM537" s="394"/>
      <c r="AN537" s="394"/>
      <c r="AO537" s="394"/>
      <c r="AP537" s="394"/>
      <c r="AQ537" s="394"/>
      <c r="AR537" s="394"/>
      <c r="AS537" s="394"/>
      <c r="AT537" s="394"/>
    </row>
    <row r="538" spans="2:46" ht="12.6" hidden="1" customHeight="1">
      <c r="B538" s="268" t="s">
        <v>278</v>
      </c>
      <c r="C538" s="312">
        <v>0</v>
      </c>
      <c r="D538" s="312">
        <v>0</v>
      </c>
      <c r="E538" s="312">
        <v>0</v>
      </c>
      <c r="F538" s="312">
        <v>0</v>
      </c>
      <c r="G538" s="312">
        <v>0</v>
      </c>
      <c r="H538" s="312">
        <v>0</v>
      </c>
      <c r="I538" s="312">
        <v>0</v>
      </c>
      <c r="J538" s="312">
        <v>0</v>
      </c>
      <c r="K538" s="312">
        <v>0</v>
      </c>
      <c r="L538" s="312">
        <v>0</v>
      </c>
      <c r="M538" s="312">
        <v>0</v>
      </c>
      <c r="N538" s="312">
        <v>0</v>
      </c>
      <c r="O538" s="312">
        <v>0</v>
      </c>
      <c r="P538" s="312">
        <v>0</v>
      </c>
      <c r="Q538" s="312">
        <v>0</v>
      </c>
      <c r="S538"/>
      <c r="AF538" s="394"/>
      <c r="AG538" s="394"/>
      <c r="AH538" s="394"/>
      <c r="AI538" s="394"/>
      <c r="AJ538" s="394"/>
      <c r="AK538" s="394"/>
      <c r="AL538" s="394"/>
      <c r="AM538" s="394"/>
      <c r="AN538" s="394"/>
      <c r="AO538" s="394"/>
      <c r="AP538" s="394"/>
      <c r="AQ538" s="394"/>
      <c r="AR538" s="394"/>
      <c r="AS538" s="394"/>
      <c r="AT538" s="394"/>
    </row>
    <row r="539" spans="2:46" ht="12.6" hidden="1" customHeight="1">
      <c r="B539" s="268" t="s">
        <v>352</v>
      </c>
      <c r="C539" s="311">
        <v>0</v>
      </c>
      <c r="D539" s="311">
        <v>0</v>
      </c>
      <c r="E539" s="312">
        <v>0</v>
      </c>
      <c r="F539" s="311">
        <v>0</v>
      </c>
      <c r="G539" s="311">
        <v>0</v>
      </c>
      <c r="H539" s="312">
        <v>0</v>
      </c>
      <c r="I539" s="311">
        <v>0</v>
      </c>
      <c r="J539" s="311">
        <v>0</v>
      </c>
      <c r="K539" s="312">
        <v>0</v>
      </c>
      <c r="L539" s="312">
        <v>0</v>
      </c>
      <c r="M539" s="312">
        <v>0</v>
      </c>
      <c r="N539" s="312">
        <v>0</v>
      </c>
      <c r="O539" s="311">
        <v>0</v>
      </c>
      <c r="P539" s="311">
        <v>0</v>
      </c>
      <c r="Q539" s="312">
        <v>0</v>
      </c>
      <c r="S539"/>
      <c r="AF539" s="394"/>
      <c r="AG539" s="394"/>
      <c r="AH539" s="394"/>
      <c r="AI539" s="394"/>
      <c r="AJ539" s="394"/>
      <c r="AK539" s="394"/>
      <c r="AL539" s="394"/>
      <c r="AM539" s="394"/>
      <c r="AN539" s="394"/>
      <c r="AO539" s="394"/>
      <c r="AP539" s="394"/>
      <c r="AQ539" s="394"/>
      <c r="AR539" s="394"/>
      <c r="AS539" s="394"/>
      <c r="AT539" s="394"/>
    </row>
    <row r="540" spans="2:46" ht="12.6" hidden="1" customHeight="1">
      <c r="B540" s="268" t="s">
        <v>353</v>
      </c>
      <c r="C540" s="311">
        <v>0</v>
      </c>
      <c r="D540" s="311">
        <v>0</v>
      </c>
      <c r="E540" s="312">
        <v>0</v>
      </c>
      <c r="F540" s="311">
        <v>0</v>
      </c>
      <c r="G540" s="311">
        <v>0</v>
      </c>
      <c r="H540" s="312">
        <v>0</v>
      </c>
      <c r="I540" s="311">
        <v>0</v>
      </c>
      <c r="J540" s="311">
        <v>0</v>
      </c>
      <c r="K540" s="312">
        <v>0</v>
      </c>
      <c r="L540" s="312">
        <v>0</v>
      </c>
      <c r="M540" s="312">
        <v>0</v>
      </c>
      <c r="N540" s="312">
        <v>0</v>
      </c>
      <c r="O540" s="311">
        <v>0</v>
      </c>
      <c r="P540" s="311">
        <v>0</v>
      </c>
      <c r="Q540" s="312">
        <v>0</v>
      </c>
      <c r="S540"/>
      <c r="AF540" s="394"/>
      <c r="AG540" s="394"/>
      <c r="AH540" s="394"/>
      <c r="AI540" s="394"/>
      <c r="AJ540" s="394"/>
      <c r="AK540" s="394"/>
      <c r="AL540" s="394"/>
      <c r="AM540" s="394"/>
      <c r="AN540" s="394"/>
      <c r="AO540" s="394"/>
      <c r="AP540" s="394"/>
      <c r="AQ540" s="394"/>
      <c r="AR540" s="394"/>
      <c r="AS540" s="394"/>
      <c r="AT540" s="394"/>
    </row>
    <row r="541" spans="2:46" s="70" customFormat="1" ht="12.6" customHeight="1">
      <c r="B541" s="268" t="s">
        <v>343</v>
      </c>
      <c r="C541" s="312">
        <v>61.17</v>
      </c>
      <c r="D541" s="312">
        <v>0.13</v>
      </c>
      <c r="E541" s="312">
        <v>61.04</v>
      </c>
      <c r="F541" s="312">
        <v>0.06</v>
      </c>
      <c r="G541" s="312">
        <v>88.990000000000009</v>
      </c>
      <c r="H541" s="312">
        <v>-88.93</v>
      </c>
      <c r="I541" s="312">
        <v>0</v>
      </c>
      <c r="J541" s="312">
        <v>35.409999999999997</v>
      </c>
      <c r="K541" s="312">
        <v>-35.409999999999997</v>
      </c>
      <c r="L541" s="312">
        <v>0.21</v>
      </c>
      <c r="M541" s="312">
        <v>101.13</v>
      </c>
      <c r="N541" s="312">
        <v>-100.92</v>
      </c>
      <c r="O541" s="312">
        <v>160.80495044</v>
      </c>
      <c r="P541" s="312">
        <v>0.24</v>
      </c>
      <c r="Q541" s="312">
        <v>160.56495043999999</v>
      </c>
      <c r="S541"/>
      <c r="AF541" s="394"/>
      <c r="AG541" s="394"/>
      <c r="AH541" s="394"/>
      <c r="AI541" s="394"/>
      <c r="AJ541" s="394"/>
      <c r="AK541" s="394"/>
      <c r="AL541" s="394"/>
      <c r="AM541" s="394"/>
      <c r="AN541" s="394"/>
      <c r="AO541" s="394"/>
      <c r="AP541" s="394"/>
      <c r="AQ541" s="394"/>
      <c r="AR541" s="394"/>
      <c r="AS541" s="394"/>
      <c r="AT541" s="394"/>
    </row>
    <row r="542" spans="2:46" s="70" customFormat="1" ht="12.6" customHeight="1">
      <c r="B542" s="268" t="s">
        <v>352</v>
      </c>
      <c r="C542" s="312">
        <v>59.53</v>
      </c>
      <c r="D542" s="312">
        <v>0.13</v>
      </c>
      <c r="E542" s="312">
        <v>59.4</v>
      </c>
      <c r="F542" s="312">
        <v>0.06</v>
      </c>
      <c r="G542" s="312">
        <v>88.2</v>
      </c>
      <c r="H542" s="312">
        <v>-88.14</v>
      </c>
      <c r="I542" s="312">
        <v>0</v>
      </c>
      <c r="J542" s="312">
        <v>34.86</v>
      </c>
      <c r="K542" s="312">
        <v>-34.86</v>
      </c>
      <c r="L542" s="312">
        <v>0.21</v>
      </c>
      <c r="M542" s="312">
        <v>98.11</v>
      </c>
      <c r="N542" s="312">
        <v>-97.9</v>
      </c>
      <c r="O542" s="312">
        <v>157.44432875999999</v>
      </c>
      <c r="P542" s="312">
        <v>0.24</v>
      </c>
      <c r="Q542" s="312">
        <v>157.20432875999998</v>
      </c>
      <c r="S542"/>
      <c r="AF542" s="394"/>
      <c r="AG542" s="394"/>
      <c r="AH542" s="394"/>
      <c r="AI542" s="394"/>
      <c r="AJ542" s="394"/>
      <c r="AK542" s="394"/>
      <c r="AL542" s="394"/>
      <c r="AM542" s="394"/>
      <c r="AN542" s="394"/>
      <c r="AO542" s="394"/>
      <c r="AP542" s="394"/>
      <c r="AQ542" s="394"/>
      <c r="AR542" s="394"/>
      <c r="AS542" s="394"/>
      <c r="AT542" s="394"/>
    </row>
    <row r="543" spans="2:46" s="70" customFormat="1" ht="12.6" customHeight="1">
      <c r="B543" s="268" t="s">
        <v>353</v>
      </c>
      <c r="C543" s="312">
        <v>1.64</v>
      </c>
      <c r="D543" s="312">
        <v>0</v>
      </c>
      <c r="E543" s="312">
        <v>1.64</v>
      </c>
      <c r="F543" s="312">
        <v>0</v>
      </c>
      <c r="G543" s="312">
        <v>0.79</v>
      </c>
      <c r="H543" s="312">
        <v>-0.79</v>
      </c>
      <c r="I543" s="312">
        <v>0</v>
      </c>
      <c r="J543" s="312">
        <v>0.55000000000000004</v>
      </c>
      <c r="K543" s="312">
        <v>-0.55000000000000004</v>
      </c>
      <c r="L543" s="312">
        <v>0</v>
      </c>
      <c r="M543" s="312">
        <v>3.02</v>
      </c>
      <c r="N543" s="312">
        <v>-3.02</v>
      </c>
      <c r="O543" s="312">
        <v>3.3606216799999999</v>
      </c>
      <c r="P543" s="312">
        <v>0</v>
      </c>
      <c r="Q543" s="312">
        <v>3.3606216799999999</v>
      </c>
      <c r="S543"/>
      <c r="AF543" s="394"/>
      <c r="AG543" s="394"/>
      <c r="AH543" s="394"/>
      <c r="AI543" s="394"/>
      <c r="AJ543" s="394"/>
      <c r="AK543" s="394"/>
      <c r="AL543" s="394"/>
      <c r="AM543" s="394"/>
      <c r="AN543" s="394"/>
      <c r="AO543" s="394"/>
      <c r="AP543" s="394"/>
      <c r="AQ543" s="394"/>
      <c r="AR543" s="394"/>
      <c r="AS543" s="394"/>
      <c r="AT543" s="394"/>
    </row>
    <row r="544" spans="2:46" s="70" customFormat="1" ht="12.6" customHeight="1">
      <c r="B544" s="268" t="s">
        <v>344</v>
      </c>
      <c r="C544" s="312">
        <v>0</v>
      </c>
      <c r="D544" s="312">
        <v>0.13</v>
      </c>
      <c r="E544" s="312">
        <v>-0.13</v>
      </c>
      <c r="F544" s="312">
        <v>0.06</v>
      </c>
      <c r="G544" s="312">
        <v>0</v>
      </c>
      <c r="H544" s="312">
        <v>0.06</v>
      </c>
      <c r="I544" s="312">
        <v>0</v>
      </c>
      <c r="J544" s="312">
        <v>0.28000000000000003</v>
      </c>
      <c r="K544" s="312">
        <v>-0.28000000000000003</v>
      </c>
      <c r="L544" s="312">
        <v>0.21</v>
      </c>
      <c r="M544" s="312">
        <v>0</v>
      </c>
      <c r="N544" s="312">
        <v>0.21</v>
      </c>
      <c r="O544" s="312">
        <v>0</v>
      </c>
      <c r="P544" s="312">
        <v>0.24</v>
      </c>
      <c r="Q544" s="312">
        <v>-0.24</v>
      </c>
      <c r="S544"/>
      <c r="AF544" s="394"/>
      <c r="AG544" s="394"/>
      <c r="AH544" s="394"/>
      <c r="AI544" s="394"/>
      <c r="AJ544" s="394"/>
      <c r="AK544" s="394"/>
      <c r="AL544" s="394"/>
      <c r="AM544" s="394"/>
      <c r="AN544" s="394"/>
      <c r="AO544" s="394"/>
      <c r="AP544" s="394"/>
      <c r="AQ544" s="394"/>
      <c r="AR544" s="394"/>
      <c r="AS544" s="394"/>
      <c r="AT544" s="394"/>
    </row>
    <row r="545" spans="2:46" s="70" customFormat="1" ht="12.6" customHeight="1">
      <c r="B545" s="268" t="s">
        <v>354</v>
      </c>
      <c r="C545" s="311">
        <v>0</v>
      </c>
      <c r="D545" s="311">
        <v>0.13</v>
      </c>
      <c r="E545" s="312">
        <v>-0.13</v>
      </c>
      <c r="F545" s="311">
        <v>0.06</v>
      </c>
      <c r="G545" s="311">
        <v>0</v>
      </c>
      <c r="H545" s="312">
        <v>0.06</v>
      </c>
      <c r="I545" s="311">
        <v>0</v>
      </c>
      <c r="J545" s="311">
        <v>0.28000000000000003</v>
      </c>
      <c r="K545" s="312">
        <v>-0.28000000000000003</v>
      </c>
      <c r="L545" s="312">
        <v>0.21</v>
      </c>
      <c r="M545" s="312">
        <v>0</v>
      </c>
      <c r="N545" s="312">
        <v>0.21</v>
      </c>
      <c r="O545" s="311">
        <v>0</v>
      </c>
      <c r="P545" s="311">
        <v>0.24</v>
      </c>
      <c r="Q545" s="312">
        <v>-0.24</v>
      </c>
      <c r="S545"/>
      <c r="AF545" s="394"/>
      <c r="AG545" s="394"/>
      <c r="AH545" s="394"/>
      <c r="AI545" s="394"/>
      <c r="AJ545" s="394"/>
      <c r="AK545" s="394"/>
      <c r="AL545" s="394"/>
      <c r="AM545" s="394"/>
      <c r="AN545" s="394"/>
      <c r="AO545" s="394"/>
      <c r="AP545" s="394"/>
      <c r="AQ545" s="394"/>
      <c r="AR545" s="394"/>
      <c r="AS545" s="394"/>
      <c r="AT545" s="394"/>
    </row>
    <row r="546" spans="2:46" ht="12.6" hidden="1" customHeight="1">
      <c r="B546" s="268" t="s">
        <v>355</v>
      </c>
      <c r="C546" s="311">
        <v>0</v>
      </c>
      <c r="D546" s="311">
        <v>0</v>
      </c>
      <c r="E546" s="312">
        <v>0</v>
      </c>
      <c r="F546" s="311">
        <v>0</v>
      </c>
      <c r="G546" s="311">
        <v>0</v>
      </c>
      <c r="H546" s="312">
        <v>0</v>
      </c>
      <c r="I546" s="311">
        <v>0</v>
      </c>
      <c r="J546" s="311">
        <v>0</v>
      </c>
      <c r="K546" s="312">
        <v>0</v>
      </c>
      <c r="L546" s="312">
        <v>0</v>
      </c>
      <c r="M546" s="312">
        <v>0</v>
      </c>
      <c r="N546" s="312">
        <v>0</v>
      </c>
      <c r="O546" s="311">
        <v>0</v>
      </c>
      <c r="P546" s="311">
        <v>0</v>
      </c>
      <c r="Q546" s="312">
        <v>0</v>
      </c>
      <c r="S546"/>
      <c r="AF546" s="394"/>
      <c r="AG546" s="394"/>
      <c r="AH546" s="394"/>
      <c r="AI546" s="394"/>
      <c r="AJ546" s="394"/>
      <c r="AK546" s="394"/>
      <c r="AL546" s="394"/>
      <c r="AM546" s="394"/>
      <c r="AN546" s="394"/>
      <c r="AO546" s="394"/>
      <c r="AP546" s="394"/>
      <c r="AQ546" s="394"/>
      <c r="AR546" s="394"/>
      <c r="AS546" s="394"/>
      <c r="AT546" s="394"/>
    </row>
    <row r="547" spans="2:46" s="70" customFormat="1" ht="24.95" customHeight="1">
      <c r="B547" s="268" t="s">
        <v>345</v>
      </c>
      <c r="C547" s="312">
        <v>61.17</v>
      </c>
      <c r="D547" s="312">
        <v>0</v>
      </c>
      <c r="E547" s="312">
        <v>61.17</v>
      </c>
      <c r="F547" s="312">
        <v>0</v>
      </c>
      <c r="G547" s="312">
        <v>88.990000000000009</v>
      </c>
      <c r="H547" s="312">
        <v>-88.990000000000009</v>
      </c>
      <c r="I547" s="312">
        <v>0</v>
      </c>
      <c r="J547" s="312">
        <v>35.409999999999997</v>
      </c>
      <c r="K547" s="312">
        <v>-35.409999999999997</v>
      </c>
      <c r="L547" s="312">
        <v>0</v>
      </c>
      <c r="M547" s="312">
        <v>101.13</v>
      </c>
      <c r="N547" s="312">
        <v>-101.13</v>
      </c>
      <c r="O547" s="312">
        <v>160.80495044</v>
      </c>
      <c r="P547" s="312">
        <v>0</v>
      </c>
      <c r="Q547" s="312">
        <v>160.80495044</v>
      </c>
      <c r="S547"/>
      <c r="AF547" s="394"/>
      <c r="AG547" s="394"/>
      <c r="AH547" s="394"/>
      <c r="AI547" s="394"/>
      <c r="AJ547" s="394"/>
      <c r="AK547" s="394"/>
      <c r="AL547" s="394"/>
      <c r="AM547" s="394"/>
      <c r="AN547" s="394"/>
      <c r="AO547" s="394"/>
      <c r="AP547" s="394"/>
      <c r="AQ547" s="394"/>
      <c r="AR547" s="394"/>
      <c r="AS547" s="394"/>
      <c r="AT547" s="394"/>
    </row>
    <row r="548" spans="2:46" s="70" customFormat="1" ht="12.6" customHeight="1">
      <c r="B548" s="268" t="s">
        <v>354</v>
      </c>
      <c r="C548" s="311">
        <v>59.53</v>
      </c>
      <c r="D548" s="311">
        <v>0</v>
      </c>
      <c r="E548" s="312">
        <v>59.53</v>
      </c>
      <c r="F548" s="311">
        <v>0</v>
      </c>
      <c r="G548" s="311">
        <v>88.2</v>
      </c>
      <c r="H548" s="312">
        <v>-88.2</v>
      </c>
      <c r="I548" s="311">
        <v>0</v>
      </c>
      <c r="J548" s="311">
        <v>34.86</v>
      </c>
      <c r="K548" s="312">
        <v>-34.86</v>
      </c>
      <c r="L548" s="312">
        <v>0</v>
      </c>
      <c r="M548" s="312">
        <v>98.11</v>
      </c>
      <c r="N548" s="312">
        <v>-98.11</v>
      </c>
      <c r="O548" s="311">
        <v>157.44432875999999</v>
      </c>
      <c r="P548" s="311">
        <v>0</v>
      </c>
      <c r="Q548" s="312">
        <v>157.44432875999999</v>
      </c>
      <c r="S548"/>
      <c r="AF548" s="394"/>
      <c r="AG548" s="394"/>
      <c r="AH548" s="394"/>
      <c r="AI548" s="394"/>
      <c r="AJ548" s="394"/>
      <c r="AK548" s="394"/>
      <c r="AL548" s="394"/>
      <c r="AM548" s="394"/>
      <c r="AN548" s="394"/>
      <c r="AO548" s="394"/>
      <c r="AP548" s="394"/>
      <c r="AQ548" s="394"/>
      <c r="AR548" s="394"/>
      <c r="AS548" s="394"/>
      <c r="AT548" s="394"/>
    </row>
    <row r="549" spans="2:46" s="70" customFormat="1" ht="12.6" customHeight="1">
      <c r="B549" s="268" t="s">
        <v>355</v>
      </c>
      <c r="C549" s="311">
        <v>1.64</v>
      </c>
      <c r="D549" s="311">
        <v>0</v>
      </c>
      <c r="E549" s="312">
        <v>1.64</v>
      </c>
      <c r="F549" s="311">
        <v>0</v>
      </c>
      <c r="G549" s="311">
        <v>0.79</v>
      </c>
      <c r="H549" s="312">
        <v>-0.79</v>
      </c>
      <c r="I549" s="311">
        <v>0</v>
      </c>
      <c r="J549" s="311">
        <v>0.55000000000000004</v>
      </c>
      <c r="K549" s="312">
        <v>-0.55000000000000004</v>
      </c>
      <c r="L549" s="312">
        <v>0</v>
      </c>
      <c r="M549" s="312">
        <v>3.02</v>
      </c>
      <c r="N549" s="312">
        <v>-3.02</v>
      </c>
      <c r="O549" s="311">
        <v>3.3606216799999999</v>
      </c>
      <c r="P549" s="311">
        <v>0</v>
      </c>
      <c r="Q549" s="312">
        <v>3.3606216799999999</v>
      </c>
      <c r="S549"/>
      <c r="AF549" s="394"/>
      <c r="AG549" s="394"/>
      <c r="AH549" s="394"/>
      <c r="AI549" s="394"/>
      <c r="AJ549" s="394"/>
      <c r="AK549" s="394"/>
      <c r="AL549" s="394"/>
      <c r="AM549" s="394"/>
      <c r="AN549" s="394"/>
      <c r="AO549" s="394"/>
      <c r="AP549" s="394"/>
      <c r="AQ549" s="394"/>
      <c r="AR549" s="394"/>
      <c r="AS549" s="394"/>
      <c r="AT549" s="394"/>
    </row>
    <row r="550" spans="2:46" s="212" customFormat="1" ht="12.6" customHeight="1">
      <c r="B550" s="267" t="s">
        <v>396</v>
      </c>
      <c r="C550" s="310">
        <v>0.22515466000000001</v>
      </c>
      <c r="D550" s="310">
        <v>1</v>
      </c>
      <c r="E550" s="310">
        <v>0.77484533999999994</v>
      </c>
      <c r="F550" s="310">
        <v>0.22515466000000001</v>
      </c>
      <c r="G550" s="310">
        <v>1</v>
      </c>
      <c r="H550" s="310">
        <v>0.77484533999999994</v>
      </c>
      <c r="I550" s="310">
        <v>0.22762889</v>
      </c>
      <c r="J550" s="310">
        <v>1</v>
      </c>
      <c r="K550" s="310">
        <v>0.77237111000000003</v>
      </c>
      <c r="L550" s="310">
        <v>0.22762889</v>
      </c>
      <c r="M550" s="310">
        <v>1</v>
      </c>
      <c r="N550" s="310">
        <v>0.77237111000000003</v>
      </c>
      <c r="O550" s="310">
        <v>0.22268043000000001</v>
      </c>
      <c r="P550" s="310">
        <v>1</v>
      </c>
      <c r="Q550" s="310">
        <v>0.77731956999999996</v>
      </c>
      <c r="S550"/>
      <c r="AF550" s="394"/>
      <c r="AG550" s="394"/>
      <c r="AH550" s="394"/>
      <c r="AI550" s="394"/>
      <c r="AJ550" s="394"/>
      <c r="AK550" s="394"/>
      <c r="AL550" s="394"/>
      <c r="AM550" s="394"/>
      <c r="AN550" s="394"/>
      <c r="AO550" s="394"/>
      <c r="AP550" s="394"/>
      <c r="AQ550" s="394"/>
      <c r="AR550" s="394"/>
      <c r="AS550" s="394"/>
      <c r="AT550" s="394"/>
    </row>
    <row r="551" spans="2:46" ht="12.6" hidden="1" customHeight="1">
      <c r="B551" s="268" t="s">
        <v>478</v>
      </c>
      <c r="C551" s="312">
        <v>0</v>
      </c>
      <c r="D551" s="312">
        <v>0</v>
      </c>
      <c r="E551" s="312">
        <v>0</v>
      </c>
      <c r="F551" s="312">
        <v>0</v>
      </c>
      <c r="G551" s="312">
        <v>0</v>
      </c>
      <c r="H551" s="312">
        <v>0</v>
      </c>
      <c r="I551" s="312">
        <v>0</v>
      </c>
      <c r="J551" s="312">
        <v>0</v>
      </c>
      <c r="K551" s="312">
        <v>0</v>
      </c>
      <c r="L551" s="312">
        <v>0</v>
      </c>
      <c r="M551" s="312">
        <v>0</v>
      </c>
      <c r="N551" s="312">
        <v>0</v>
      </c>
      <c r="O551" s="312">
        <v>0</v>
      </c>
      <c r="P551" s="312">
        <v>0</v>
      </c>
      <c r="Q551" s="312">
        <v>0</v>
      </c>
      <c r="S551"/>
      <c r="AF551" s="394"/>
      <c r="AG551" s="394"/>
      <c r="AH551" s="394"/>
      <c r="AI551" s="394"/>
      <c r="AJ551" s="394"/>
      <c r="AK551" s="394"/>
      <c r="AL551" s="394"/>
      <c r="AM551" s="394"/>
      <c r="AN551" s="394"/>
      <c r="AO551" s="394"/>
      <c r="AP551" s="394"/>
      <c r="AQ551" s="394"/>
      <c r="AR551" s="394"/>
      <c r="AS551" s="394"/>
      <c r="AT551" s="394"/>
    </row>
    <row r="552" spans="2:46" ht="12.6" hidden="1" customHeight="1">
      <c r="B552" s="268" t="s">
        <v>340</v>
      </c>
      <c r="C552" s="312">
        <v>0</v>
      </c>
      <c r="D552" s="312">
        <v>0</v>
      </c>
      <c r="E552" s="312">
        <v>0</v>
      </c>
      <c r="F552" s="312">
        <v>0</v>
      </c>
      <c r="G552" s="312">
        <v>0</v>
      </c>
      <c r="H552" s="312">
        <v>0</v>
      </c>
      <c r="I552" s="312">
        <v>0</v>
      </c>
      <c r="J552" s="312">
        <v>0</v>
      </c>
      <c r="K552" s="312">
        <v>0</v>
      </c>
      <c r="L552" s="312">
        <v>0</v>
      </c>
      <c r="M552" s="312">
        <v>0</v>
      </c>
      <c r="N552" s="312">
        <v>0</v>
      </c>
      <c r="O552" s="312">
        <v>0</v>
      </c>
      <c r="P552" s="312">
        <v>0</v>
      </c>
      <c r="Q552" s="312">
        <v>0</v>
      </c>
      <c r="S552"/>
      <c r="AF552" s="394"/>
      <c r="AG552" s="394"/>
      <c r="AH552" s="394"/>
      <c r="AI552" s="394"/>
      <c r="AJ552" s="394"/>
      <c r="AK552" s="394"/>
      <c r="AL552" s="394"/>
      <c r="AM552" s="394"/>
      <c r="AN552" s="394"/>
      <c r="AO552" s="394"/>
      <c r="AP552" s="394"/>
      <c r="AQ552" s="394"/>
      <c r="AR552" s="394"/>
      <c r="AS552" s="394"/>
      <c r="AT552" s="394"/>
    </row>
    <row r="553" spans="2:46" ht="12.6" hidden="1" customHeight="1">
      <c r="B553" s="268" t="s">
        <v>352</v>
      </c>
      <c r="C553" s="311">
        <v>0</v>
      </c>
      <c r="D553" s="311">
        <v>0</v>
      </c>
      <c r="E553" s="312">
        <v>0</v>
      </c>
      <c r="F553" s="311">
        <v>0</v>
      </c>
      <c r="G553" s="311">
        <v>0</v>
      </c>
      <c r="H553" s="312">
        <v>0</v>
      </c>
      <c r="I553" s="311">
        <v>0</v>
      </c>
      <c r="J553" s="311">
        <v>0</v>
      </c>
      <c r="K553" s="312">
        <v>0</v>
      </c>
      <c r="L553" s="312">
        <v>0</v>
      </c>
      <c r="M553" s="312">
        <v>0</v>
      </c>
      <c r="N553" s="312">
        <v>0</v>
      </c>
      <c r="O553" s="311">
        <v>0</v>
      </c>
      <c r="P553" s="311">
        <v>0</v>
      </c>
      <c r="Q553" s="312">
        <v>0</v>
      </c>
      <c r="S553"/>
      <c r="AF553" s="394"/>
      <c r="AG553" s="394"/>
      <c r="AH553" s="394"/>
      <c r="AI553" s="394"/>
      <c r="AJ553" s="394"/>
      <c r="AK553" s="394"/>
      <c r="AL553" s="394"/>
      <c r="AM553" s="394"/>
      <c r="AN553" s="394"/>
      <c r="AO553" s="394"/>
      <c r="AP553" s="394"/>
      <c r="AQ553" s="394"/>
      <c r="AR553" s="394"/>
      <c r="AS553" s="394"/>
      <c r="AT553" s="394"/>
    </row>
    <row r="554" spans="2:46" ht="12.6" hidden="1" customHeight="1">
      <c r="B554" s="268" t="s">
        <v>353</v>
      </c>
      <c r="C554" s="311">
        <v>0</v>
      </c>
      <c r="D554" s="311">
        <v>0</v>
      </c>
      <c r="E554" s="312">
        <v>0</v>
      </c>
      <c r="F554" s="311">
        <v>0</v>
      </c>
      <c r="G554" s="311">
        <v>0</v>
      </c>
      <c r="H554" s="312">
        <v>0</v>
      </c>
      <c r="I554" s="311">
        <v>0</v>
      </c>
      <c r="J554" s="311">
        <v>0</v>
      </c>
      <c r="K554" s="312">
        <v>0</v>
      </c>
      <c r="L554" s="312">
        <v>0</v>
      </c>
      <c r="M554" s="312">
        <v>0</v>
      </c>
      <c r="N554" s="312">
        <v>0</v>
      </c>
      <c r="O554" s="311">
        <v>0</v>
      </c>
      <c r="P554" s="311">
        <v>0</v>
      </c>
      <c r="Q554" s="312">
        <v>0</v>
      </c>
      <c r="S554"/>
      <c r="AF554" s="394"/>
      <c r="AG554" s="394"/>
      <c r="AH554" s="394"/>
      <c r="AI554" s="394"/>
      <c r="AJ554" s="394"/>
      <c r="AK554" s="394"/>
      <c r="AL554" s="394"/>
      <c r="AM554" s="394"/>
      <c r="AN554" s="394"/>
      <c r="AO554" s="394"/>
      <c r="AP554" s="394"/>
      <c r="AQ554" s="394"/>
      <c r="AR554" s="394"/>
      <c r="AS554" s="394"/>
      <c r="AT554" s="394"/>
    </row>
    <row r="555" spans="2:46" ht="12.6" hidden="1" customHeight="1">
      <c r="B555" s="268" t="s">
        <v>341</v>
      </c>
      <c r="C555" s="312"/>
      <c r="D555" s="312"/>
      <c r="E555" s="312"/>
      <c r="F555" s="312"/>
      <c r="G555" s="312"/>
      <c r="H555" s="312"/>
      <c r="I555" s="312"/>
      <c r="J555" s="312"/>
      <c r="K555" s="312"/>
      <c r="L555" s="312"/>
      <c r="M555" s="312"/>
      <c r="N555" s="312"/>
      <c r="O555" s="312"/>
      <c r="P555" s="312"/>
      <c r="Q555" s="312"/>
      <c r="S555"/>
      <c r="AF555" s="394"/>
      <c r="AG555" s="394"/>
      <c r="AH555" s="394"/>
      <c r="AI555" s="394"/>
      <c r="AJ555" s="394"/>
      <c r="AK555" s="394"/>
      <c r="AL555" s="394"/>
      <c r="AM555" s="394"/>
      <c r="AN555" s="394"/>
      <c r="AO555" s="394"/>
      <c r="AP555" s="394"/>
      <c r="AQ555" s="394"/>
      <c r="AR555" s="394"/>
      <c r="AS555" s="394"/>
      <c r="AT555" s="394"/>
    </row>
    <row r="556" spans="2:46" ht="12.6" hidden="1" customHeight="1">
      <c r="B556" s="268" t="s">
        <v>352</v>
      </c>
      <c r="C556" s="311"/>
      <c r="D556" s="311"/>
      <c r="E556" s="312"/>
      <c r="F556" s="311"/>
      <c r="G556" s="311"/>
      <c r="H556" s="312"/>
      <c r="I556" s="311"/>
      <c r="J556" s="311"/>
      <c r="K556" s="312"/>
      <c r="L556" s="312"/>
      <c r="M556" s="312"/>
      <c r="N556" s="312"/>
      <c r="O556" s="311"/>
      <c r="P556" s="311"/>
      <c r="Q556" s="312"/>
      <c r="S556"/>
      <c r="AF556" s="394"/>
      <c r="AG556" s="394"/>
      <c r="AH556" s="394"/>
      <c r="AI556" s="394"/>
      <c r="AJ556" s="394"/>
      <c r="AK556" s="394"/>
      <c r="AL556" s="394"/>
      <c r="AM556" s="394"/>
      <c r="AN556" s="394"/>
      <c r="AO556" s="394"/>
      <c r="AP556" s="394"/>
      <c r="AQ556" s="394"/>
      <c r="AR556" s="394"/>
      <c r="AS556" s="394"/>
      <c r="AT556" s="394"/>
    </row>
    <row r="557" spans="2:46" ht="12.6" hidden="1" customHeight="1">
      <c r="B557" s="268" t="s">
        <v>353</v>
      </c>
      <c r="C557" s="311"/>
      <c r="D557" s="311"/>
      <c r="E557" s="312"/>
      <c r="F557" s="311"/>
      <c r="G557" s="311"/>
      <c r="H557" s="312"/>
      <c r="I557" s="311"/>
      <c r="J557" s="311"/>
      <c r="K557" s="312"/>
      <c r="L557" s="312"/>
      <c r="M557" s="312"/>
      <c r="N557" s="312"/>
      <c r="O557" s="311"/>
      <c r="P557" s="311"/>
      <c r="Q557" s="312"/>
      <c r="S557"/>
      <c r="AF557" s="394"/>
      <c r="AG557" s="394"/>
      <c r="AH557" s="394"/>
      <c r="AI557" s="394"/>
      <c r="AJ557" s="394"/>
      <c r="AK557" s="394"/>
      <c r="AL557" s="394"/>
      <c r="AM557" s="394"/>
      <c r="AN557" s="394"/>
      <c r="AO557" s="394"/>
      <c r="AP557" s="394"/>
      <c r="AQ557" s="394"/>
      <c r="AR557" s="394"/>
      <c r="AS557" s="394"/>
      <c r="AT557" s="394"/>
    </row>
    <row r="558" spans="2:46" ht="12.6" hidden="1" customHeight="1">
      <c r="B558" s="268" t="s">
        <v>342</v>
      </c>
      <c r="C558" s="312">
        <v>0</v>
      </c>
      <c r="D558" s="312">
        <v>0</v>
      </c>
      <c r="E558" s="312">
        <v>0</v>
      </c>
      <c r="F558" s="312">
        <v>0</v>
      </c>
      <c r="G558" s="312">
        <v>0</v>
      </c>
      <c r="H558" s="312">
        <v>0</v>
      </c>
      <c r="I558" s="312">
        <v>0</v>
      </c>
      <c r="J558" s="312">
        <v>0</v>
      </c>
      <c r="K558" s="312">
        <v>0</v>
      </c>
      <c r="L558" s="312">
        <v>0</v>
      </c>
      <c r="M558" s="312">
        <v>0</v>
      </c>
      <c r="N558" s="312">
        <v>0</v>
      </c>
      <c r="O558" s="312">
        <v>0</v>
      </c>
      <c r="P558" s="312">
        <v>0</v>
      </c>
      <c r="Q558" s="312">
        <v>0</v>
      </c>
      <c r="S558"/>
      <c r="AF558" s="394"/>
      <c r="AG558" s="394"/>
      <c r="AH558" s="394"/>
      <c r="AI558" s="394"/>
      <c r="AJ558" s="394"/>
      <c r="AK558" s="394"/>
      <c r="AL558" s="394"/>
      <c r="AM558" s="394"/>
      <c r="AN558" s="394"/>
      <c r="AO558" s="394"/>
      <c r="AP558" s="394"/>
      <c r="AQ558" s="394"/>
      <c r="AR558" s="394"/>
      <c r="AS558" s="394"/>
      <c r="AT558" s="394"/>
    </row>
    <row r="559" spans="2:46" ht="12.6" hidden="1" customHeight="1">
      <c r="B559" s="268" t="s">
        <v>352</v>
      </c>
      <c r="C559" s="311">
        <v>0</v>
      </c>
      <c r="D559" s="311">
        <v>0</v>
      </c>
      <c r="E559" s="312">
        <v>0</v>
      </c>
      <c r="F559" s="311">
        <v>0</v>
      </c>
      <c r="G559" s="311">
        <v>0</v>
      </c>
      <c r="H559" s="312">
        <v>0</v>
      </c>
      <c r="I559" s="311">
        <v>0</v>
      </c>
      <c r="J559" s="311">
        <v>0</v>
      </c>
      <c r="K559" s="312">
        <v>0</v>
      </c>
      <c r="L559" s="312">
        <v>0</v>
      </c>
      <c r="M559" s="312">
        <v>0</v>
      </c>
      <c r="N559" s="312">
        <v>0</v>
      </c>
      <c r="O559" s="311">
        <v>0</v>
      </c>
      <c r="P559" s="311">
        <v>0</v>
      </c>
      <c r="Q559" s="312">
        <v>0</v>
      </c>
      <c r="S559"/>
      <c r="AF559" s="394"/>
      <c r="AG559" s="394"/>
      <c r="AH559" s="394"/>
      <c r="AI559" s="394"/>
      <c r="AJ559" s="394"/>
      <c r="AK559" s="394"/>
      <c r="AL559" s="394"/>
      <c r="AM559" s="394"/>
      <c r="AN559" s="394"/>
      <c r="AO559" s="394"/>
      <c r="AP559" s="394"/>
      <c r="AQ559" s="394"/>
      <c r="AR559" s="394"/>
      <c r="AS559" s="394"/>
      <c r="AT559" s="394"/>
    </row>
    <row r="560" spans="2:46" ht="12.6" hidden="1" customHeight="1">
      <c r="B560" s="268" t="s">
        <v>353</v>
      </c>
      <c r="C560" s="311">
        <v>0</v>
      </c>
      <c r="D560" s="311">
        <v>0</v>
      </c>
      <c r="E560" s="312">
        <v>0</v>
      </c>
      <c r="F560" s="311">
        <v>0</v>
      </c>
      <c r="G560" s="311">
        <v>0</v>
      </c>
      <c r="H560" s="312">
        <v>0</v>
      </c>
      <c r="I560" s="311">
        <v>0</v>
      </c>
      <c r="J560" s="311">
        <v>0</v>
      </c>
      <c r="K560" s="312">
        <v>0</v>
      </c>
      <c r="L560" s="312">
        <v>0</v>
      </c>
      <c r="M560" s="312">
        <v>0</v>
      </c>
      <c r="N560" s="312">
        <v>0</v>
      </c>
      <c r="O560" s="311">
        <v>0</v>
      </c>
      <c r="P560" s="311">
        <v>0</v>
      </c>
      <c r="Q560" s="312">
        <v>0</v>
      </c>
      <c r="S560"/>
      <c r="AF560" s="394"/>
      <c r="AG560" s="394"/>
      <c r="AH560" s="394"/>
      <c r="AI560" s="394"/>
      <c r="AJ560" s="394"/>
      <c r="AK560" s="394"/>
      <c r="AL560" s="394"/>
      <c r="AM560" s="394"/>
      <c r="AN560" s="394"/>
      <c r="AO560" s="394"/>
      <c r="AP560" s="394"/>
      <c r="AQ560" s="394"/>
      <c r="AR560" s="394"/>
      <c r="AS560" s="394"/>
      <c r="AT560" s="394"/>
    </row>
    <row r="561" spans="2:46" ht="12.6" hidden="1" customHeight="1">
      <c r="B561" s="268" t="s">
        <v>278</v>
      </c>
      <c r="C561" s="312">
        <v>0</v>
      </c>
      <c r="D561" s="312">
        <v>0</v>
      </c>
      <c r="E561" s="312">
        <v>0</v>
      </c>
      <c r="F561" s="312">
        <v>0</v>
      </c>
      <c r="G561" s="312">
        <v>0</v>
      </c>
      <c r="H561" s="312">
        <v>0</v>
      </c>
      <c r="I561" s="312">
        <v>0</v>
      </c>
      <c r="J561" s="312">
        <v>0</v>
      </c>
      <c r="K561" s="312">
        <v>0</v>
      </c>
      <c r="L561" s="312">
        <v>0</v>
      </c>
      <c r="M561" s="312">
        <v>0</v>
      </c>
      <c r="N561" s="312">
        <v>0</v>
      </c>
      <c r="O561" s="312">
        <v>0</v>
      </c>
      <c r="P561" s="312">
        <v>0</v>
      </c>
      <c r="Q561" s="312">
        <v>0</v>
      </c>
      <c r="S561"/>
      <c r="AF561" s="394"/>
      <c r="AG561" s="394"/>
      <c r="AH561" s="394"/>
      <c r="AI561" s="394"/>
      <c r="AJ561" s="394"/>
      <c r="AK561" s="394"/>
      <c r="AL561" s="394"/>
      <c r="AM561" s="394"/>
      <c r="AN561" s="394"/>
      <c r="AO561" s="394"/>
      <c r="AP561" s="394"/>
      <c r="AQ561" s="394"/>
      <c r="AR561" s="394"/>
      <c r="AS561" s="394"/>
      <c r="AT561" s="394"/>
    </row>
    <row r="562" spans="2:46" ht="12.6" hidden="1" customHeight="1">
      <c r="B562" s="268" t="s">
        <v>352</v>
      </c>
      <c r="C562" s="311">
        <v>0</v>
      </c>
      <c r="D562" s="311">
        <v>0</v>
      </c>
      <c r="E562" s="312">
        <v>0</v>
      </c>
      <c r="F562" s="311">
        <v>0</v>
      </c>
      <c r="G562" s="311">
        <v>0</v>
      </c>
      <c r="H562" s="312">
        <v>0</v>
      </c>
      <c r="I562" s="311">
        <v>0</v>
      </c>
      <c r="J562" s="311">
        <v>0</v>
      </c>
      <c r="K562" s="312">
        <v>0</v>
      </c>
      <c r="L562" s="312">
        <v>0</v>
      </c>
      <c r="M562" s="312">
        <v>0</v>
      </c>
      <c r="N562" s="312">
        <v>0</v>
      </c>
      <c r="O562" s="311">
        <v>0</v>
      </c>
      <c r="P562" s="311">
        <v>0</v>
      </c>
      <c r="Q562" s="312">
        <v>0</v>
      </c>
      <c r="S562"/>
      <c r="AF562" s="394"/>
      <c r="AG562" s="394"/>
      <c r="AH562" s="394"/>
      <c r="AI562" s="394"/>
      <c r="AJ562" s="394"/>
      <c r="AK562" s="394"/>
      <c r="AL562" s="394"/>
      <c r="AM562" s="394"/>
      <c r="AN562" s="394"/>
      <c r="AO562" s="394"/>
      <c r="AP562" s="394"/>
      <c r="AQ562" s="394"/>
      <c r="AR562" s="394"/>
      <c r="AS562" s="394"/>
      <c r="AT562" s="394"/>
    </row>
    <row r="563" spans="2:46" ht="12.6" hidden="1" customHeight="1">
      <c r="B563" s="268" t="s">
        <v>353</v>
      </c>
      <c r="C563" s="311">
        <v>0</v>
      </c>
      <c r="D563" s="311">
        <v>0</v>
      </c>
      <c r="E563" s="312">
        <v>0</v>
      </c>
      <c r="F563" s="311">
        <v>0</v>
      </c>
      <c r="G563" s="311">
        <v>0</v>
      </c>
      <c r="H563" s="312">
        <v>0</v>
      </c>
      <c r="I563" s="311">
        <v>0</v>
      </c>
      <c r="J563" s="311">
        <v>0</v>
      </c>
      <c r="K563" s="312">
        <v>0</v>
      </c>
      <c r="L563" s="312">
        <v>0</v>
      </c>
      <c r="M563" s="312">
        <v>0</v>
      </c>
      <c r="N563" s="312">
        <v>0</v>
      </c>
      <c r="O563" s="311">
        <v>0</v>
      </c>
      <c r="P563" s="311">
        <v>0</v>
      </c>
      <c r="Q563" s="312">
        <v>0</v>
      </c>
      <c r="S563"/>
      <c r="AF563" s="394"/>
      <c r="AG563" s="394"/>
      <c r="AH563" s="394"/>
      <c r="AI563" s="394"/>
      <c r="AJ563" s="394"/>
      <c r="AK563" s="394"/>
      <c r="AL563" s="394"/>
      <c r="AM563" s="394"/>
      <c r="AN563" s="394"/>
      <c r="AO563" s="394"/>
      <c r="AP563" s="394"/>
      <c r="AQ563" s="394"/>
      <c r="AR563" s="394"/>
      <c r="AS563" s="394"/>
      <c r="AT563" s="394"/>
    </row>
    <row r="564" spans="2:46" ht="12.6" hidden="1" customHeight="1">
      <c r="B564" s="268" t="s">
        <v>343</v>
      </c>
      <c r="C564" s="312">
        <v>0</v>
      </c>
      <c r="D564" s="312">
        <v>0</v>
      </c>
      <c r="E564" s="312">
        <v>0</v>
      </c>
      <c r="F564" s="312">
        <v>0</v>
      </c>
      <c r="G564" s="312">
        <v>0</v>
      </c>
      <c r="H564" s="312">
        <v>0</v>
      </c>
      <c r="I564" s="312">
        <v>0</v>
      </c>
      <c r="J564" s="312">
        <v>0</v>
      </c>
      <c r="K564" s="312">
        <v>0</v>
      </c>
      <c r="L564" s="312">
        <v>0</v>
      </c>
      <c r="M564" s="312">
        <v>0</v>
      </c>
      <c r="N564" s="312">
        <v>0</v>
      </c>
      <c r="O564" s="312">
        <v>0</v>
      </c>
      <c r="P564" s="312">
        <v>0</v>
      </c>
      <c r="Q564" s="312">
        <v>0</v>
      </c>
      <c r="S564"/>
      <c r="AF564" s="394"/>
      <c r="AG564" s="394"/>
      <c r="AH564" s="394"/>
      <c r="AI564" s="394"/>
      <c r="AJ564" s="394"/>
      <c r="AK564" s="394"/>
      <c r="AL564" s="394"/>
      <c r="AM564" s="394"/>
      <c r="AN564" s="394"/>
      <c r="AO564" s="394"/>
      <c r="AP564" s="394"/>
      <c r="AQ564" s="394"/>
      <c r="AR564" s="394"/>
      <c r="AS564" s="394"/>
      <c r="AT564" s="394"/>
    </row>
    <row r="565" spans="2:46" ht="12.6" hidden="1" customHeight="1">
      <c r="B565" s="268" t="s">
        <v>352</v>
      </c>
      <c r="C565" s="312">
        <v>0</v>
      </c>
      <c r="D565" s="312">
        <v>0</v>
      </c>
      <c r="E565" s="312">
        <v>0</v>
      </c>
      <c r="F565" s="312">
        <v>0</v>
      </c>
      <c r="G565" s="312">
        <v>0</v>
      </c>
      <c r="H565" s="312">
        <v>0</v>
      </c>
      <c r="I565" s="312">
        <v>0</v>
      </c>
      <c r="J565" s="312">
        <v>0</v>
      </c>
      <c r="K565" s="312">
        <v>0</v>
      </c>
      <c r="L565" s="312">
        <v>0</v>
      </c>
      <c r="M565" s="312">
        <v>0</v>
      </c>
      <c r="N565" s="312">
        <v>0</v>
      </c>
      <c r="O565" s="312">
        <v>0</v>
      </c>
      <c r="P565" s="312">
        <v>0</v>
      </c>
      <c r="Q565" s="312">
        <v>0</v>
      </c>
      <c r="S565"/>
      <c r="AF565" s="394"/>
      <c r="AG565" s="394"/>
      <c r="AH565" s="394"/>
      <c r="AI565" s="394"/>
      <c r="AJ565" s="394"/>
      <c r="AK565" s="394"/>
      <c r="AL565" s="394"/>
      <c r="AM565" s="394"/>
      <c r="AN565" s="394"/>
      <c r="AO565" s="394"/>
      <c r="AP565" s="394"/>
      <c r="AQ565" s="394"/>
      <c r="AR565" s="394"/>
      <c r="AS565" s="394"/>
      <c r="AT565" s="394"/>
    </row>
    <row r="566" spans="2:46" ht="12.6" hidden="1" customHeight="1">
      <c r="B566" s="268" t="s">
        <v>353</v>
      </c>
      <c r="C566" s="312">
        <v>0</v>
      </c>
      <c r="D566" s="312">
        <v>0</v>
      </c>
      <c r="E566" s="312">
        <v>0</v>
      </c>
      <c r="F566" s="312">
        <v>0</v>
      </c>
      <c r="G566" s="312">
        <v>0</v>
      </c>
      <c r="H566" s="312">
        <v>0</v>
      </c>
      <c r="I566" s="312">
        <v>0</v>
      </c>
      <c r="J566" s="312">
        <v>0</v>
      </c>
      <c r="K566" s="312">
        <v>0</v>
      </c>
      <c r="L566" s="312">
        <v>0</v>
      </c>
      <c r="M566" s="312">
        <v>0</v>
      </c>
      <c r="N566" s="312">
        <v>0</v>
      </c>
      <c r="O566" s="312">
        <v>0</v>
      </c>
      <c r="P566" s="312">
        <v>0</v>
      </c>
      <c r="Q566" s="312">
        <v>0</v>
      </c>
      <c r="S566"/>
      <c r="AF566" s="394"/>
      <c r="AG566" s="394"/>
      <c r="AH566" s="394"/>
      <c r="AI566" s="394"/>
      <c r="AJ566" s="394"/>
      <c r="AK566" s="394"/>
      <c r="AL566" s="394"/>
      <c r="AM566" s="394"/>
      <c r="AN566" s="394"/>
      <c r="AO566" s="394"/>
      <c r="AP566" s="394"/>
      <c r="AQ566" s="394"/>
      <c r="AR566" s="394"/>
      <c r="AS566" s="394"/>
      <c r="AT566" s="394"/>
    </row>
    <row r="567" spans="2:46" ht="12.6" hidden="1" customHeight="1">
      <c r="B567" s="268" t="s">
        <v>344</v>
      </c>
      <c r="C567" s="312">
        <v>0</v>
      </c>
      <c r="D567" s="312">
        <v>0</v>
      </c>
      <c r="E567" s="312">
        <v>0</v>
      </c>
      <c r="F567" s="312">
        <v>0</v>
      </c>
      <c r="G567" s="312">
        <v>0</v>
      </c>
      <c r="H567" s="312">
        <v>0</v>
      </c>
      <c r="I567" s="312">
        <v>0</v>
      </c>
      <c r="J567" s="312">
        <v>0</v>
      </c>
      <c r="K567" s="312">
        <v>0</v>
      </c>
      <c r="L567" s="312">
        <v>0</v>
      </c>
      <c r="M567" s="312">
        <v>0</v>
      </c>
      <c r="N567" s="312">
        <v>0</v>
      </c>
      <c r="O567" s="312">
        <v>0</v>
      </c>
      <c r="P567" s="312">
        <v>0</v>
      </c>
      <c r="Q567" s="312">
        <v>0</v>
      </c>
      <c r="S567"/>
      <c r="AF567" s="394"/>
      <c r="AG567" s="394"/>
      <c r="AH567" s="394"/>
      <c r="AI567" s="394"/>
      <c r="AJ567" s="394"/>
      <c r="AK567" s="394"/>
      <c r="AL567" s="394"/>
      <c r="AM567" s="394"/>
      <c r="AN567" s="394"/>
      <c r="AO567" s="394"/>
      <c r="AP567" s="394"/>
      <c r="AQ567" s="394"/>
      <c r="AR567" s="394"/>
      <c r="AS567" s="394"/>
      <c r="AT567" s="394"/>
    </row>
    <row r="568" spans="2:46" ht="12.6" hidden="1" customHeight="1">
      <c r="B568" s="268" t="s">
        <v>354</v>
      </c>
      <c r="C568" s="311">
        <v>0</v>
      </c>
      <c r="D568" s="311">
        <v>0</v>
      </c>
      <c r="E568" s="312">
        <v>0</v>
      </c>
      <c r="F568" s="311">
        <v>0</v>
      </c>
      <c r="G568" s="311">
        <v>0</v>
      </c>
      <c r="H568" s="312">
        <v>0</v>
      </c>
      <c r="I568" s="311">
        <v>0</v>
      </c>
      <c r="J568" s="311">
        <v>0</v>
      </c>
      <c r="K568" s="312">
        <v>0</v>
      </c>
      <c r="L568" s="312">
        <v>0</v>
      </c>
      <c r="M568" s="312">
        <v>0</v>
      </c>
      <c r="N568" s="312">
        <v>0</v>
      </c>
      <c r="O568" s="311">
        <v>0</v>
      </c>
      <c r="P568" s="311">
        <v>0</v>
      </c>
      <c r="Q568" s="312">
        <v>0</v>
      </c>
      <c r="S568"/>
      <c r="AF568" s="394"/>
      <c r="AG568" s="394"/>
      <c r="AH568" s="394"/>
      <c r="AI568" s="394"/>
      <c r="AJ568" s="394"/>
      <c r="AK568" s="394"/>
      <c r="AL568" s="394"/>
      <c r="AM568" s="394"/>
      <c r="AN568" s="394"/>
      <c r="AO568" s="394"/>
      <c r="AP568" s="394"/>
      <c r="AQ568" s="394"/>
      <c r="AR568" s="394"/>
      <c r="AS568" s="394"/>
      <c r="AT568" s="394"/>
    </row>
    <row r="569" spans="2:46" ht="12.6" hidden="1" customHeight="1">
      <c r="B569" s="268" t="s">
        <v>355</v>
      </c>
      <c r="C569" s="311">
        <v>0</v>
      </c>
      <c r="D569" s="311">
        <v>0</v>
      </c>
      <c r="E569" s="312">
        <v>0</v>
      </c>
      <c r="F569" s="311">
        <v>0</v>
      </c>
      <c r="G569" s="311">
        <v>0</v>
      </c>
      <c r="H569" s="312">
        <v>0</v>
      </c>
      <c r="I569" s="311">
        <v>0</v>
      </c>
      <c r="J569" s="311">
        <v>0</v>
      </c>
      <c r="K569" s="312">
        <v>0</v>
      </c>
      <c r="L569" s="312">
        <v>0</v>
      </c>
      <c r="M569" s="312">
        <v>0</v>
      </c>
      <c r="N569" s="312">
        <v>0</v>
      </c>
      <c r="O569" s="311">
        <v>0</v>
      </c>
      <c r="P569" s="311">
        <v>0</v>
      </c>
      <c r="Q569" s="312">
        <v>0</v>
      </c>
      <c r="S569"/>
      <c r="AF569" s="394"/>
      <c r="AG569" s="394"/>
      <c r="AH569" s="394"/>
      <c r="AI569" s="394"/>
      <c r="AJ569" s="394"/>
      <c r="AK569" s="394"/>
      <c r="AL569" s="394"/>
      <c r="AM569" s="394"/>
      <c r="AN569" s="394"/>
      <c r="AO569" s="394"/>
      <c r="AP569" s="394"/>
      <c r="AQ569" s="394"/>
      <c r="AR569" s="394"/>
      <c r="AS569" s="394"/>
      <c r="AT569" s="394"/>
    </row>
    <row r="570" spans="2:46" ht="12.6" hidden="1" customHeight="1">
      <c r="B570" s="268" t="s">
        <v>374</v>
      </c>
      <c r="C570" s="312">
        <v>0</v>
      </c>
      <c r="D570" s="312">
        <v>0</v>
      </c>
      <c r="E570" s="312">
        <v>0</v>
      </c>
      <c r="F570" s="312">
        <v>0</v>
      </c>
      <c r="G570" s="312">
        <v>0</v>
      </c>
      <c r="H570" s="312">
        <v>0</v>
      </c>
      <c r="I570" s="312">
        <v>0</v>
      </c>
      <c r="J570" s="312">
        <v>0</v>
      </c>
      <c r="K570" s="312">
        <v>0</v>
      </c>
      <c r="L570" s="312">
        <v>0</v>
      </c>
      <c r="M570" s="312">
        <v>0</v>
      </c>
      <c r="N570" s="312">
        <v>0</v>
      </c>
      <c r="O570" s="312">
        <v>0</v>
      </c>
      <c r="P570" s="312">
        <v>0</v>
      </c>
      <c r="Q570" s="312">
        <v>0</v>
      </c>
      <c r="S570"/>
      <c r="AF570" s="394"/>
      <c r="AG570" s="394"/>
      <c r="AH570" s="394"/>
      <c r="AI570" s="394"/>
      <c r="AJ570" s="394"/>
      <c r="AK570" s="394"/>
      <c r="AL570" s="394"/>
      <c r="AM570" s="394"/>
      <c r="AN570" s="394"/>
      <c r="AO570" s="394"/>
      <c r="AP570" s="394"/>
      <c r="AQ570" s="394"/>
      <c r="AR570" s="394"/>
      <c r="AS570" s="394"/>
      <c r="AT570" s="394"/>
    </row>
    <row r="571" spans="2:46" ht="12.6" hidden="1" customHeight="1">
      <c r="B571" s="268" t="s">
        <v>354</v>
      </c>
      <c r="C571" s="311">
        <v>0</v>
      </c>
      <c r="D571" s="311">
        <v>0</v>
      </c>
      <c r="E571" s="312">
        <v>0</v>
      </c>
      <c r="F571" s="311">
        <v>0</v>
      </c>
      <c r="G571" s="311">
        <v>0</v>
      </c>
      <c r="H571" s="312">
        <v>0</v>
      </c>
      <c r="I571" s="311">
        <v>0</v>
      </c>
      <c r="J571" s="311">
        <v>0</v>
      </c>
      <c r="K571" s="312">
        <v>0</v>
      </c>
      <c r="L571" s="312">
        <v>0</v>
      </c>
      <c r="M571" s="312">
        <v>0</v>
      </c>
      <c r="N571" s="312">
        <v>0</v>
      </c>
      <c r="O571" s="311">
        <v>0</v>
      </c>
      <c r="P571" s="311">
        <v>0</v>
      </c>
      <c r="Q571" s="312">
        <v>0</v>
      </c>
      <c r="S571"/>
      <c r="AF571" s="394"/>
      <c r="AG571" s="394"/>
      <c r="AH571" s="394"/>
      <c r="AI571" s="394"/>
      <c r="AJ571" s="394"/>
      <c r="AK571" s="394"/>
      <c r="AL571" s="394"/>
      <c r="AM571" s="394"/>
      <c r="AN571" s="394"/>
      <c r="AO571" s="394"/>
      <c r="AP571" s="394"/>
      <c r="AQ571" s="394"/>
      <c r="AR571" s="394"/>
      <c r="AS571" s="394"/>
      <c r="AT571" s="394"/>
    </row>
    <row r="572" spans="2:46" ht="12.6" hidden="1" customHeight="1">
      <c r="B572" s="268" t="s">
        <v>355</v>
      </c>
      <c r="C572" s="311">
        <v>0</v>
      </c>
      <c r="D572" s="311">
        <v>0</v>
      </c>
      <c r="E572" s="312">
        <v>0</v>
      </c>
      <c r="F572" s="311">
        <v>0</v>
      </c>
      <c r="G572" s="311">
        <v>0</v>
      </c>
      <c r="H572" s="312">
        <v>0</v>
      </c>
      <c r="I572" s="311">
        <v>0</v>
      </c>
      <c r="J572" s="311">
        <v>0</v>
      </c>
      <c r="K572" s="312">
        <v>0</v>
      </c>
      <c r="L572" s="312">
        <v>0</v>
      </c>
      <c r="M572" s="312">
        <v>0</v>
      </c>
      <c r="N572" s="312">
        <v>0</v>
      </c>
      <c r="O572" s="311">
        <v>0</v>
      </c>
      <c r="P572" s="311">
        <v>0</v>
      </c>
      <c r="Q572" s="312">
        <v>0</v>
      </c>
      <c r="S572"/>
      <c r="AF572" s="394"/>
      <c r="AG572" s="394"/>
      <c r="AH572" s="394"/>
      <c r="AI572" s="394"/>
      <c r="AJ572" s="394"/>
      <c r="AK572" s="394"/>
      <c r="AL572" s="394"/>
      <c r="AM572" s="394"/>
      <c r="AN572" s="394"/>
      <c r="AO572" s="394"/>
      <c r="AP572" s="394"/>
      <c r="AQ572" s="394"/>
      <c r="AR572" s="394"/>
      <c r="AS572" s="394"/>
      <c r="AT572" s="394"/>
    </row>
    <row r="573" spans="2:46" s="213" customFormat="1" ht="24.95" customHeight="1">
      <c r="B573" s="269" t="s">
        <v>476</v>
      </c>
      <c r="C573" s="299">
        <v>0.22515466000000001</v>
      </c>
      <c r="D573" s="299">
        <v>1</v>
      </c>
      <c r="E573" s="299">
        <v>-0.77484533999999994</v>
      </c>
      <c r="F573" s="299">
        <v>0.22515466000000001</v>
      </c>
      <c r="G573" s="299">
        <v>1</v>
      </c>
      <c r="H573" s="299">
        <v>-0.77484533999999994</v>
      </c>
      <c r="I573" s="299">
        <v>0.22762889</v>
      </c>
      <c r="J573" s="299">
        <v>1</v>
      </c>
      <c r="K573" s="299">
        <v>-0.77237111000000003</v>
      </c>
      <c r="L573" s="299">
        <v>0.22762889</v>
      </c>
      <c r="M573" s="299">
        <v>1</v>
      </c>
      <c r="N573" s="299">
        <v>-0.77237111000000003</v>
      </c>
      <c r="O573" s="299">
        <v>0.22268043000000001</v>
      </c>
      <c r="P573" s="299">
        <v>1</v>
      </c>
      <c r="Q573" s="299">
        <v>-0.77731956999999996</v>
      </c>
      <c r="S573"/>
      <c r="AF573" s="394"/>
      <c r="AG573" s="394"/>
      <c r="AH573" s="394"/>
      <c r="AI573" s="394"/>
      <c r="AJ573" s="394"/>
      <c r="AK573" s="394"/>
      <c r="AL573" s="394"/>
      <c r="AM573" s="394"/>
      <c r="AN573" s="394"/>
      <c r="AO573" s="394"/>
      <c r="AP573" s="394"/>
      <c r="AQ573" s="394"/>
      <c r="AR573" s="394"/>
      <c r="AS573" s="394"/>
      <c r="AT573" s="394"/>
    </row>
    <row r="574" spans="2:46" ht="12.6" hidden="1" customHeight="1">
      <c r="B574" s="268" t="s">
        <v>340</v>
      </c>
      <c r="C574" s="312">
        <v>0</v>
      </c>
      <c r="D574" s="312">
        <v>0</v>
      </c>
      <c r="E574" s="312">
        <v>0</v>
      </c>
      <c r="F574" s="312">
        <v>0</v>
      </c>
      <c r="G574" s="312">
        <v>0</v>
      </c>
      <c r="H574" s="312">
        <v>0</v>
      </c>
      <c r="I574" s="312">
        <v>0</v>
      </c>
      <c r="J574" s="312">
        <v>0</v>
      </c>
      <c r="K574" s="312">
        <v>0</v>
      </c>
      <c r="L574" s="312">
        <v>0</v>
      </c>
      <c r="M574" s="312">
        <v>0</v>
      </c>
      <c r="N574" s="312">
        <v>0</v>
      </c>
      <c r="O574" s="312">
        <v>0</v>
      </c>
      <c r="P574" s="312">
        <v>0</v>
      </c>
      <c r="Q574" s="312">
        <v>0</v>
      </c>
      <c r="S574"/>
      <c r="AF574" s="394"/>
      <c r="AG574" s="394"/>
      <c r="AH574" s="394"/>
      <c r="AI574" s="394"/>
      <c r="AJ574" s="394"/>
      <c r="AK574" s="394"/>
      <c r="AL574" s="394"/>
      <c r="AM574" s="394"/>
      <c r="AN574" s="394"/>
      <c r="AO574" s="394"/>
      <c r="AP574" s="394"/>
      <c r="AQ574" s="394"/>
      <c r="AR574" s="394"/>
      <c r="AS574" s="394"/>
      <c r="AT574" s="394"/>
    </row>
    <row r="575" spans="2:46" ht="12.6" hidden="1" customHeight="1">
      <c r="B575" s="268" t="s">
        <v>352</v>
      </c>
      <c r="C575" s="311">
        <v>0</v>
      </c>
      <c r="D575" s="311">
        <v>0</v>
      </c>
      <c r="E575" s="312">
        <v>0</v>
      </c>
      <c r="F575" s="311">
        <v>0</v>
      </c>
      <c r="G575" s="311">
        <v>0</v>
      </c>
      <c r="H575" s="312">
        <v>0</v>
      </c>
      <c r="I575" s="311">
        <v>0</v>
      </c>
      <c r="J575" s="311">
        <v>0</v>
      </c>
      <c r="K575" s="312">
        <v>0</v>
      </c>
      <c r="L575" s="312">
        <v>0</v>
      </c>
      <c r="M575" s="312">
        <v>0</v>
      </c>
      <c r="N575" s="312">
        <v>0</v>
      </c>
      <c r="O575" s="311">
        <v>0</v>
      </c>
      <c r="P575" s="311">
        <v>0</v>
      </c>
      <c r="Q575" s="312">
        <v>0</v>
      </c>
      <c r="S575"/>
      <c r="AF575" s="394"/>
      <c r="AG575" s="394"/>
      <c r="AH575" s="394"/>
      <c r="AI575" s="394"/>
      <c r="AJ575" s="394"/>
      <c r="AK575" s="394"/>
      <c r="AL575" s="394"/>
      <c r="AM575" s="394"/>
      <c r="AN575" s="394"/>
      <c r="AO575" s="394"/>
      <c r="AP575" s="394"/>
      <c r="AQ575" s="394"/>
      <c r="AR575" s="394"/>
      <c r="AS575" s="394"/>
      <c r="AT575" s="394"/>
    </row>
    <row r="576" spans="2:46" ht="12.6" hidden="1" customHeight="1">
      <c r="B576" s="268" t="s">
        <v>353</v>
      </c>
      <c r="C576" s="311">
        <v>0</v>
      </c>
      <c r="D576" s="311">
        <v>0</v>
      </c>
      <c r="E576" s="312">
        <v>0</v>
      </c>
      <c r="F576" s="311">
        <v>0</v>
      </c>
      <c r="G576" s="311">
        <v>0</v>
      </c>
      <c r="H576" s="312">
        <v>0</v>
      </c>
      <c r="I576" s="311">
        <v>0</v>
      </c>
      <c r="J576" s="311">
        <v>0</v>
      </c>
      <c r="K576" s="312">
        <v>0</v>
      </c>
      <c r="L576" s="312">
        <v>0</v>
      </c>
      <c r="M576" s="312">
        <v>0</v>
      </c>
      <c r="N576" s="312">
        <v>0</v>
      </c>
      <c r="O576" s="311">
        <v>0</v>
      </c>
      <c r="P576" s="311">
        <v>0</v>
      </c>
      <c r="Q576" s="312">
        <v>0</v>
      </c>
      <c r="S576"/>
      <c r="AF576" s="394"/>
      <c r="AG576" s="394"/>
      <c r="AH576" s="394"/>
      <c r="AI576" s="394"/>
      <c r="AJ576" s="394"/>
      <c r="AK576" s="394"/>
      <c r="AL576" s="394"/>
      <c r="AM576" s="394"/>
      <c r="AN576" s="394"/>
      <c r="AO576" s="394"/>
      <c r="AP576" s="394"/>
      <c r="AQ576" s="394"/>
      <c r="AR576" s="394"/>
      <c r="AS576" s="394"/>
      <c r="AT576" s="394"/>
    </row>
    <row r="577" spans="2:46" ht="12.6" hidden="1" customHeight="1">
      <c r="B577" s="268" t="s">
        <v>341</v>
      </c>
      <c r="C577" s="312"/>
      <c r="D577" s="312"/>
      <c r="E577" s="312"/>
      <c r="F577" s="312"/>
      <c r="G577" s="312"/>
      <c r="H577" s="312"/>
      <c r="I577" s="312"/>
      <c r="J577" s="312"/>
      <c r="K577" s="312"/>
      <c r="L577" s="312"/>
      <c r="M577" s="312"/>
      <c r="N577" s="312"/>
      <c r="O577" s="312"/>
      <c r="P577" s="312"/>
      <c r="Q577" s="312"/>
      <c r="S577"/>
      <c r="AF577" s="394"/>
      <c r="AG577" s="394"/>
      <c r="AH577" s="394"/>
      <c r="AI577" s="394"/>
      <c r="AJ577" s="394"/>
      <c r="AK577" s="394"/>
      <c r="AL577" s="394"/>
      <c r="AM577" s="394"/>
      <c r="AN577" s="394"/>
      <c r="AO577" s="394"/>
      <c r="AP577" s="394"/>
      <c r="AQ577" s="394"/>
      <c r="AR577" s="394"/>
      <c r="AS577" s="394"/>
      <c r="AT577" s="394"/>
    </row>
    <row r="578" spans="2:46" ht="12.6" hidden="1" customHeight="1">
      <c r="B578" s="268" t="s">
        <v>352</v>
      </c>
      <c r="C578" s="311"/>
      <c r="D578" s="311"/>
      <c r="E578" s="312"/>
      <c r="F578" s="311"/>
      <c r="G578" s="311"/>
      <c r="H578" s="312"/>
      <c r="I578" s="311"/>
      <c r="J578" s="311"/>
      <c r="K578" s="312"/>
      <c r="L578" s="312"/>
      <c r="M578" s="312"/>
      <c r="N578" s="312"/>
      <c r="O578" s="311"/>
      <c r="P578" s="311"/>
      <c r="Q578" s="312"/>
      <c r="S578"/>
      <c r="AF578" s="394"/>
      <c r="AG578" s="394"/>
      <c r="AH578" s="394"/>
      <c r="AI578" s="394"/>
      <c r="AJ578" s="394"/>
      <c r="AK578" s="394"/>
      <c r="AL578" s="394"/>
      <c r="AM578" s="394"/>
      <c r="AN578" s="394"/>
      <c r="AO578" s="394"/>
      <c r="AP578" s="394"/>
      <c r="AQ578" s="394"/>
      <c r="AR578" s="394"/>
      <c r="AS578" s="394"/>
      <c r="AT578" s="394"/>
    </row>
    <row r="579" spans="2:46" ht="12.6" hidden="1" customHeight="1">
      <c r="B579" s="268" t="s">
        <v>353</v>
      </c>
      <c r="C579" s="311"/>
      <c r="D579" s="311"/>
      <c r="E579" s="312"/>
      <c r="F579" s="311"/>
      <c r="G579" s="311"/>
      <c r="H579" s="312"/>
      <c r="I579" s="311"/>
      <c r="J579" s="311"/>
      <c r="K579" s="312"/>
      <c r="L579" s="312"/>
      <c r="M579" s="312"/>
      <c r="N579" s="312"/>
      <c r="O579" s="311"/>
      <c r="P579" s="311"/>
      <c r="Q579" s="312"/>
      <c r="S579"/>
      <c r="AF579" s="394"/>
      <c r="AG579" s="394"/>
      <c r="AH579" s="394"/>
      <c r="AI579" s="394"/>
      <c r="AJ579" s="394"/>
      <c r="AK579" s="394"/>
      <c r="AL579" s="394"/>
      <c r="AM579" s="394"/>
      <c r="AN579" s="394"/>
      <c r="AO579" s="394"/>
      <c r="AP579" s="394"/>
      <c r="AQ579" s="394"/>
      <c r="AR579" s="394"/>
      <c r="AS579" s="394"/>
      <c r="AT579" s="394"/>
    </row>
    <row r="580" spans="2:46" ht="12.6" hidden="1" customHeight="1">
      <c r="B580" s="268" t="s">
        <v>342</v>
      </c>
      <c r="C580" s="312">
        <v>0</v>
      </c>
      <c r="D580" s="312">
        <v>0</v>
      </c>
      <c r="E580" s="312">
        <v>0</v>
      </c>
      <c r="F580" s="312">
        <v>0</v>
      </c>
      <c r="G580" s="312">
        <v>0</v>
      </c>
      <c r="H580" s="312">
        <v>0</v>
      </c>
      <c r="I580" s="312">
        <v>0</v>
      </c>
      <c r="J580" s="312">
        <v>0</v>
      </c>
      <c r="K580" s="312">
        <v>0</v>
      </c>
      <c r="L580" s="312">
        <v>0</v>
      </c>
      <c r="M580" s="312">
        <v>0</v>
      </c>
      <c r="N580" s="312">
        <v>0</v>
      </c>
      <c r="O580" s="312">
        <v>0</v>
      </c>
      <c r="P580" s="312">
        <v>0</v>
      </c>
      <c r="Q580" s="312">
        <v>0</v>
      </c>
      <c r="S580"/>
      <c r="AF580" s="394"/>
      <c r="AG580" s="394"/>
      <c r="AH580" s="394"/>
      <c r="AI580" s="394"/>
      <c r="AJ580" s="394"/>
      <c r="AK580" s="394"/>
      <c r="AL580" s="394"/>
      <c r="AM580" s="394"/>
      <c r="AN580" s="394"/>
      <c r="AO580" s="394"/>
      <c r="AP580" s="394"/>
      <c r="AQ580" s="394"/>
      <c r="AR580" s="394"/>
      <c r="AS580" s="394"/>
      <c r="AT580" s="394"/>
    </row>
    <row r="581" spans="2:46" ht="12.6" hidden="1" customHeight="1">
      <c r="B581" s="268" t="s">
        <v>352</v>
      </c>
      <c r="C581" s="311">
        <v>0</v>
      </c>
      <c r="D581" s="311">
        <v>0</v>
      </c>
      <c r="E581" s="312">
        <v>0</v>
      </c>
      <c r="F581" s="311">
        <v>0</v>
      </c>
      <c r="G581" s="311">
        <v>0</v>
      </c>
      <c r="H581" s="312">
        <v>0</v>
      </c>
      <c r="I581" s="311">
        <v>0</v>
      </c>
      <c r="J581" s="311">
        <v>0</v>
      </c>
      <c r="K581" s="312">
        <v>0</v>
      </c>
      <c r="L581" s="312">
        <v>0</v>
      </c>
      <c r="M581" s="312">
        <v>0</v>
      </c>
      <c r="N581" s="312">
        <v>0</v>
      </c>
      <c r="O581" s="311">
        <v>0</v>
      </c>
      <c r="P581" s="311">
        <v>0</v>
      </c>
      <c r="Q581" s="312">
        <v>0</v>
      </c>
      <c r="S581"/>
      <c r="AF581" s="394"/>
      <c r="AG581" s="394"/>
      <c r="AH581" s="394"/>
      <c r="AI581" s="394"/>
      <c r="AJ581" s="394"/>
      <c r="AK581" s="394"/>
      <c r="AL581" s="394"/>
      <c r="AM581" s="394"/>
      <c r="AN581" s="394"/>
      <c r="AO581" s="394"/>
      <c r="AP581" s="394"/>
      <c r="AQ581" s="394"/>
      <c r="AR581" s="394"/>
      <c r="AS581" s="394"/>
      <c r="AT581" s="394"/>
    </row>
    <row r="582" spans="2:46" ht="12.6" hidden="1" customHeight="1">
      <c r="B582" s="268" t="s">
        <v>353</v>
      </c>
      <c r="C582" s="311">
        <v>0</v>
      </c>
      <c r="D582" s="311">
        <v>0</v>
      </c>
      <c r="E582" s="312">
        <v>0</v>
      </c>
      <c r="F582" s="311">
        <v>0</v>
      </c>
      <c r="G582" s="311">
        <v>0</v>
      </c>
      <c r="H582" s="312">
        <v>0</v>
      </c>
      <c r="I582" s="311">
        <v>0</v>
      </c>
      <c r="J582" s="311">
        <v>0</v>
      </c>
      <c r="K582" s="312">
        <v>0</v>
      </c>
      <c r="L582" s="312">
        <v>0</v>
      </c>
      <c r="M582" s="312">
        <v>0</v>
      </c>
      <c r="N582" s="312">
        <v>0</v>
      </c>
      <c r="O582" s="311">
        <v>0</v>
      </c>
      <c r="P582" s="311">
        <v>0</v>
      </c>
      <c r="Q582" s="312">
        <v>0</v>
      </c>
      <c r="S582"/>
      <c r="AF582" s="394"/>
      <c r="AG582" s="394"/>
      <c r="AH582" s="394"/>
      <c r="AI582" s="394"/>
      <c r="AJ582" s="394"/>
      <c r="AK582" s="394"/>
      <c r="AL582" s="394"/>
      <c r="AM582" s="394"/>
      <c r="AN582" s="394"/>
      <c r="AO582" s="394"/>
      <c r="AP582" s="394"/>
      <c r="AQ582" s="394"/>
      <c r="AR582" s="394"/>
      <c r="AS582" s="394"/>
      <c r="AT582" s="394"/>
    </row>
    <row r="583" spans="2:46" ht="12.6" customHeight="1">
      <c r="B583" s="268" t="s">
        <v>278</v>
      </c>
      <c r="C583" s="312">
        <v>0.22515466000000001</v>
      </c>
      <c r="D583" s="312">
        <v>0</v>
      </c>
      <c r="E583" s="312">
        <v>0.22515466000000001</v>
      </c>
      <c r="F583" s="312">
        <v>0.22515466000000001</v>
      </c>
      <c r="G583" s="312">
        <v>0</v>
      </c>
      <c r="H583" s="312">
        <v>0.22515466000000001</v>
      </c>
      <c r="I583" s="312">
        <v>0.22762889</v>
      </c>
      <c r="J583" s="312">
        <v>0</v>
      </c>
      <c r="K583" s="312">
        <v>0.22762889</v>
      </c>
      <c r="L583" s="312">
        <v>0.22762889</v>
      </c>
      <c r="M583" s="312">
        <v>0</v>
      </c>
      <c r="N583" s="312">
        <v>0.22762889</v>
      </c>
      <c r="O583" s="312">
        <v>0.22268043000000001</v>
      </c>
      <c r="P583" s="312">
        <v>0</v>
      </c>
      <c r="Q583" s="312">
        <v>0.22268043000000001</v>
      </c>
      <c r="S583"/>
      <c r="AF583" s="394"/>
      <c r="AG583" s="394"/>
      <c r="AH583" s="394"/>
      <c r="AI583" s="394"/>
      <c r="AJ583" s="394"/>
      <c r="AK583" s="394"/>
      <c r="AL583" s="394"/>
      <c r="AM583" s="394"/>
      <c r="AN583" s="394"/>
      <c r="AO583" s="394"/>
      <c r="AP583" s="394"/>
      <c r="AQ583" s="394"/>
      <c r="AR583" s="394"/>
      <c r="AS583" s="394"/>
      <c r="AT583" s="394"/>
    </row>
    <row r="584" spans="2:46" ht="12.6" customHeight="1">
      <c r="B584" s="268" t="s">
        <v>352</v>
      </c>
      <c r="C584" s="311">
        <v>0.22515466000000001</v>
      </c>
      <c r="D584" s="311">
        <v>0</v>
      </c>
      <c r="E584" s="312">
        <v>0.22515466000000001</v>
      </c>
      <c r="F584" s="311">
        <v>0.22515466000000001</v>
      </c>
      <c r="G584" s="311">
        <v>0</v>
      </c>
      <c r="H584" s="312">
        <v>0.22515466000000001</v>
      </c>
      <c r="I584" s="311">
        <v>0.22762889</v>
      </c>
      <c r="J584" s="311">
        <v>0</v>
      </c>
      <c r="K584" s="312">
        <v>0.22762889</v>
      </c>
      <c r="L584" s="312">
        <v>0.22762889</v>
      </c>
      <c r="M584" s="312">
        <v>0</v>
      </c>
      <c r="N584" s="312">
        <v>0.22762889</v>
      </c>
      <c r="O584" s="311">
        <v>0.22268043000000001</v>
      </c>
      <c r="P584" s="311">
        <v>0</v>
      </c>
      <c r="Q584" s="312">
        <v>0.22268043000000001</v>
      </c>
      <c r="S584"/>
      <c r="AF584" s="394"/>
      <c r="AG584" s="394"/>
      <c r="AH584" s="394"/>
      <c r="AI584" s="394"/>
      <c r="AJ584" s="394"/>
      <c r="AK584" s="394"/>
      <c r="AL584" s="394"/>
      <c r="AM584" s="394"/>
      <c r="AN584" s="394"/>
      <c r="AO584" s="394"/>
      <c r="AP584" s="394"/>
      <c r="AQ584" s="394"/>
      <c r="AR584" s="394"/>
      <c r="AS584" s="394"/>
      <c r="AT584" s="394"/>
    </row>
    <row r="585" spans="2:46" ht="12.6" hidden="1" customHeight="1">
      <c r="B585" s="268" t="s">
        <v>353</v>
      </c>
      <c r="C585" s="311">
        <v>0</v>
      </c>
      <c r="D585" s="311">
        <v>0</v>
      </c>
      <c r="E585" s="312">
        <v>0</v>
      </c>
      <c r="F585" s="311">
        <v>0</v>
      </c>
      <c r="G585" s="311">
        <v>0</v>
      </c>
      <c r="H585" s="312">
        <v>0</v>
      </c>
      <c r="I585" s="311">
        <v>0</v>
      </c>
      <c r="J585" s="311">
        <v>0</v>
      </c>
      <c r="K585" s="312">
        <v>0</v>
      </c>
      <c r="L585" s="312">
        <v>0</v>
      </c>
      <c r="M585" s="312">
        <v>0</v>
      </c>
      <c r="N585" s="312">
        <v>0</v>
      </c>
      <c r="O585" s="311">
        <v>0</v>
      </c>
      <c r="P585" s="311">
        <v>0</v>
      </c>
      <c r="Q585" s="312">
        <v>0</v>
      </c>
      <c r="S585"/>
      <c r="AF585" s="394"/>
      <c r="AG585" s="394"/>
      <c r="AH585" s="394"/>
      <c r="AI585" s="394"/>
      <c r="AJ585" s="394"/>
      <c r="AK585" s="394"/>
      <c r="AL585" s="394"/>
      <c r="AM585" s="394"/>
      <c r="AN585" s="394"/>
      <c r="AO585" s="394"/>
      <c r="AP585" s="394"/>
      <c r="AQ585" s="394"/>
      <c r="AR585" s="394"/>
      <c r="AS585" s="394"/>
      <c r="AT585" s="394"/>
    </row>
    <row r="586" spans="2:46" s="70" customFormat="1" ht="12.6" customHeight="1">
      <c r="B586" s="268" t="s">
        <v>343</v>
      </c>
      <c r="C586" s="312">
        <v>0</v>
      </c>
      <c r="D586" s="312">
        <v>1</v>
      </c>
      <c r="E586" s="312">
        <v>-1</v>
      </c>
      <c r="F586" s="312">
        <v>0</v>
      </c>
      <c r="G586" s="312">
        <v>1</v>
      </c>
      <c r="H586" s="312">
        <v>-1</v>
      </c>
      <c r="I586" s="312">
        <v>0</v>
      </c>
      <c r="J586" s="312">
        <v>1</v>
      </c>
      <c r="K586" s="312">
        <v>-1</v>
      </c>
      <c r="L586" s="312">
        <v>0</v>
      </c>
      <c r="M586" s="312">
        <v>1</v>
      </c>
      <c r="N586" s="312">
        <v>-1</v>
      </c>
      <c r="O586" s="312">
        <v>0</v>
      </c>
      <c r="P586" s="312">
        <v>1</v>
      </c>
      <c r="Q586" s="312">
        <v>-1</v>
      </c>
      <c r="S586"/>
      <c r="AF586" s="394"/>
      <c r="AG586" s="394"/>
      <c r="AH586" s="394"/>
      <c r="AI586" s="394"/>
      <c r="AJ586" s="394"/>
      <c r="AK586" s="394"/>
      <c r="AL586" s="394"/>
      <c r="AM586" s="394"/>
      <c r="AN586" s="394"/>
      <c r="AO586" s="394"/>
      <c r="AP586" s="394"/>
      <c r="AQ586" s="394"/>
      <c r="AR586" s="394"/>
      <c r="AS586" s="394"/>
      <c r="AT586" s="394"/>
    </row>
    <row r="587" spans="2:46" s="70" customFormat="1" ht="12.6" customHeight="1">
      <c r="B587" s="268" t="s">
        <v>352</v>
      </c>
      <c r="C587" s="312">
        <v>0</v>
      </c>
      <c r="D587" s="312">
        <v>1</v>
      </c>
      <c r="E587" s="312">
        <v>-1</v>
      </c>
      <c r="F587" s="312">
        <v>0</v>
      </c>
      <c r="G587" s="312">
        <v>1</v>
      </c>
      <c r="H587" s="312">
        <v>-1</v>
      </c>
      <c r="I587" s="312">
        <v>0</v>
      </c>
      <c r="J587" s="312">
        <v>1</v>
      </c>
      <c r="K587" s="312">
        <v>-1</v>
      </c>
      <c r="L587" s="312">
        <v>0</v>
      </c>
      <c r="M587" s="312">
        <v>1</v>
      </c>
      <c r="N587" s="312">
        <v>-1</v>
      </c>
      <c r="O587" s="312">
        <v>0</v>
      </c>
      <c r="P587" s="312">
        <v>1</v>
      </c>
      <c r="Q587" s="312">
        <v>-1</v>
      </c>
      <c r="S587"/>
      <c r="AF587" s="394"/>
      <c r="AG587" s="394"/>
      <c r="AH587" s="394"/>
      <c r="AI587" s="394"/>
      <c r="AJ587" s="394"/>
      <c r="AK587" s="394"/>
      <c r="AL587" s="394"/>
      <c r="AM587" s="394"/>
      <c r="AN587" s="394"/>
      <c r="AO587" s="394"/>
      <c r="AP587" s="394"/>
      <c r="AQ587" s="394"/>
      <c r="AR587" s="394"/>
      <c r="AS587" s="394"/>
      <c r="AT587" s="394"/>
    </row>
    <row r="588" spans="2:46" ht="12.6" hidden="1" customHeight="1">
      <c r="B588" s="268" t="s">
        <v>353</v>
      </c>
      <c r="C588" s="312">
        <v>0</v>
      </c>
      <c r="D588" s="312">
        <v>0</v>
      </c>
      <c r="E588" s="312">
        <v>0</v>
      </c>
      <c r="F588" s="312">
        <v>0</v>
      </c>
      <c r="G588" s="312">
        <v>0</v>
      </c>
      <c r="H588" s="312">
        <v>0</v>
      </c>
      <c r="I588" s="312">
        <v>0</v>
      </c>
      <c r="J588" s="312">
        <v>0</v>
      </c>
      <c r="K588" s="312">
        <v>0</v>
      </c>
      <c r="L588" s="312">
        <v>0</v>
      </c>
      <c r="M588" s="312">
        <v>0</v>
      </c>
      <c r="N588" s="312">
        <v>0</v>
      </c>
      <c r="O588" s="312">
        <v>0</v>
      </c>
      <c r="P588" s="312">
        <v>0</v>
      </c>
      <c r="Q588" s="312">
        <v>0</v>
      </c>
      <c r="S588"/>
      <c r="AF588" s="394"/>
      <c r="AG588" s="394"/>
      <c r="AH588" s="394"/>
      <c r="AI588" s="394"/>
      <c r="AJ588" s="394"/>
      <c r="AK588" s="394"/>
      <c r="AL588" s="394"/>
      <c r="AM588" s="394"/>
      <c r="AN588" s="394"/>
      <c r="AO588" s="394"/>
      <c r="AP588" s="394"/>
      <c r="AQ588" s="394"/>
      <c r="AR588" s="394"/>
      <c r="AS588" s="394"/>
      <c r="AT588" s="394"/>
    </row>
    <row r="589" spans="2:46" ht="12.6" hidden="1" customHeight="1">
      <c r="B589" s="268" t="s">
        <v>344</v>
      </c>
      <c r="C589" s="312">
        <v>0</v>
      </c>
      <c r="D589" s="312">
        <v>0</v>
      </c>
      <c r="E589" s="312">
        <v>0</v>
      </c>
      <c r="F589" s="312">
        <v>0</v>
      </c>
      <c r="G589" s="312">
        <v>0</v>
      </c>
      <c r="H589" s="312">
        <v>0</v>
      </c>
      <c r="I589" s="312">
        <v>0</v>
      </c>
      <c r="J589" s="312">
        <v>0</v>
      </c>
      <c r="K589" s="312">
        <v>0</v>
      </c>
      <c r="L589" s="312">
        <v>0</v>
      </c>
      <c r="M589" s="312">
        <v>0</v>
      </c>
      <c r="N589" s="312">
        <v>0</v>
      </c>
      <c r="O589" s="312">
        <v>0</v>
      </c>
      <c r="P589" s="312">
        <v>0</v>
      </c>
      <c r="Q589" s="312">
        <v>0</v>
      </c>
      <c r="S589"/>
      <c r="AF589" s="394"/>
      <c r="AG589" s="394"/>
      <c r="AH589" s="394"/>
      <c r="AI589" s="394"/>
      <c r="AJ589" s="394"/>
      <c r="AK589" s="394"/>
      <c r="AL589" s="394"/>
      <c r="AM589" s="394"/>
      <c r="AN589" s="394"/>
      <c r="AO589" s="394"/>
      <c r="AP589" s="394"/>
      <c r="AQ589" s="394"/>
      <c r="AR589" s="394"/>
      <c r="AS589" s="394"/>
      <c r="AT589" s="394"/>
    </row>
    <row r="590" spans="2:46" ht="12.6" hidden="1" customHeight="1">
      <c r="B590" s="268" t="s">
        <v>354</v>
      </c>
      <c r="C590" s="311">
        <v>0</v>
      </c>
      <c r="D590" s="311">
        <v>0</v>
      </c>
      <c r="E590" s="312">
        <v>0</v>
      </c>
      <c r="F590" s="311">
        <v>0</v>
      </c>
      <c r="G590" s="311">
        <v>0</v>
      </c>
      <c r="H590" s="312">
        <v>0</v>
      </c>
      <c r="I590" s="311">
        <v>0</v>
      </c>
      <c r="J590" s="311">
        <v>0</v>
      </c>
      <c r="K590" s="312">
        <v>0</v>
      </c>
      <c r="L590" s="312">
        <v>0</v>
      </c>
      <c r="M590" s="312">
        <v>0</v>
      </c>
      <c r="N590" s="312">
        <v>0</v>
      </c>
      <c r="O590" s="311">
        <v>0</v>
      </c>
      <c r="P590" s="311">
        <v>0</v>
      </c>
      <c r="Q590" s="312">
        <v>0</v>
      </c>
      <c r="S590"/>
      <c r="AF590" s="394"/>
      <c r="AG590" s="394"/>
      <c r="AH590" s="394"/>
      <c r="AI590" s="394"/>
      <c r="AJ590" s="394"/>
      <c r="AK590" s="394"/>
      <c r="AL590" s="394"/>
      <c r="AM590" s="394"/>
      <c r="AN590" s="394"/>
      <c r="AO590" s="394"/>
      <c r="AP590" s="394"/>
      <c r="AQ590" s="394"/>
      <c r="AR590" s="394"/>
      <c r="AS590" s="394"/>
      <c r="AT590" s="394"/>
    </row>
    <row r="591" spans="2:46" ht="12.6" hidden="1" customHeight="1">
      <c r="B591" s="268" t="s">
        <v>355</v>
      </c>
      <c r="C591" s="311">
        <v>0</v>
      </c>
      <c r="D591" s="311">
        <v>0</v>
      </c>
      <c r="E591" s="312">
        <v>0</v>
      </c>
      <c r="F591" s="311">
        <v>0</v>
      </c>
      <c r="G591" s="311">
        <v>0</v>
      </c>
      <c r="H591" s="312">
        <v>0</v>
      </c>
      <c r="I591" s="311">
        <v>0</v>
      </c>
      <c r="J591" s="311">
        <v>0</v>
      </c>
      <c r="K591" s="312">
        <v>0</v>
      </c>
      <c r="L591" s="312">
        <v>0</v>
      </c>
      <c r="M591" s="312">
        <v>0</v>
      </c>
      <c r="N591" s="312">
        <v>0</v>
      </c>
      <c r="O591" s="311">
        <v>0</v>
      </c>
      <c r="P591" s="311">
        <v>0</v>
      </c>
      <c r="Q591" s="312">
        <v>0</v>
      </c>
      <c r="S591"/>
      <c r="AF591" s="394"/>
      <c r="AG591" s="394"/>
      <c r="AH591" s="394"/>
      <c r="AI591" s="394"/>
      <c r="AJ591" s="394"/>
      <c r="AK591" s="394"/>
      <c r="AL591" s="394"/>
      <c r="AM591" s="394"/>
      <c r="AN591" s="394"/>
      <c r="AO591" s="394"/>
      <c r="AP591" s="394"/>
      <c r="AQ591" s="394"/>
      <c r="AR591" s="394"/>
      <c r="AS591" s="394"/>
      <c r="AT591" s="394"/>
    </row>
    <row r="592" spans="2:46" s="70" customFormat="1" ht="24.95" customHeight="1">
      <c r="B592" s="268" t="s">
        <v>374</v>
      </c>
      <c r="C592" s="312">
        <v>0</v>
      </c>
      <c r="D592" s="312">
        <v>1</v>
      </c>
      <c r="E592" s="312">
        <v>-1</v>
      </c>
      <c r="F592" s="312">
        <v>0</v>
      </c>
      <c r="G592" s="312">
        <v>1</v>
      </c>
      <c r="H592" s="312">
        <v>-1</v>
      </c>
      <c r="I592" s="312">
        <v>0</v>
      </c>
      <c r="J592" s="312">
        <v>1</v>
      </c>
      <c r="K592" s="312">
        <v>-1</v>
      </c>
      <c r="L592" s="312">
        <v>0</v>
      </c>
      <c r="M592" s="312">
        <v>1</v>
      </c>
      <c r="N592" s="312">
        <v>-1</v>
      </c>
      <c r="O592" s="312">
        <v>0</v>
      </c>
      <c r="P592" s="312">
        <v>1</v>
      </c>
      <c r="Q592" s="312">
        <v>-1</v>
      </c>
      <c r="S592"/>
      <c r="AF592" s="394"/>
      <c r="AG592" s="394"/>
      <c r="AH592" s="394"/>
      <c r="AI592" s="394"/>
      <c r="AJ592" s="394"/>
      <c r="AK592" s="394"/>
      <c r="AL592" s="394"/>
      <c r="AM592" s="394"/>
      <c r="AN592" s="394"/>
      <c r="AO592" s="394"/>
      <c r="AP592" s="394"/>
      <c r="AQ592" s="394"/>
      <c r="AR592" s="394"/>
      <c r="AS592" s="394"/>
      <c r="AT592" s="394"/>
    </row>
    <row r="593" spans="2:46" s="70" customFormat="1" ht="12.6" customHeight="1">
      <c r="B593" s="268" t="s">
        <v>355</v>
      </c>
      <c r="C593" s="311">
        <v>0</v>
      </c>
      <c r="D593" s="311">
        <v>1</v>
      </c>
      <c r="E593" s="312">
        <v>-1</v>
      </c>
      <c r="F593" s="311">
        <v>0</v>
      </c>
      <c r="G593" s="311">
        <v>1</v>
      </c>
      <c r="H593" s="312">
        <v>-1</v>
      </c>
      <c r="I593" s="311">
        <v>0</v>
      </c>
      <c r="J593" s="311">
        <v>1</v>
      </c>
      <c r="K593" s="312">
        <v>-1</v>
      </c>
      <c r="L593" s="312">
        <v>0</v>
      </c>
      <c r="M593" s="312">
        <v>1</v>
      </c>
      <c r="N593" s="312">
        <v>-1</v>
      </c>
      <c r="O593" s="311">
        <v>0</v>
      </c>
      <c r="P593" s="311">
        <v>1</v>
      </c>
      <c r="Q593" s="312">
        <v>-1</v>
      </c>
      <c r="S593"/>
      <c r="AF593" s="394"/>
      <c r="AG593" s="394"/>
      <c r="AH593" s="394"/>
      <c r="AI593" s="394"/>
      <c r="AJ593" s="394"/>
      <c r="AK593" s="394"/>
      <c r="AL593" s="394"/>
      <c r="AM593" s="394"/>
      <c r="AN593" s="394"/>
      <c r="AO593" s="394"/>
      <c r="AP593" s="394"/>
      <c r="AQ593" s="394"/>
      <c r="AR593" s="394"/>
      <c r="AS593" s="394"/>
      <c r="AT593" s="394"/>
    </row>
    <row r="594" spans="2:46" ht="12.6" hidden="1" customHeight="1">
      <c r="B594" s="268"/>
      <c r="C594" s="311">
        <v>0</v>
      </c>
      <c r="D594" s="311">
        <v>0</v>
      </c>
      <c r="E594" s="312">
        <v>0</v>
      </c>
      <c r="F594" s="311">
        <v>0</v>
      </c>
      <c r="G594" s="311">
        <v>0</v>
      </c>
      <c r="H594" s="312">
        <v>0</v>
      </c>
      <c r="I594" s="311">
        <v>0</v>
      </c>
      <c r="J594" s="311">
        <v>0</v>
      </c>
      <c r="K594" s="312">
        <v>0</v>
      </c>
      <c r="L594" s="312">
        <v>0</v>
      </c>
      <c r="M594" s="312">
        <v>0</v>
      </c>
      <c r="N594" s="312">
        <v>0</v>
      </c>
      <c r="O594" s="311">
        <v>0</v>
      </c>
      <c r="P594" s="311">
        <v>0</v>
      </c>
      <c r="Q594" s="312">
        <v>0</v>
      </c>
      <c r="S594"/>
      <c r="AF594" s="394"/>
      <c r="AG594" s="394"/>
      <c r="AH594" s="394"/>
      <c r="AI594" s="394"/>
      <c r="AJ594" s="394"/>
      <c r="AK594" s="394"/>
      <c r="AL594" s="394"/>
      <c r="AM594" s="394"/>
      <c r="AN594" s="394"/>
      <c r="AO594" s="394"/>
      <c r="AP594" s="394"/>
      <c r="AQ594" s="394"/>
      <c r="AR594" s="394"/>
      <c r="AS594" s="394"/>
      <c r="AT594" s="394"/>
    </row>
    <row r="595" spans="2:46" s="212" customFormat="1" ht="12.6" hidden="1" customHeight="1">
      <c r="B595" s="267" t="s">
        <v>479</v>
      </c>
      <c r="C595" s="315">
        <v>0</v>
      </c>
      <c r="D595" s="315">
        <v>0</v>
      </c>
      <c r="E595" s="310">
        <v>0</v>
      </c>
      <c r="F595" s="315">
        <v>0</v>
      </c>
      <c r="G595" s="315">
        <v>0</v>
      </c>
      <c r="H595" s="310">
        <v>0</v>
      </c>
      <c r="I595" s="315">
        <v>0</v>
      </c>
      <c r="J595" s="315">
        <v>0</v>
      </c>
      <c r="K595" s="310">
        <v>0</v>
      </c>
      <c r="L595" s="310">
        <v>0</v>
      </c>
      <c r="M595" s="310">
        <v>0</v>
      </c>
      <c r="N595" s="310">
        <v>0</v>
      </c>
      <c r="O595" s="315">
        <v>0</v>
      </c>
      <c r="P595" s="315">
        <v>0</v>
      </c>
      <c r="Q595" s="310">
        <v>0</v>
      </c>
      <c r="S595"/>
      <c r="AF595" s="394"/>
      <c r="AG595" s="394"/>
      <c r="AH595" s="394"/>
      <c r="AI595" s="394"/>
      <c r="AJ595" s="394"/>
      <c r="AK595" s="394"/>
      <c r="AL595" s="394"/>
      <c r="AM595" s="394"/>
      <c r="AN595" s="394"/>
      <c r="AO595" s="394"/>
      <c r="AP595" s="394"/>
      <c r="AQ595" s="394"/>
      <c r="AR595" s="394"/>
      <c r="AS595" s="394"/>
      <c r="AT595" s="394"/>
    </row>
    <row r="596" spans="2:46" s="212" customFormat="1" ht="12.6" customHeight="1">
      <c r="B596" s="267" t="s">
        <v>398</v>
      </c>
      <c r="C596" s="310">
        <v>587.16265864999991</v>
      </c>
      <c r="D596" s="310">
        <v>594.26035530000001</v>
      </c>
      <c r="E596" s="310">
        <v>7.0976966499999996</v>
      </c>
      <c r="F596" s="310">
        <v>204.37454592999998</v>
      </c>
      <c r="G596" s="310">
        <v>114.35141202999999</v>
      </c>
      <c r="H596" s="310">
        <v>-90.023133899999991</v>
      </c>
      <c r="I596" s="310">
        <v>141.94045255</v>
      </c>
      <c r="J596" s="310">
        <v>400.64026058000002</v>
      </c>
      <c r="K596" s="310">
        <v>258.69980802999999</v>
      </c>
      <c r="L596" s="310">
        <v>1084.20626657</v>
      </c>
      <c r="M596" s="310">
        <v>1064.0456165000001</v>
      </c>
      <c r="N596" s="310">
        <v>-20.160650069999939</v>
      </c>
      <c r="O596" s="310">
        <v>370.37980398000002</v>
      </c>
      <c r="P596" s="310">
        <v>229.17596259999999</v>
      </c>
      <c r="Q596" s="310">
        <v>-141.20384138000003</v>
      </c>
      <c r="S596"/>
      <c r="AF596" s="394"/>
      <c r="AG596" s="394"/>
      <c r="AH596" s="394"/>
      <c r="AI596" s="394"/>
      <c r="AJ596" s="394"/>
      <c r="AK596" s="394"/>
      <c r="AL596" s="394"/>
      <c r="AM596" s="394"/>
      <c r="AN596" s="394"/>
      <c r="AO596" s="394"/>
      <c r="AP596" s="394"/>
      <c r="AQ596" s="394"/>
      <c r="AR596" s="394"/>
      <c r="AS596" s="394"/>
      <c r="AT596" s="394"/>
    </row>
    <row r="597" spans="2:46" ht="12.6" hidden="1" customHeight="1">
      <c r="B597" s="268" t="s">
        <v>399</v>
      </c>
      <c r="C597" s="312">
        <v>0</v>
      </c>
      <c r="D597" s="312">
        <v>0</v>
      </c>
      <c r="E597" s="312">
        <v>0</v>
      </c>
      <c r="F597" s="312">
        <v>0</v>
      </c>
      <c r="G597" s="312">
        <v>0</v>
      </c>
      <c r="H597" s="312">
        <v>0</v>
      </c>
      <c r="I597" s="312">
        <v>0</v>
      </c>
      <c r="J597" s="312">
        <v>0</v>
      </c>
      <c r="K597" s="312">
        <v>0</v>
      </c>
      <c r="L597" s="312">
        <v>0</v>
      </c>
      <c r="M597" s="312">
        <v>0</v>
      </c>
      <c r="N597" s="312">
        <v>0</v>
      </c>
      <c r="O597" s="312">
        <v>0</v>
      </c>
      <c r="P597" s="312">
        <v>0</v>
      </c>
      <c r="Q597" s="312">
        <v>0</v>
      </c>
      <c r="S597"/>
      <c r="AF597" s="394"/>
      <c r="AG597" s="394"/>
      <c r="AH597" s="394"/>
      <c r="AI597" s="394"/>
      <c r="AJ597" s="394"/>
      <c r="AK597" s="394"/>
      <c r="AL597" s="394"/>
      <c r="AM597" s="394"/>
      <c r="AN597" s="394"/>
      <c r="AO597" s="394"/>
      <c r="AP597" s="394"/>
      <c r="AQ597" s="394"/>
      <c r="AR597" s="394"/>
      <c r="AS597" s="394"/>
      <c r="AT597" s="394"/>
    </row>
    <row r="598" spans="2:46" ht="12.6" hidden="1" customHeight="1">
      <c r="B598" s="268" t="s">
        <v>400</v>
      </c>
      <c r="C598" s="311">
        <v>0</v>
      </c>
      <c r="D598" s="311">
        <v>0</v>
      </c>
      <c r="E598" s="312">
        <v>0</v>
      </c>
      <c r="F598" s="311">
        <v>0</v>
      </c>
      <c r="G598" s="311">
        <v>0</v>
      </c>
      <c r="H598" s="312">
        <v>0</v>
      </c>
      <c r="I598" s="311">
        <v>0</v>
      </c>
      <c r="J598" s="311">
        <v>0</v>
      </c>
      <c r="K598" s="312">
        <v>0</v>
      </c>
      <c r="L598" s="312">
        <v>0</v>
      </c>
      <c r="M598" s="312">
        <v>0</v>
      </c>
      <c r="N598" s="312">
        <v>0</v>
      </c>
      <c r="O598" s="311">
        <v>0</v>
      </c>
      <c r="P598" s="311">
        <v>0</v>
      </c>
      <c r="Q598" s="312">
        <v>0</v>
      </c>
      <c r="S598"/>
      <c r="AF598" s="394"/>
      <c r="AG598" s="394"/>
      <c r="AH598" s="394"/>
      <c r="AI598" s="394"/>
      <c r="AJ598" s="394"/>
      <c r="AK598" s="394"/>
      <c r="AL598" s="394"/>
      <c r="AM598" s="394"/>
      <c r="AN598" s="394"/>
      <c r="AO598" s="394"/>
      <c r="AP598" s="394"/>
      <c r="AQ598" s="394"/>
      <c r="AR598" s="394"/>
      <c r="AS598" s="394"/>
      <c r="AT598" s="394"/>
    </row>
    <row r="599" spans="2:46" ht="12.6" hidden="1" customHeight="1">
      <c r="B599" s="268" t="s">
        <v>401</v>
      </c>
      <c r="C599" s="311">
        <v>0</v>
      </c>
      <c r="D599" s="311">
        <v>0</v>
      </c>
      <c r="E599" s="312">
        <v>0</v>
      </c>
      <c r="F599" s="311">
        <v>0</v>
      </c>
      <c r="G599" s="311">
        <v>0</v>
      </c>
      <c r="H599" s="312">
        <v>0</v>
      </c>
      <c r="I599" s="311">
        <v>0</v>
      </c>
      <c r="J599" s="311">
        <v>0</v>
      </c>
      <c r="K599" s="312">
        <v>0</v>
      </c>
      <c r="L599" s="312">
        <v>0</v>
      </c>
      <c r="M599" s="312">
        <v>0</v>
      </c>
      <c r="N599" s="312">
        <v>0</v>
      </c>
      <c r="O599" s="311">
        <v>0</v>
      </c>
      <c r="P599" s="311">
        <v>0</v>
      </c>
      <c r="Q599" s="312">
        <v>0</v>
      </c>
      <c r="S599"/>
      <c r="AF599" s="394"/>
      <c r="AG599" s="394"/>
      <c r="AH599" s="394"/>
      <c r="AI599" s="394"/>
      <c r="AJ599" s="394"/>
      <c r="AK599" s="394"/>
      <c r="AL599" s="394"/>
      <c r="AM599" s="394"/>
      <c r="AN599" s="394"/>
      <c r="AO599" s="394"/>
      <c r="AP599" s="394"/>
      <c r="AQ599" s="394"/>
      <c r="AR599" s="394"/>
      <c r="AS599" s="394"/>
      <c r="AT599" s="394"/>
    </row>
    <row r="600" spans="2:46" s="70" customFormat="1" ht="12.6" customHeight="1">
      <c r="B600" s="268" t="s">
        <v>402</v>
      </c>
      <c r="C600" s="311">
        <v>10.849004040000001</v>
      </c>
      <c r="D600" s="311">
        <v>0</v>
      </c>
      <c r="E600" s="312">
        <v>-10.849004040000001</v>
      </c>
      <c r="F600" s="311">
        <v>0</v>
      </c>
      <c r="G600" s="311">
        <v>11.2144204</v>
      </c>
      <c r="H600" s="312">
        <v>11.2144204</v>
      </c>
      <c r="I600" s="311">
        <v>11.628660330000001</v>
      </c>
      <c r="J600" s="311">
        <v>0</v>
      </c>
      <c r="K600" s="312">
        <v>-11.628660330000001</v>
      </c>
      <c r="L600" s="312">
        <v>0</v>
      </c>
      <c r="M600" s="312">
        <v>0.83151600000000003</v>
      </c>
      <c r="N600" s="312">
        <v>0.83151600000000003</v>
      </c>
      <c r="O600" s="311">
        <v>0.99899017999999995</v>
      </c>
      <c r="P600" s="311">
        <v>0</v>
      </c>
      <c r="Q600" s="312">
        <v>-0.99899017999999995</v>
      </c>
      <c r="S600"/>
      <c r="AF600" s="394"/>
      <c r="AG600" s="394"/>
      <c r="AH600" s="394"/>
      <c r="AI600" s="394"/>
      <c r="AJ600" s="394"/>
      <c r="AK600" s="394"/>
      <c r="AL600" s="394"/>
      <c r="AM600" s="394"/>
      <c r="AN600" s="394"/>
      <c r="AO600" s="394"/>
      <c r="AP600" s="394"/>
      <c r="AQ600" s="394"/>
      <c r="AR600" s="394"/>
      <c r="AS600" s="394"/>
      <c r="AT600" s="394"/>
    </row>
    <row r="601" spans="2:46" ht="12.6" hidden="1" customHeight="1">
      <c r="B601" s="268" t="s">
        <v>403</v>
      </c>
      <c r="C601" s="311">
        <v>0</v>
      </c>
      <c r="D601" s="311">
        <v>0</v>
      </c>
      <c r="E601" s="312">
        <v>0</v>
      </c>
      <c r="F601" s="311">
        <v>0</v>
      </c>
      <c r="G601" s="311">
        <v>0</v>
      </c>
      <c r="H601" s="312">
        <v>0</v>
      </c>
      <c r="I601" s="311">
        <v>0</v>
      </c>
      <c r="J601" s="311">
        <v>0</v>
      </c>
      <c r="K601" s="312">
        <v>0</v>
      </c>
      <c r="L601" s="312">
        <v>0</v>
      </c>
      <c r="M601" s="312">
        <v>0</v>
      </c>
      <c r="N601" s="312">
        <v>0</v>
      </c>
      <c r="O601" s="311">
        <v>0</v>
      </c>
      <c r="P601" s="311">
        <v>0</v>
      </c>
      <c r="Q601" s="312">
        <v>0</v>
      </c>
      <c r="S601"/>
      <c r="AF601" s="394"/>
      <c r="AG601" s="394"/>
      <c r="AH601" s="394"/>
      <c r="AI601" s="394"/>
      <c r="AJ601" s="394"/>
      <c r="AK601" s="394"/>
      <c r="AL601" s="394"/>
      <c r="AM601" s="394"/>
      <c r="AN601" s="394"/>
      <c r="AO601" s="394"/>
      <c r="AP601" s="394"/>
      <c r="AQ601" s="394"/>
      <c r="AR601" s="394"/>
      <c r="AS601" s="394"/>
      <c r="AT601" s="394"/>
    </row>
    <row r="602" spans="2:46" s="70" customFormat="1" ht="12.6" customHeight="1">
      <c r="B602" s="268" t="s">
        <v>404</v>
      </c>
      <c r="C602" s="312">
        <v>576.31365460999996</v>
      </c>
      <c r="D602" s="312">
        <v>594.26035530000001</v>
      </c>
      <c r="E602" s="312">
        <v>17.94670069</v>
      </c>
      <c r="F602" s="312">
        <v>204.37454592999998</v>
      </c>
      <c r="G602" s="312">
        <v>103.13699163</v>
      </c>
      <c r="H602" s="312">
        <v>-101.23755429999999</v>
      </c>
      <c r="I602" s="312">
        <v>130.31179222</v>
      </c>
      <c r="J602" s="312">
        <v>400.64026058000002</v>
      </c>
      <c r="K602" s="312">
        <v>270.32846835999999</v>
      </c>
      <c r="L602" s="312">
        <v>1084.20626657</v>
      </c>
      <c r="M602" s="312">
        <v>1063.2141005000001</v>
      </c>
      <c r="N602" s="312">
        <v>-20.992166069999939</v>
      </c>
      <c r="O602" s="312">
        <v>369.3808138</v>
      </c>
      <c r="P602" s="312">
        <v>229.17596259999999</v>
      </c>
      <c r="Q602" s="312">
        <v>-140.20485120000004</v>
      </c>
      <c r="S602"/>
      <c r="AF602" s="394"/>
      <c r="AG602" s="394"/>
      <c r="AH602" s="394"/>
      <c r="AI602" s="394"/>
      <c r="AJ602" s="394"/>
      <c r="AK602" s="394"/>
      <c r="AL602" s="394"/>
      <c r="AM602" s="394"/>
      <c r="AN602" s="394"/>
      <c r="AO602" s="394"/>
      <c r="AP602" s="394"/>
      <c r="AQ602" s="394"/>
      <c r="AR602" s="394"/>
      <c r="AS602" s="394"/>
      <c r="AT602" s="394"/>
    </row>
    <row r="603" spans="2:46" s="70" customFormat="1" ht="12.6" customHeight="1">
      <c r="B603" s="268" t="s">
        <v>405</v>
      </c>
      <c r="C603" s="312">
        <v>469.55749068</v>
      </c>
      <c r="D603" s="312">
        <v>165.92736141</v>
      </c>
      <c r="E603" s="312">
        <v>-303.63012927</v>
      </c>
      <c r="F603" s="312">
        <v>77.357084719999989</v>
      </c>
      <c r="G603" s="312">
        <v>1.41078999</v>
      </c>
      <c r="H603" s="312">
        <v>-75.946294729999991</v>
      </c>
      <c r="I603" s="312">
        <v>0.53707428000000002</v>
      </c>
      <c r="J603" s="312">
        <v>163.61076935</v>
      </c>
      <c r="K603" s="312">
        <v>163.07369506999999</v>
      </c>
      <c r="L603" s="312">
        <v>610.29198260999999</v>
      </c>
      <c r="M603" s="312">
        <v>627.41700244000003</v>
      </c>
      <c r="N603" s="312">
        <v>17.125019830000042</v>
      </c>
      <c r="O603" s="312">
        <v>50.704451630000001</v>
      </c>
      <c r="P603" s="312">
        <v>97.102014089999997</v>
      </c>
      <c r="Q603" s="312">
        <v>46.397562459999996</v>
      </c>
      <c r="S603"/>
      <c r="AF603" s="394"/>
      <c r="AG603" s="394"/>
      <c r="AH603" s="394"/>
      <c r="AI603" s="394"/>
      <c r="AJ603" s="394"/>
      <c r="AK603" s="394"/>
      <c r="AL603" s="394"/>
      <c r="AM603" s="394"/>
      <c r="AN603" s="394"/>
      <c r="AO603" s="394"/>
      <c r="AP603" s="394"/>
      <c r="AQ603" s="394"/>
      <c r="AR603" s="394"/>
      <c r="AS603" s="394"/>
      <c r="AT603" s="394"/>
    </row>
    <row r="604" spans="2:46" s="70" customFormat="1" ht="12.6" customHeight="1">
      <c r="B604" s="268" t="s">
        <v>406</v>
      </c>
      <c r="C604" s="311">
        <v>308.36889902000001</v>
      </c>
      <c r="D604" s="311">
        <v>0.29247294000000001</v>
      </c>
      <c r="E604" s="312">
        <v>-308.07642608000003</v>
      </c>
      <c r="F604" s="311">
        <v>50.810115349999997</v>
      </c>
      <c r="G604" s="311">
        <v>0.26361712999999998</v>
      </c>
      <c r="H604" s="312">
        <v>-50.546498219999997</v>
      </c>
      <c r="I604" s="311">
        <v>0.53707428000000002</v>
      </c>
      <c r="J604" s="311">
        <v>131.84816373000001</v>
      </c>
      <c r="K604" s="312">
        <v>131.31108945</v>
      </c>
      <c r="L604" s="312">
        <v>94.468573309999996</v>
      </c>
      <c r="M604" s="312">
        <v>627.27267066000002</v>
      </c>
      <c r="N604" s="312">
        <v>532.80409735000001</v>
      </c>
      <c r="O604" s="311">
        <v>50.243758499999998</v>
      </c>
      <c r="P604" s="311">
        <v>97.102014089999997</v>
      </c>
      <c r="Q604" s="312">
        <v>46.858255589999999</v>
      </c>
      <c r="S604"/>
      <c r="AF604" s="394"/>
      <c r="AG604" s="394"/>
      <c r="AH604" s="394"/>
      <c r="AI604" s="394"/>
      <c r="AJ604" s="394"/>
      <c r="AK604" s="394"/>
      <c r="AL604" s="394"/>
      <c r="AM604" s="394"/>
      <c r="AN604" s="394"/>
      <c r="AO604" s="394"/>
      <c r="AP604" s="394"/>
      <c r="AQ604" s="394"/>
      <c r="AR604" s="394"/>
      <c r="AS604" s="394"/>
      <c r="AT604" s="394"/>
    </row>
    <row r="605" spans="2:46" s="70" customFormat="1" ht="12.6" customHeight="1">
      <c r="B605" s="268" t="s">
        <v>407</v>
      </c>
      <c r="C605" s="311">
        <v>161.18859165999999</v>
      </c>
      <c r="D605" s="311">
        <v>165.63488846999999</v>
      </c>
      <c r="E605" s="312">
        <v>4.4462968100000069</v>
      </c>
      <c r="F605" s="311">
        <v>26.546969369999999</v>
      </c>
      <c r="G605" s="311">
        <v>1.14717286</v>
      </c>
      <c r="H605" s="312">
        <v>-25.399796509999998</v>
      </c>
      <c r="I605" s="311">
        <v>0</v>
      </c>
      <c r="J605" s="311">
        <v>31.762605619999999</v>
      </c>
      <c r="K605" s="312">
        <v>31.762605619999999</v>
      </c>
      <c r="L605" s="312">
        <v>515.82340929999998</v>
      </c>
      <c r="M605" s="312">
        <v>0.14433177999999999</v>
      </c>
      <c r="N605" s="312">
        <v>-515.67907751999996</v>
      </c>
      <c r="O605" s="311">
        <v>0.46069313000000001</v>
      </c>
      <c r="P605" s="311">
        <v>0</v>
      </c>
      <c r="Q605" s="312">
        <v>-0.46069313000000001</v>
      </c>
      <c r="S605"/>
      <c r="AF605" s="394"/>
      <c r="AG605" s="394"/>
      <c r="AH605" s="394"/>
      <c r="AI605" s="394"/>
      <c r="AJ605" s="394"/>
      <c r="AK605" s="394"/>
      <c r="AL605" s="394"/>
      <c r="AM605" s="394"/>
      <c r="AN605" s="394"/>
      <c r="AO605" s="394"/>
      <c r="AP605" s="394"/>
      <c r="AQ605" s="394"/>
      <c r="AR605" s="394"/>
      <c r="AS605" s="394"/>
      <c r="AT605" s="394"/>
    </row>
    <row r="606" spans="2:46" s="70" customFormat="1" ht="12.6" customHeight="1">
      <c r="B606" s="268" t="s">
        <v>408</v>
      </c>
      <c r="C606" s="312">
        <v>106.75616393</v>
      </c>
      <c r="D606" s="312">
        <v>428.33299389000001</v>
      </c>
      <c r="E606" s="312">
        <v>321.57682996</v>
      </c>
      <c r="F606" s="312">
        <v>127.01746120999999</v>
      </c>
      <c r="G606" s="312">
        <v>101.72620164</v>
      </c>
      <c r="H606" s="312">
        <v>-25.291259569999994</v>
      </c>
      <c r="I606" s="312">
        <v>129.77471793999999</v>
      </c>
      <c r="J606" s="312">
        <v>237.02949122999999</v>
      </c>
      <c r="K606" s="312">
        <v>107.25477329</v>
      </c>
      <c r="L606" s="312">
        <v>473.91428396000003</v>
      </c>
      <c r="M606" s="312">
        <v>435.79709806000005</v>
      </c>
      <c r="N606" s="312">
        <v>-38.117185899999981</v>
      </c>
      <c r="O606" s="312">
        <v>318.67636217</v>
      </c>
      <c r="P606" s="312">
        <v>132.07394851000001</v>
      </c>
      <c r="Q606" s="312">
        <v>-186.60241366000002</v>
      </c>
      <c r="S606"/>
      <c r="AF606" s="394"/>
      <c r="AG606" s="394"/>
      <c r="AH606" s="394"/>
      <c r="AI606" s="394"/>
      <c r="AJ606" s="394"/>
      <c r="AK606" s="394"/>
      <c r="AL606" s="394"/>
      <c r="AM606" s="394"/>
      <c r="AN606" s="394"/>
      <c r="AO606" s="394"/>
      <c r="AP606" s="394"/>
      <c r="AQ606" s="394"/>
      <c r="AR606" s="394"/>
      <c r="AS606" s="394"/>
      <c r="AT606" s="394"/>
    </row>
    <row r="607" spans="2:46" s="70" customFormat="1" ht="12.6" customHeight="1">
      <c r="B607" s="268" t="s">
        <v>331</v>
      </c>
      <c r="C607" s="312">
        <v>106.75616393</v>
      </c>
      <c r="D607" s="312">
        <v>428.33299389000001</v>
      </c>
      <c r="E607" s="312">
        <v>321.57682996</v>
      </c>
      <c r="F607" s="312">
        <v>127.01746120999999</v>
      </c>
      <c r="G607" s="312">
        <v>101.72620164</v>
      </c>
      <c r="H607" s="312">
        <v>-25.291259569999994</v>
      </c>
      <c r="I607" s="312">
        <v>129.77471793999999</v>
      </c>
      <c r="J607" s="312">
        <v>237.02949122999999</v>
      </c>
      <c r="K607" s="312">
        <v>107.25477329</v>
      </c>
      <c r="L607" s="312">
        <v>473.91428396000003</v>
      </c>
      <c r="M607" s="312">
        <v>435.79709806000005</v>
      </c>
      <c r="N607" s="312">
        <v>-38.117185899999981</v>
      </c>
      <c r="O607" s="312">
        <v>318.67636217</v>
      </c>
      <c r="P607" s="312">
        <v>132.07394851000001</v>
      </c>
      <c r="Q607" s="312">
        <v>-186.60241366000002</v>
      </c>
      <c r="S607"/>
      <c r="AF607" s="394"/>
      <c r="AG607" s="394"/>
      <c r="AH607" s="394"/>
      <c r="AI607" s="394"/>
      <c r="AJ607" s="394"/>
      <c r="AK607" s="394"/>
      <c r="AL607" s="394"/>
      <c r="AM607" s="394"/>
      <c r="AN607" s="394"/>
      <c r="AO607" s="394"/>
      <c r="AP607" s="394"/>
      <c r="AQ607" s="394"/>
      <c r="AR607" s="394"/>
      <c r="AS607" s="394"/>
      <c r="AT607" s="394"/>
    </row>
    <row r="608" spans="2:46" s="70" customFormat="1" ht="12.6" customHeight="1">
      <c r="B608" s="268" t="s">
        <v>352</v>
      </c>
      <c r="C608" s="311">
        <v>106.75616393</v>
      </c>
      <c r="D608" s="311">
        <v>66.732547429999997</v>
      </c>
      <c r="E608" s="312">
        <v>-40.023616500000003</v>
      </c>
      <c r="F608" s="311">
        <v>127.01746120999999</v>
      </c>
      <c r="G608" s="311">
        <v>0</v>
      </c>
      <c r="H608" s="312">
        <v>-127.01746120999999</v>
      </c>
      <c r="I608" s="311">
        <v>0</v>
      </c>
      <c r="J608" s="311">
        <v>237.02949122999999</v>
      </c>
      <c r="K608" s="312">
        <v>237.02949122999999</v>
      </c>
      <c r="L608" s="312">
        <v>96.751735389999993</v>
      </c>
      <c r="M608" s="312">
        <v>103.61575435</v>
      </c>
      <c r="N608" s="312">
        <v>6.8640189600000099</v>
      </c>
      <c r="O608" s="311">
        <v>0</v>
      </c>
      <c r="P608" s="311">
        <v>95.546608860000006</v>
      </c>
      <c r="Q608" s="312">
        <v>95.546608860000006</v>
      </c>
      <c r="S608"/>
      <c r="AF608" s="394"/>
      <c r="AG608" s="394"/>
      <c r="AH608" s="394"/>
      <c r="AI608" s="394"/>
      <c r="AJ608" s="394"/>
      <c r="AK608" s="394"/>
      <c r="AL608" s="394"/>
      <c r="AM608" s="394"/>
      <c r="AN608" s="394"/>
      <c r="AO608" s="394"/>
      <c r="AP608" s="394"/>
      <c r="AQ608" s="394"/>
      <c r="AR608" s="394"/>
      <c r="AS608" s="394"/>
      <c r="AT608" s="394"/>
    </row>
    <row r="609" spans="2:46" s="70" customFormat="1" ht="12.6" customHeight="1">
      <c r="B609" s="268" t="s">
        <v>353</v>
      </c>
      <c r="C609" s="311">
        <v>0</v>
      </c>
      <c r="D609" s="311">
        <v>361.60044646</v>
      </c>
      <c r="E609" s="312">
        <v>361.60044646</v>
      </c>
      <c r="F609" s="311">
        <v>0</v>
      </c>
      <c r="G609" s="311">
        <v>101.72620164</v>
      </c>
      <c r="H609" s="312">
        <v>101.72620164</v>
      </c>
      <c r="I609" s="311">
        <v>129.77471793999999</v>
      </c>
      <c r="J609" s="311">
        <v>0</v>
      </c>
      <c r="K609" s="312">
        <v>-129.77471793999999</v>
      </c>
      <c r="L609" s="312">
        <v>377.16254857000001</v>
      </c>
      <c r="M609" s="312">
        <v>332.18134371000002</v>
      </c>
      <c r="N609" s="312">
        <v>-44.981204859999991</v>
      </c>
      <c r="O609" s="311">
        <v>318.67636217</v>
      </c>
      <c r="P609" s="311">
        <v>36.527339650000002</v>
      </c>
      <c r="Q609" s="312">
        <v>-282.14902252000002</v>
      </c>
      <c r="S609"/>
      <c r="AF609" s="394"/>
      <c r="AG609" s="394"/>
      <c r="AH609" s="394"/>
      <c r="AI609" s="394"/>
      <c r="AJ609" s="394"/>
      <c r="AK609" s="394"/>
      <c r="AL609" s="394"/>
      <c r="AM609" s="394"/>
      <c r="AN609" s="394"/>
      <c r="AO609" s="394"/>
      <c r="AP609" s="394"/>
      <c r="AQ609" s="394"/>
      <c r="AR609" s="394"/>
      <c r="AS609" s="394"/>
      <c r="AT609" s="394"/>
    </row>
    <row r="610" spans="2:46" ht="12.6" hidden="1" customHeight="1">
      <c r="B610" s="268" t="s">
        <v>409</v>
      </c>
      <c r="C610" s="311">
        <v>0</v>
      </c>
      <c r="D610" s="311">
        <v>0</v>
      </c>
      <c r="E610" s="312">
        <v>0</v>
      </c>
      <c r="F610" s="311">
        <v>0</v>
      </c>
      <c r="G610" s="311">
        <v>0</v>
      </c>
      <c r="H610" s="312">
        <v>0</v>
      </c>
      <c r="I610" s="311">
        <v>0</v>
      </c>
      <c r="J610" s="311">
        <v>0</v>
      </c>
      <c r="K610" s="312">
        <v>0</v>
      </c>
      <c r="L610" s="312">
        <v>0</v>
      </c>
      <c r="M610" s="312">
        <v>0</v>
      </c>
      <c r="N610" s="312">
        <v>0</v>
      </c>
      <c r="O610" s="311">
        <v>0</v>
      </c>
      <c r="P610" s="311">
        <v>0</v>
      </c>
      <c r="Q610" s="312">
        <v>0</v>
      </c>
      <c r="S610"/>
      <c r="AF610" s="394"/>
      <c r="AG610" s="394"/>
      <c r="AH610" s="394"/>
      <c r="AI610" s="394"/>
      <c r="AJ610" s="394"/>
      <c r="AK610" s="394"/>
      <c r="AL610" s="394"/>
      <c r="AM610" s="394"/>
      <c r="AN610" s="394"/>
      <c r="AO610" s="394"/>
      <c r="AP610" s="394"/>
      <c r="AQ610" s="394"/>
      <c r="AR610" s="394"/>
      <c r="AS610" s="394"/>
      <c r="AT610" s="394"/>
    </row>
    <row r="611" spans="2:46" ht="12.6" hidden="1" customHeight="1">
      <c r="B611" s="268" t="s">
        <v>410</v>
      </c>
      <c r="C611" s="311">
        <v>0</v>
      </c>
      <c r="D611" s="311">
        <v>0</v>
      </c>
      <c r="E611" s="312">
        <v>0</v>
      </c>
      <c r="F611" s="311">
        <v>0</v>
      </c>
      <c r="G611" s="311">
        <v>0</v>
      </c>
      <c r="H611" s="312">
        <v>0</v>
      </c>
      <c r="I611" s="311">
        <v>0</v>
      </c>
      <c r="J611" s="311">
        <v>0</v>
      </c>
      <c r="K611" s="312">
        <v>0</v>
      </c>
      <c r="L611" s="312">
        <v>0</v>
      </c>
      <c r="M611" s="312">
        <v>0</v>
      </c>
      <c r="N611" s="312">
        <v>0</v>
      </c>
      <c r="O611" s="311">
        <v>0</v>
      </c>
      <c r="P611" s="311">
        <v>0</v>
      </c>
      <c r="Q611" s="312">
        <v>0</v>
      </c>
      <c r="S611"/>
      <c r="AF611" s="394"/>
      <c r="AG611" s="394"/>
      <c r="AH611" s="394"/>
      <c r="AI611" s="394"/>
      <c r="AJ611" s="394"/>
      <c r="AK611" s="394"/>
      <c r="AL611" s="394"/>
      <c r="AM611" s="394"/>
      <c r="AN611" s="394"/>
      <c r="AO611" s="394"/>
      <c r="AP611" s="394"/>
      <c r="AQ611" s="394"/>
      <c r="AR611" s="394"/>
      <c r="AS611" s="394"/>
      <c r="AT611" s="394"/>
    </row>
    <row r="612" spans="2:46" ht="12.6" hidden="1" customHeight="1">
      <c r="B612" s="268" t="s">
        <v>411</v>
      </c>
      <c r="C612" s="311">
        <v>0</v>
      </c>
      <c r="D612" s="311">
        <v>0</v>
      </c>
      <c r="E612" s="312">
        <v>0</v>
      </c>
      <c r="F612" s="311">
        <v>0</v>
      </c>
      <c r="G612" s="311">
        <v>0</v>
      </c>
      <c r="H612" s="312">
        <v>0</v>
      </c>
      <c r="I612" s="311">
        <v>0</v>
      </c>
      <c r="J612" s="311">
        <v>0</v>
      </c>
      <c r="K612" s="312">
        <v>0</v>
      </c>
      <c r="L612" s="312">
        <v>0</v>
      </c>
      <c r="M612" s="312">
        <v>0</v>
      </c>
      <c r="N612" s="312">
        <v>0</v>
      </c>
      <c r="O612" s="311">
        <v>0</v>
      </c>
      <c r="P612" s="311">
        <v>0</v>
      </c>
      <c r="Q612" s="312">
        <v>0</v>
      </c>
      <c r="S612"/>
      <c r="AF612" s="394"/>
      <c r="AG612" s="394"/>
      <c r="AH612" s="394"/>
      <c r="AI612" s="394"/>
      <c r="AJ612" s="394"/>
      <c r="AK612" s="394"/>
      <c r="AL612" s="394"/>
      <c r="AM612" s="394"/>
      <c r="AN612" s="394"/>
      <c r="AO612" s="394"/>
      <c r="AP612" s="394"/>
      <c r="AQ612" s="394"/>
      <c r="AR612" s="394"/>
      <c r="AS612" s="394"/>
      <c r="AT612" s="394"/>
    </row>
    <row r="613" spans="2:46" s="70" customFormat="1" ht="12.6" customHeight="1">
      <c r="B613" s="267" t="s">
        <v>412</v>
      </c>
      <c r="C613" s="310">
        <v>0</v>
      </c>
      <c r="D613" s="310">
        <v>80.024029990000201</v>
      </c>
      <c r="E613" s="310">
        <v>-80.024029990000201</v>
      </c>
      <c r="F613" s="310">
        <v>190.82481303000048</v>
      </c>
      <c r="G613" s="310">
        <v>0</v>
      </c>
      <c r="H613" s="310">
        <v>190.82481303000048</v>
      </c>
      <c r="I613" s="310">
        <v>33.31717411000011</v>
      </c>
      <c r="J613" s="310">
        <v>0</v>
      </c>
      <c r="K613" s="310">
        <v>33.31717411000011</v>
      </c>
      <c r="L613" s="63">
        <v>0</v>
      </c>
      <c r="M613" s="63">
        <v>132.96964648000039</v>
      </c>
      <c r="N613" s="63">
        <v>-132.96964648000039</v>
      </c>
      <c r="O613" s="310">
        <v>106.69140319999985</v>
      </c>
      <c r="P613" s="310">
        <v>0</v>
      </c>
      <c r="Q613" s="310">
        <v>106.69140319999985</v>
      </c>
      <c r="S613"/>
      <c r="AF613" s="394"/>
      <c r="AG613" s="394"/>
      <c r="AH613" s="394"/>
      <c r="AI613" s="394"/>
      <c r="AJ613" s="394"/>
      <c r="AK613" s="394"/>
      <c r="AL613" s="394"/>
      <c r="AM613" s="394"/>
      <c r="AN613" s="394"/>
      <c r="AO613" s="394"/>
      <c r="AP613" s="394"/>
      <c r="AQ613" s="394"/>
      <c r="AR613" s="394"/>
      <c r="AS613" s="394"/>
      <c r="AT613" s="394"/>
    </row>
    <row r="614" spans="2:46" s="70" customFormat="1" ht="12.6" customHeight="1">
      <c r="B614" s="267" t="s">
        <v>480</v>
      </c>
      <c r="C614" s="310">
        <v>3587.2303794200006</v>
      </c>
      <c r="D614" s="310">
        <v>3587.2303794200006</v>
      </c>
      <c r="E614" s="310">
        <v>0</v>
      </c>
      <c r="F614" s="310">
        <v>3601.3177260800007</v>
      </c>
      <c r="G614" s="310">
        <v>3601.3177260800003</v>
      </c>
      <c r="H614" s="310">
        <v>0</v>
      </c>
      <c r="I614" s="310">
        <v>4180.3768924000005</v>
      </c>
      <c r="J614" s="310">
        <v>4180.3768923999996</v>
      </c>
      <c r="K614" s="63">
        <v>0</v>
      </c>
      <c r="L614" s="63">
        <v>5032.1411167099996</v>
      </c>
      <c r="M614" s="63">
        <v>5032.1411167099996</v>
      </c>
      <c r="N614" s="63">
        <v>0</v>
      </c>
      <c r="O614" s="310">
        <v>3715.2193948099998</v>
      </c>
      <c r="P614" s="310">
        <v>3715.2193948100007</v>
      </c>
      <c r="Q614" s="310">
        <v>0</v>
      </c>
      <c r="S614"/>
      <c r="AF614" s="394"/>
      <c r="AG614" s="394"/>
      <c r="AH614" s="394"/>
      <c r="AI614" s="394"/>
      <c r="AJ614" s="394"/>
      <c r="AK614" s="394"/>
      <c r="AL614" s="394"/>
      <c r="AM614" s="394"/>
      <c r="AN614" s="394"/>
      <c r="AO614" s="394"/>
      <c r="AP614" s="394"/>
      <c r="AQ614" s="394"/>
      <c r="AR614" s="394"/>
      <c r="AS614" s="394"/>
      <c r="AT614" s="394"/>
    </row>
    <row r="615" spans="2:46" s="70" customFormat="1" ht="12.6" customHeight="1">
      <c r="B615" s="267" t="s">
        <v>413</v>
      </c>
      <c r="C615" s="312"/>
      <c r="D615" s="312"/>
      <c r="E615" s="312"/>
      <c r="F615" s="312"/>
      <c r="G615" s="312"/>
      <c r="H615" s="312"/>
      <c r="I615" s="312"/>
      <c r="J615" s="312"/>
      <c r="K615" s="312"/>
      <c r="L615" s="312"/>
      <c r="M615" s="312"/>
      <c r="N615" s="312"/>
      <c r="O615" s="312"/>
      <c r="P615" s="312"/>
      <c r="Q615" s="312"/>
      <c r="S615"/>
      <c r="AF615" s="394"/>
      <c r="AG615" s="394"/>
      <c r="AH615" s="394"/>
      <c r="AI615" s="394"/>
      <c r="AJ615" s="394"/>
      <c r="AK615" s="394"/>
      <c r="AL615" s="394"/>
      <c r="AM615" s="394"/>
      <c r="AN615" s="394"/>
      <c r="AO615" s="394"/>
      <c r="AP615" s="394"/>
      <c r="AQ615" s="394"/>
      <c r="AR615" s="394"/>
      <c r="AS615" s="394"/>
      <c r="AT615" s="394"/>
    </row>
    <row r="616" spans="2:46" s="212" customFormat="1" ht="12.6" customHeight="1">
      <c r="B616" s="267" t="s">
        <v>414</v>
      </c>
      <c r="C616" s="310">
        <v>0.22515466000000001</v>
      </c>
      <c r="D616" s="310">
        <v>0</v>
      </c>
      <c r="E616" s="310">
        <v>0.22515466000000001</v>
      </c>
      <c r="F616" s="310">
        <v>0.22515466000000001</v>
      </c>
      <c r="G616" s="310">
        <v>0</v>
      </c>
      <c r="H616" s="310">
        <v>0.22515466000000001</v>
      </c>
      <c r="I616" s="310">
        <v>54.882683549999996</v>
      </c>
      <c r="J616" s="310">
        <v>0</v>
      </c>
      <c r="K616" s="310">
        <v>54.882683549999996</v>
      </c>
      <c r="L616" s="310">
        <v>47.423541289999996</v>
      </c>
      <c r="M616" s="310">
        <v>0</v>
      </c>
      <c r="N616" s="310">
        <v>47.423541289999996</v>
      </c>
      <c r="O616" s="310">
        <v>0.22268043000000001</v>
      </c>
      <c r="P616" s="310">
        <v>0</v>
      </c>
      <c r="Q616" s="310">
        <v>0.22268043000000001</v>
      </c>
      <c r="S616"/>
      <c r="AF616" s="394"/>
      <c r="AG616" s="394"/>
      <c r="AH616" s="394"/>
      <c r="AI616" s="394"/>
      <c r="AJ616" s="394"/>
      <c r="AK616" s="394"/>
      <c r="AL616" s="394"/>
      <c r="AM616" s="394"/>
      <c r="AN616" s="394"/>
      <c r="AO616" s="394"/>
      <c r="AP616" s="394"/>
      <c r="AQ616" s="394"/>
      <c r="AR616" s="394"/>
      <c r="AS616" s="394"/>
      <c r="AT616" s="394"/>
    </row>
    <row r="617" spans="2:46" ht="12.6" hidden="1" customHeight="1">
      <c r="B617" s="269" t="s">
        <v>415</v>
      </c>
      <c r="C617" s="312">
        <v>0</v>
      </c>
      <c r="D617" s="299">
        <v>0</v>
      </c>
      <c r="E617" s="299">
        <v>0</v>
      </c>
      <c r="F617" s="312">
        <v>0</v>
      </c>
      <c r="G617" s="299">
        <v>0</v>
      </c>
      <c r="H617" s="299">
        <v>0</v>
      </c>
      <c r="I617" s="312">
        <v>0</v>
      </c>
      <c r="J617" s="299">
        <v>0</v>
      </c>
      <c r="K617" s="299">
        <v>0</v>
      </c>
      <c r="L617" s="312">
        <v>0</v>
      </c>
      <c r="M617" s="312">
        <v>0</v>
      </c>
      <c r="N617" s="312">
        <v>0</v>
      </c>
      <c r="O617" s="312">
        <v>0</v>
      </c>
      <c r="P617" s="299">
        <v>0</v>
      </c>
      <c r="Q617" s="299">
        <v>0</v>
      </c>
      <c r="S617"/>
      <c r="AF617" s="394"/>
      <c r="AG617" s="394"/>
      <c r="AH617" s="394"/>
      <c r="AI617" s="394"/>
      <c r="AJ617" s="394"/>
      <c r="AK617" s="394"/>
      <c r="AL617" s="394"/>
      <c r="AM617" s="394"/>
      <c r="AN617" s="394"/>
      <c r="AO617" s="394"/>
      <c r="AP617" s="394"/>
      <c r="AQ617" s="394"/>
      <c r="AR617" s="394"/>
      <c r="AS617" s="394"/>
      <c r="AT617" s="394"/>
    </row>
    <row r="618" spans="2:46" ht="12.6" hidden="1" customHeight="1">
      <c r="B618" s="268" t="s">
        <v>416</v>
      </c>
      <c r="C618" s="311">
        <v>0</v>
      </c>
      <c r="D618" s="311"/>
      <c r="E618" s="312">
        <v>0</v>
      </c>
      <c r="F618" s="311">
        <v>0</v>
      </c>
      <c r="G618" s="311"/>
      <c r="H618" s="312">
        <v>0</v>
      </c>
      <c r="I618" s="311">
        <v>0</v>
      </c>
      <c r="J618" s="311"/>
      <c r="K618" s="312">
        <v>0</v>
      </c>
      <c r="L618" s="312">
        <v>0</v>
      </c>
      <c r="M618" s="312"/>
      <c r="N618" s="312">
        <v>0</v>
      </c>
      <c r="O618" s="311">
        <v>0</v>
      </c>
      <c r="P618" s="311"/>
      <c r="Q618" s="312">
        <v>0</v>
      </c>
      <c r="S618"/>
      <c r="AF618" s="394"/>
      <c r="AG618" s="394"/>
      <c r="AH618" s="394"/>
      <c r="AI618" s="394"/>
      <c r="AJ618" s="394"/>
      <c r="AK618" s="394"/>
      <c r="AL618" s="394"/>
      <c r="AM618" s="394"/>
      <c r="AN618" s="394"/>
      <c r="AO618" s="394"/>
      <c r="AP618" s="394"/>
      <c r="AQ618" s="394"/>
      <c r="AR618" s="394"/>
      <c r="AS618" s="394"/>
      <c r="AT618" s="394"/>
    </row>
    <row r="619" spans="2:46" ht="12.6" hidden="1" customHeight="1">
      <c r="B619" s="268" t="s">
        <v>417</v>
      </c>
      <c r="C619" s="311">
        <v>0</v>
      </c>
      <c r="D619" s="311"/>
      <c r="E619" s="312">
        <v>0</v>
      </c>
      <c r="F619" s="311">
        <v>0</v>
      </c>
      <c r="G619" s="311"/>
      <c r="H619" s="312">
        <v>0</v>
      </c>
      <c r="I619" s="311">
        <v>0</v>
      </c>
      <c r="J619" s="311"/>
      <c r="K619" s="312">
        <v>0</v>
      </c>
      <c r="L619" s="312">
        <v>0</v>
      </c>
      <c r="M619" s="312"/>
      <c r="N619" s="312">
        <v>0</v>
      </c>
      <c r="O619" s="311">
        <v>0</v>
      </c>
      <c r="P619" s="311"/>
      <c r="Q619" s="312">
        <v>0</v>
      </c>
      <c r="S619"/>
      <c r="AF619" s="394"/>
      <c r="AG619" s="394"/>
      <c r="AH619" s="394"/>
      <c r="AI619" s="394"/>
      <c r="AJ619" s="394"/>
      <c r="AK619" s="394"/>
      <c r="AL619" s="394"/>
      <c r="AM619" s="394"/>
      <c r="AN619" s="394"/>
      <c r="AO619" s="394"/>
      <c r="AP619" s="394"/>
      <c r="AQ619" s="394"/>
      <c r="AR619" s="394"/>
      <c r="AS619" s="394"/>
      <c r="AT619" s="394"/>
    </row>
    <row r="620" spans="2:46" ht="12.6" hidden="1" customHeight="1">
      <c r="B620" s="267" t="s">
        <v>299</v>
      </c>
      <c r="C620" s="310">
        <v>0</v>
      </c>
      <c r="D620" s="310">
        <v>0</v>
      </c>
      <c r="E620" s="310">
        <v>0</v>
      </c>
      <c r="F620" s="310">
        <v>0</v>
      </c>
      <c r="G620" s="310">
        <v>0</v>
      </c>
      <c r="H620" s="310">
        <v>0</v>
      </c>
      <c r="I620" s="310">
        <v>0</v>
      </c>
      <c r="J620" s="310">
        <v>0</v>
      </c>
      <c r="K620" s="310">
        <v>0</v>
      </c>
      <c r="L620" s="312">
        <v>0</v>
      </c>
      <c r="M620" s="312">
        <v>0</v>
      </c>
      <c r="N620" s="312">
        <v>0</v>
      </c>
      <c r="O620" s="310">
        <v>0</v>
      </c>
      <c r="P620" s="310">
        <v>0</v>
      </c>
      <c r="Q620" s="310">
        <v>0</v>
      </c>
      <c r="S620"/>
      <c r="AF620" s="394"/>
      <c r="AG620" s="394"/>
      <c r="AH620" s="394"/>
      <c r="AI620" s="394"/>
      <c r="AJ620" s="394"/>
      <c r="AK620" s="394"/>
      <c r="AL620" s="394"/>
      <c r="AM620" s="394"/>
      <c r="AN620" s="394"/>
      <c r="AO620" s="394"/>
      <c r="AP620" s="394"/>
      <c r="AQ620" s="394"/>
      <c r="AR620" s="394"/>
      <c r="AS620" s="394"/>
      <c r="AT620" s="394"/>
    </row>
    <row r="621" spans="2:46" ht="12.6" hidden="1" customHeight="1">
      <c r="B621" s="268" t="s">
        <v>418</v>
      </c>
      <c r="C621" s="311">
        <v>0</v>
      </c>
      <c r="D621" s="311"/>
      <c r="E621" s="312">
        <v>0</v>
      </c>
      <c r="F621" s="311">
        <v>0</v>
      </c>
      <c r="G621" s="311"/>
      <c r="H621" s="312">
        <v>0</v>
      </c>
      <c r="I621" s="311">
        <v>0</v>
      </c>
      <c r="J621" s="311"/>
      <c r="K621" s="312">
        <v>0</v>
      </c>
      <c r="L621" s="312">
        <v>0</v>
      </c>
      <c r="M621" s="312"/>
      <c r="N621" s="312">
        <v>0</v>
      </c>
      <c r="O621" s="311">
        <v>0</v>
      </c>
      <c r="P621" s="311"/>
      <c r="Q621" s="312">
        <v>0</v>
      </c>
      <c r="S621"/>
      <c r="AF621" s="394"/>
      <c r="AG621" s="394"/>
      <c r="AH621" s="394"/>
      <c r="AI621" s="394"/>
      <c r="AJ621" s="394"/>
      <c r="AK621" s="394"/>
      <c r="AL621" s="394"/>
      <c r="AM621" s="394"/>
      <c r="AN621" s="394"/>
      <c r="AO621" s="394"/>
      <c r="AP621" s="394"/>
      <c r="AQ621" s="394"/>
      <c r="AR621" s="394"/>
      <c r="AS621" s="394"/>
      <c r="AT621" s="394"/>
    </row>
    <row r="622" spans="2:46" ht="12.6" hidden="1" customHeight="1">
      <c r="B622" s="268" t="s">
        <v>417</v>
      </c>
      <c r="C622" s="311">
        <v>0</v>
      </c>
      <c r="D622" s="311"/>
      <c r="E622" s="312">
        <v>0</v>
      </c>
      <c r="F622" s="311">
        <v>0</v>
      </c>
      <c r="G622" s="311"/>
      <c r="H622" s="312">
        <v>0</v>
      </c>
      <c r="I622" s="311">
        <v>0</v>
      </c>
      <c r="J622" s="311"/>
      <c r="K622" s="312">
        <v>0</v>
      </c>
      <c r="L622" s="312">
        <v>0</v>
      </c>
      <c r="M622" s="312"/>
      <c r="N622" s="312">
        <v>0</v>
      </c>
      <c r="O622" s="311">
        <v>0</v>
      </c>
      <c r="P622" s="311"/>
      <c r="Q622" s="312">
        <v>0</v>
      </c>
      <c r="S622"/>
      <c r="AF622" s="394"/>
      <c r="AG622" s="394"/>
      <c r="AH622" s="394"/>
      <c r="AI622" s="394"/>
      <c r="AJ622" s="394"/>
      <c r="AK622" s="394"/>
      <c r="AL622" s="394"/>
      <c r="AM622" s="394"/>
      <c r="AN622" s="394"/>
      <c r="AO622" s="394"/>
      <c r="AP622" s="394"/>
      <c r="AQ622" s="394"/>
      <c r="AR622" s="394"/>
      <c r="AS622" s="394"/>
      <c r="AT622" s="394"/>
    </row>
    <row r="623" spans="2:46" ht="12.6" hidden="1" customHeight="1">
      <c r="B623" s="268" t="s">
        <v>419</v>
      </c>
      <c r="C623" s="311">
        <v>0</v>
      </c>
      <c r="D623" s="311"/>
      <c r="E623" s="312">
        <v>0</v>
      </c>
      <c r="F623" s="311">
        <v>0</v>
      </c>
      <c r="G623" s="311"/>
      <c r="H623" s="312">
        <v>0</v>
      </c>
      <c r="I623" s="311">
        <v>0</v>
      </c>
      <c r="J623" s="311"/>
      <c r="K623" s="312">
        <v>0</v>
      </c>
      <c r="L623" s="312">
        <v>0</v>
      </c>
      <c r="M623" s="312"/>
      <c r="N623" s="312">
        <v>0</v>
      </c>
      <c r="O623" s="311">
        <v>0</v>
      </c>
      <c r="P623" s="311"/>
      <c r="Q623" s="312">
        <v>0</v>
      </c>
      <c r="S623"/>
      <c r="AF623" s="394"/>
      <c r="AG623" s="394"/>
      <c r="AH623" s="394"/>
      <c r="AI623" s="394"/>
      <c r="AJ623" s="394"/>
      <c r="AK623" s="394"/>
      <c r="AL623" s="394"/>
      <c r="AM623" s="394"/>
      <c r="AN623" s="394"/>
      <c r="AO623" s="394"/>
      <c r="AP623" s="394"/>
      <c r="AQ623" s="394"/>
      <c r="AR623" s="394"/>
      <c r="AS623" s="394"/>
      <c r="AT623" s="394"/>
    </row>
    <row r="624" spans="2:46" ht="12.6" hidden="1" customHeight="1">
      <c r="B624" s="267" t="s">
        <v>311</v>
      </c>
      <c r="C624" s="310">
        <v>0</v>
      </c>
      <c r="D624" s="310">
        <v>0</v>
      </c>
      <c r="E624" s="310">
        <v>0</v>
      </c>
      <c r="F624" s="310">
        <v>0</v>
      </c>
      <c r="G624" s="310">
        <v>0</v>
      </c>
      <c r="H624" s="310">
        <v>0</v>
      </c>
      <c r="I624" s="310">
        <v>0</v>
      </c>
      <c r="J624" s="310">
        <v>0</v>
      </c>
      <c r="K624" s="310">
        <v>0</v>
      </c>
      <c r="L624" s="312">
        <v>0</v>
      </c>
      <c r="M624" s="312">
        <v>0</v>
      </c>
      <c r="N624" s="312">
        <v>0</v>
      </c>
      <c r="O624" s="310">
        <v>0</v>
      </c>
      <c r="P624" s="310">
        <v>0</v>
      </c>
      <c r="Q624" s="310">
        <v>0</v>
      </c>
      <c r="S624"/>
      <c r="AF624" s="394"/>
      <c r="AG624" s="394"/>
      <c r="AH624" s="394"/>
      <c r="AI624" s="394"/>
      <c r="AJ624" s="394"/>
      <c r="AK624" s="394"/>
      <c r="AL624" s="394"/>
      <c r="AM624" s="394"/>
      <c r="AN624" s="394"/>
      <c r="AO624" s="394"/>
      <c r="AP624" s="394"/>
      <c r="AQ624" s="394"/>
      <c r="AR624" s="394"/>
      <c r="AS624" s="394"/>
      <c r="AT624" s="394"/>
    </row>
    <row r="625" spans="2:46" ht="12.6" hidden="1" customHeight="1">
      <c r="B625" s="268" t="s">
        <v>420</v>
      </c>
      <c r="C625" s="311">
        <v>0</v>
      </c>
      <c r="D625" s="311">
        <v>0</v>
      </c>
      <c r="E625" s="312">
        <v>0</v>
      </c>
      <c r="F625" s="311">
        <v>0</v>
      </c>
      <c r="G625" s="311">
        <v>0</v>
      </c>
      <c r="H625" s="312">
        <v>0</v>
      </c>
      <c r="I625" s="311">
        <v>0</v>
      </c>
      <c r="J625" s="311">
        <v>0</v>
      </c>
      <c r="K625" s="312">
        <v>0</v>
      </c>
      <c r="L625" s="312">
        <v>0</v>
      </c>
      <c r="M625" s="312">
        <v>0</v>
      </c>
      <c r="N625" s="312">
        <v>0</v>
      </c>
      <c r="O625" s="311">
        <v>0</v>
      </c>
      <c r="P625" s="311">
        <v>0</v>
      </c>
      <c r="Q625" s="312">
        <v>0</v>
      </c>
      <c r="S625"/>
      <c r="AF625" s="394"/>
      <c r="AG625" s="394"/>
      <c r="AH625" s="394"/>
      <c r="AI625" s="394"/>
      <c r="AJ625" s="394"/>
      <c r="AK625" s="394"/>
      <c r="AL625" s="394"/>
      <c r="AM625" s="394"/>
      <c r="AN625" s="394"/>
      <c r="AO625" s="394"/>
      <c r="AP625" s="394"/>
      <c r="AQ625" s="394"/>
      <c r="AR625" s="394"/>
      <c r="AS625" s="394"/>
      <c r="AT625" s="394"/>
    </row>
    <row r="626" spans="2:46" ht="12.6" hidden="1" customHeight="1">
      <c r="B626" s="268" t="s">
        <v>421</v>
      </c>
      <c r="C626" s="312">
        <v>0</v>
      </c>
      <c r="D626" s="312">
        <v>0</v>
      </c>
      <c r="E626" s="312">
        <v>0</v>
      </c>
      <c r="F626" s="312">
        <v>0</v>
      </c>
      <c r="G626" s="312">
        <v>0</v>
      </c>
      <c r="H626" s="312">
        <v>0</v>
      </c>
      <c r="I626" s="312">
        <v>0</v>
      </c>
      <c r="J626" s="312">
        <v>0</v>
      </c>
      <c r="K626" s="312">
        <v>0</v>
      </c>
      <c r="L626" s="312">
        <v>0</v>
      </c>
      <c r="M626" s="312">
        <v>0</v>
      </c>
      <c r="N626" s="312">
        <v>0</v>
      </c>
      <c r="O626" s="312">
        <v>0</v>
      </c>
      <c r="P626" s="312">
        <v>0</v>
      </c>
      <c r="Q626" s="312">
        <v>0</v>
      </c>
      <c r="S626"/>
      <c r="AF626" s="394"/>
      <c r="AG626" s="394"/>
      <c r="AH626" s="394"/>
      <c r="AI626" s="394"/>
      <c r="AJ626" s="394"/>
      <c r="AK626" s="394"/>
      <c r="AL626" s="394"/>
      <c r="AM626" s="394"/>
      <c r="AN626" s="394"/>
      <c r="AO626" s="394"/>
      <c r="AP626" s="394"/>
      <c r="AQ626" s="394"/>
      <c r="AR626" s="394"/>
      <c r="AS626" s="394"/>
      <c r="AT626" s="394"/>
    </row>
    <row r="627" spans="2:46" ht="12.6" hidden="1" customHeight="1">
      <c r="B627" s="268" t="s">
        <v>422</v>
      </c>
      <c r="C627" s="312">
        <v>0</v>
      </c>
      <c r="D627" s="312">
        <v>0</v>
      </c>
      <c r="E627" s="312">
        <v>0</v>
      </c>
      <c r="F627" s="312">
        <v>0</v>
      </c>
      <c r="G627" s="312">
        <v>0</v>
      </c>
      <c r="H627" s="312">
        <v>0</v>
      </c>
      <c r="I627" s="312">
        <v>0</v>
      </c>
      <c r="J627" s="312">
        <v>0</v>
      </c>
      <c r="K627" s="312">
        <v>0</v>
      </c>
      <c r="L627" s="312">
        <v>0</v>
      </c>
      <c r="M627" s="312">
        <v>0</v>
      </c>
      <c r="N627" s="312">
        <v>0</v>
      </c>
      <c r="O627" s="312">
        <v>0</v>
      </c>
      <c r="P627" s="312">
        <v>0</v>
      </c>
      <c r="Q627" s="312">
        <v>0</v>
      </c>
      <c r="S627"/>
      <c r="AF627" s="394"/>
      <c r="AG627" s="394"/>
      <c r="AH627" s="394"/>
      <c r="AI627" s="394"/>
      <c r="AJ627" s="394"/>
      <c r="AK627" s="394"/>
      <c r="AL627" s="394"/>
      <c r="AM627" s="394"/>
      <c r="AN627" s="394"/>
      <c r="AO627" s="394"/>
      <c r="AP627" s="394"/>
      <c r="AQ627" s="394"/>
      <c r="AR627" s="394"/>
      <c r="AS627" s="394"/>
      <c r="AT627" s="394"/>
    </row>
    <row r="628" spans="2:46" ht="12.6" hidden="1" customHeight="1">
      <c r="B628" s="268" t="s">
        <v>23</v>
      </c>
      <c r="C628" s="311"/>
      <c r="D628" s="311"/>
      <c r="E628" s="312"/>
      <c r="F628" s="311"/>
      <c r="G628" s="311"/>
      <c r="H628" s="312"/>
      <c r="I628" s="311"/>
      <c r="J628" s="311"/>
      <c r="K628" s="312"/>
      <c r="L628" s="312"/>
      <c r="M628" s="312"/>
      <c r="N628" s="312"/>
      <c r="O628" s="311"/>
      <c r="P628" s="311"/>
      <c r="Q628" s="312"/>
      <c r="S628"/>
      <c r="AF628" s="394"/>
      <c r="AG628" s="394"/>
      <c r="AH628" s="394"/>
      <c r="AI628" s="394"/>
      <c r="AJ628" s="394"/>
      <c r="AK628" s="394"/>
      <c r="AL628" s="394"/>
      <c r="AM628" s="394"/>
      <c r="AN628" s="394"/>
      <c r="AO628" s="394"/>
      <c r="AP628" s="394"/>
      <c r="AQ628" s="394"/>
      <c r="AR628" s="394"/>
      <c r="AS628" s="394"/>
      <c r="AT628" s="394"/>
    </row>
    <row r="629" spans="2:46" ht="12.6" hidden="1" customHeight="1">
      <c r="B629" s="268" t="s">
        <v>423</v>
      </c>
      <c r="C629" s="311"/>
      <c r="D629" s="311"/>
      <c r="E629" s="312"/>
      <c r="F629" s="311"/>
      <c r="G629" s="311"/>
      <c r="H629" s="312"/>
      <c r="I629" s="311"/>
      <c r="J629" s="311"/>
      <c r="K629" s="312"/>
      <c r="L629" s="312"/>
      <c r="M629" s="312"/>
      <c r="N629" s="312"/>
      <c r="O629" s="311"/>
      <c r="P629" s="311"/>
      <c r="Q629" s="312"/>
      <c r="S629"/>
      <c r="AF629" s="394"/>
      <c r="AG629" s="394"/>
      <c r="AH629" s="394"/>
      <c r="AI629" s="394"/>
      <c r="AJ629" s="394"/>
      <c r="AK629" s="394"/>
      <c r="AL629" s="394"/>
      <c r="AM629" s="394"/>
      <c r="AN629" s="394"/>
      <c r="AO629" s="394"/>
      <c r="AP629" s="394"/>
      <c r="AQ629" s="394"/>
      <c r="AR629" s="394"/>
      <c r="AS629" s="394"/>
      <c r="AT629" s="394"/>
    </row>
    <row r="630" spans="2:46" ht="12.6" hidden="1" customHeight="1">
      <c r="B630" s="268" t="s">
        <v>424</v>
      </c>
      <c r="C630" s="312">
        <v>0</v>
      </c>
      <c r="D630" s="312">
        <v>0</v>
      </c>
      <c r="E630" s="312">
        <v>0</v>
      </c>
      <c r="F630" s="312">
        <v>0</v>
      </c>
      <c r="G630" s="312">
        <v>0</v>
      </c>
      <c r="H630" s="312">
        <v>0</v>
      </c>
      <c r="I630" s="312">
        <v>0</v>
      </c>
      <c r="J630" s="312">
        <v>0</v>
      </c>
      <c r="K630" s="312">
        <v>0</v>
      </c>
      <c r="L630" s="312">
        <v>0</v>
      </c>
      <c r="M630" s="312">
        <v>0</v>
      </c>
      <c r="N630" s="312">
        <v>0</v>
      </c>
      <c r="O630" s="312">
        <v>0</v>
      </c>
      <c r="P630" s="312">
        <v>0</v>
      </c>
      <c r="Q630" s="312">
        <v>0</v>
      </c>
      <c r="S630"/>
      <c r="AF630" s="394"/>
      <c r="AG630" s="394"/>
      <c r="AH630" s="394"/>
      <c r="AI630" s="394"/>
      <c r="AJ630" s="394"/>
      <c r="AK630" s="394"/>
      <c r="AL630" s="394"/>
      <c r="AM630" s="394"/>
      <c r="AN630" s="394"/>
      <c r="AO630" s="394"/>
      <c r="AP630" s="394"/>
      <c r="AQ630" s="394"/>
      <c r="AR630" s="394"/>
      <c r="AS630" s="394"/>
      <c r="AT630" s="394"/>
    </row>
    <row r="631" spans="2:46" ht="12.6" hidden="1" customHeight="1">
      <c r="B631" s="268" t="s">
        <v>23</v>
      </c>
      <c r="C631" s="311"/>
      <c r="D631" s="311"/>
      <c r="E631" s="312"/>
      <c r="F631" s="311"/>
      <c r="G631" s="311"/>
      <c r="H631" s="312"/>
      <c r="I631" s="311"/>
      <c r="J631" s="311"/>
      <c r="K631" s="312"/>
      <c r="L631" s="312"/>
      <c r="M631" s="312"/>
      <c r="N631" s="312"/>
      <c r="O631" s="311"/>
      <c r="P631" s="311"/>
      <c r="Q631" s="312"/>
      <c r="S631"/>
      <c r="AF631" s="394"/>
      <c r="AG631" s="394"/>
      <c r="AH631" s="394"/>
      <c r="AI631" s="394"/>
      <c r="AJ631" s="394"/>
      <c r="AK631" s="394"/>
      <c r="AL631" s="394"/>
      <c r="AM631" s="394"/>
      <c r="AN631" s="394"/>
      <c r="AO631" s="394"/>
      <c r="AP631" s="394"/>
      <c r="AQ631" s="394"/>
      <c r="AR631" s="394"/>
      <c r="AS631" s="394"/>
      <c r="AT631" s="394"/>
    </row>
    <row r="632" spans="2:46" ht="12.6" hidden="1" customHeight="1">
      <c r="B632" s="268" t="s">
        <v>425</v>
      </c>
      <c r="C632" s="311"/>
      <c r="D632" s="311"/>
      <c r="E632" s="312"/>
      <c r="F632" s="311"/>
      <c r="G632" s="311"/>
      <c r="H632" s="312"/>
      <c r="I632" s="311"/>
      <c r="J632" s="311"/>
      <c r="K632" s="312"/>
      <c r="L632" s="312"/>
      <c r="M632" s="312"/>
      <c r="N632" s="312"/>
      <c r="O632" s="311"/>
      <c r="P632" s="311"/>
      <c r="Q632" s="312"/>
      <c r="S632"/>
      <c r="AF632" s="394"/>
      <c r="AG632" s="394"/>
      <c r="AH632" s="394"/>
      <c r="AI632" s="394"/>
      <c r="AJ632" s="394"/>
      <c r="AK632" s="394"/>
      <c r="AL632" s="394"/>
      <c r="AM632" s="394"/>
      <c r="AN632" s="394"/>
      <c r="AO632" s="394"/>
      <c r="AP632" s="394"/>
      <c r="AQ632" s="394"/>
      <c r="AR632" s="394"/>
      <c r="AS632" s="394"/>
      <c r="AT632" s="394"/>
    </row>
    <row r="633" spans="2:46" ht="12.6" hidden="1" customHeight="1">
      <c r="B633" s="268" t="s">
        <v>426</v>
      </c>
      <c r="C633" s="311"/>
      <c r="D633" s="311"/>
      <c r="E633" s="312"/>
      <c r="F633" s="311"/>
      <c r="G633" s="311"/>
      <c r="H633" s="312"/>
      <c r="I633" s="311"/>
      <c r="J633" s="311"/>
      <c r="K633" s="312"/>
      <c r="L633" s="312"/>
      <c r="M633" s="312"/>
      <c r="N633" s="312"/>
      <c r="O633" s="311"/>
      <c r="P633" s="311"/>
      <c r="Q633" s="312"/>
      <c r="S633"/>
      <c r="AF633" s="394"/>
      <c r="AG633" s="394"/>
      <c r="AH633" s="394"/>
      <c r="AI633" s="394"/>
      <c r="AJ633" s="394"/>
      <c r="AK633" s="394"/>
      <c r="AL633" s="394"/>
      <c r="AM633" s="394"/>
      <c r="AN633" s="394"/>
      <c r="AO633" s="394"/>
      <c r="AP633" s="394"/>
      <c r="AQ633" s="394"/>
      <c r="AR633" s="394"/>
      <c r="AS633" s="394"/>
      <c r="AT633" s="394"/>
    </row>
    <row r="634" spans="2:46" ht="12.6" hidden="1" customHeight="1">
      <c r="B634" s="268" t="s">
        <v>427</v>
      </c>
      <c r="C634" s="312">
        <v>0</v>
      </c>
      <c r="D634" s="312">
        <v>0</v>
      </c>
      <c r="E634" s="312">
        <v>0</v>
      </c>
      <c r="F634" s="312">
        <v>0</v>
      </c>
      <c r="G634" s="312">
        <v>0</v>
      </c>
      <c r="H634" s="312">
        <v>0</v>
      </c>
      <c r="I634" s="312">
        <v>0</v>
      </c>
      <c r="J634" s="312">
        <v>0</v>
      </c>
      <c r="K634" s="312">
        <v>0</v>
      </c>
      <c r="L634" s="312">
        <v>0</v>
      </c>
      <c r="M634" s="312">
        <v>0</v>
      </c>
      <c r="N634" s="312">
        <v>0</v>
      </c>
      <c r="O634" s="312">
        <v>0</v>
      </c>
      <c r="P634" s="312">
        <v>0</v>
      </c>
      <c r="Q634" s="312">
        <v>0</v>
      </c>
      <c r="S634"/>
      <c r="AF634" s="394"/>
      <c r="AG634" s="394"/>
      <c r="AH634" s="394"/>
      <c r="AI634" s="394"/>
      <c r="AJ634" s="394"/>
      <c r="AK634" s="394"/>
      <c r="AL634" s="394"/>
      <c r="AM634" s="394"/>
      <c r="AN634" s="394"/>
      <c r="AO634" s="394"/>
      <c r="AP634" s="394"/>
      <c r="AQ634" s="394"/>
      <c r="AR634" s="394"/>
      <c r="AS634" s="394"/>
      <c r="AT634" s="394"/>
    </row>
    <row r="635" spans="2:46" ht="12.6" hidden="1" customHeight="1">
      <c r="B635" s="268" t="s">
        <v>23</v>
      </c>
      <c r="C635" s="311"/>
      <c r="D635" s="311"/>
      <c r="E635" s="312"/>
      <c r="F635" s="311"/>
      <c r="G635" s="311"/>
      <c r="H635" s="312"/>
      <c r="I635" s="311"/>
      <c r="J635" s="311"/>
      <c r="K635" s="312"/>
      <c r="L635" s="312"/>
      <c r="M635" s="312"/>
      <c r="N635" s="312"/>
      <c r="O635" s="311"/>
      <c r="P635" s="311"/>
      <c r="Q635" s="312"/>
      <c r="S635"/>
      <c r="AF635" s="394"/>
      <c r="AG635" s="394"/>
      <c r="AH635" s="394"/>
      <c r="AI635" s="394"/>
      <c r="AJ635" s="394"/>
      <c r="AK635" s="394"/>
      <c r="AL635" s="394"/>
      <c r="AM635" s="394"/>
      <c r="AN635" s="394"/>
      <c r="AO635" s="394"/>
      <c r="AP635" s="394"/>
      <c r="AQ635" s="394"/>
      <c r="AR635" s="394"/>
      <c r="AS635" s="394"/>
      <c r="AT635" s="394"/>
    </row>
    <row r="636" spans="2:46" ht="12.6" hidden="1" customHeight="1">
      <c r="B636" s="268" t="s">
        <v>423</v>
      </c>
      <c r="C636" s="311"/>
      <c r="D636" s="311"/>
      <c r="E636" s="312"/>
      <c r="F636" s="311"/>
      <c r="G636" s="311"/>
      <c r="H636" s="312"/>
      <c r="I636" s="311"/>
      <c r="J636" s="311"/>
      <c r="K636" s="312"/>
      <c r="L636" s="312"/>
      <c r="M636" s="312"/>
      <c r="N636" s="312"/>
      <c r="O636" s="311"/>
      <c r="P636" s="311"/>
      <c r="Q636" s="312"/>
      <c r="S636"/>
      <c r="AF636" s="394"/>
      <c r="AG636" s="394"/>
      <c r="AH636" s="394"/>
      <c r="AI636" s="394"/>
      <c r="AJ636" s="394"/>
      <c r="AK636" s="394"/>
      <c r="AL636" s="394"/>
      <c r="AM636" s="394"/>
      <c r="AN636" s="394"/>
      <c r="AO636" s="394"/>
      <c r="AP636" s="394"/>
      <c r="AQ636" s="394"/>
      <c r="AR636" s="394"/>
      <c r="AS636" s="394"/>
      <c r="AT636" s="394"/>
    </row>
    <row r="637" spans="2:46" ht="12.6" hidden="1" customHeight="1">
      <c r="B637" s="268" t="s">
        <v>428</v>
      </c>
      <c r="C637" s="312">
        <v>0</v>
      </c>
      <c r="D637" s="312">
        <v>0</v>
      </c>
      <c r="E637" s="312">
        <v>0</v>
      </c>
      <c r="F637" s="312">
        <v>0</v>
      </c>
      <c r="G637" s="312">
        <v>0</v>
      </c>
      <c r="H637" s="312">
        <v>0</v>
      </c>
      <c r="I637" s="312">
        <v>0</v>
      </c>
      <c r="J637" s="312">
        <v>0</v>
      </c>
      <c r="K637" s="312">
        <v>0</v>
      </c>
      <c r="L637" s="312">
        <v>0</v>
      </c>
      <c r="M637" s="312">
        <v>0</v>
      </c>
      <c r="N637" s="312">
        <v>0</v>
      </c>
      <c r="O637" s="312">
        <v>0</v>
      </c>
      <c r="P637" s="312">
        <v>0</v>
      </c>
      <c r="Q637" s="312">
        <v>0</v>
      </c>
      <c r="S637"/>
      <c r="AF637" s="394"/>
      <c r="AG637" s="394"/>
      <c r="AH637" s="394"/>
      <c r="AI637" s="394"/>
      <c r="AJ637" s="394"/>
      <c r="AK637" s="394"/>
      <c r="AL637" s="394"/>
      <c r="AM637" s="394"/>
      <c r="AN637" s="394"/>
      <c r="AO637" s="394"/>
      <c r="AP637" s="394"/>
      <c r="AQ637" s="394"/>
      <c r="AR637" s="394"/>
      <c r="AS637" s="394"/>
      <c r="AT637" s="394"/>
    </row>
    <row r="638" spans="2:46" ht="12.6" hidden="1" customHeight="1">
      <c r="B638" s="268" t="s">
        <v>23</v>
      </c>
      <c r="C638" s="311"/>
      <c r="D638" s="311"/>
      <c r="E638" s="312"/>
      <c r="F638" s="311"/>
      <c r="G638" s="311"/>
      <c r="H638" s="312"/>
      <c r="I638" s="311"/>
      <c r="J638" s="311"/>
      <c r="K638" s="312"/>
      <c r="L638" s="312"/>
      <c r="M638" s="312"/>
      <c r="N638" s="312"/>
      <c r="O638" s="311"/>
      <c r="P638" s="311"/>
      <c r="Q638" s="312"/>
      <c r="S638"/>
      <c r="AF638" s="394"/>
      <c r="AG638" s="394"/>
      <c r="AH638" s="394"/>
      <c r="AI638" s="394"/>
      <c r="AJ638" s="394"/>
      <c r="AK638" s="394"/>
      <c r="AL638" s="394"/>
      <c r="AM638" s="394"/>
      <c r="AN638" s="394"/>
      <c r="AO638" s="394"/>
      <c r="AP638" s="394"/>
      <c r="AQ638" s="394"/>
      <c r="AR638" s="394"/>
      <c r="AS638" s="394"/>
      <c r="AT638" s="394"/>
    </row>
    <row r="639" spans="2:46" ht="12.6" hidden="1" customHeight="1">
      <c r="B639" s="268" t="s">
        <v>423</v>
      </c>
      <c r="C639" s="311"/>
      <c r="D639" s="311"/>
      <c r="E639" s="312"/>
      <c r="F639" s="311"/>
      <c r="G639" s="311"/>
      <c r="H639" s="312"/>
      <c r="I639" s="311"/>
      <c r="J639" s="311"/>
      <c r="K639" s="312"/>
      <c r="L639" s="312"/>
      <c r="M639" s="312"/>
      <c r="N639" s="312"/>
      <c r="O639" s="311"/>
      <c r="P639" s="311"/>
      <c r="Q639" s="312"/>
      <c r="S639"/>
      <c r="AF639" s="394"/>
      <c r="AG639" s="394"/>
      <c r="AH639" s="394"/>
      <c r="AI639" s="394"/>
      <c r="AJ639" s="394"/>
      <c r="AK639" s="394"/>
      <c r="AL639" s="394"/>
      <c r="AM639" s="394"/>
      <c r="AN639" s="394"/>
      <c r="AO639" s="394"/>
      <c r="AP639" s="394"/>
      <c r="AQ639" s="394"/>
      <c r="AR639" s="394"/>
      <c r="AS639" s="394"/>
      <c r="AT639" s="394"/>
    </row>
    <row r="640" spans="2:46" ht="12.6" hidden="1" customHeight="1">
      <c r="B640" s="268" t="s">
        <v>429</v>
      </c>
      <c r="C640" s="312">
        <v>0</v>
      </c>
      <c r="D640" s="312">
        <v>0</v>
      </c>
      <c r="E640" s="312">
        <v>0</v>
      </c>
      <c r="F640" s="312">
        <v>0</v>
      </c>
      <c r="G640" s="312">
        <v>0</v>
      </c>
      <c r="H640" s="312">
        <v>0</v>
      </c>
      <c r="I640" s="312">
        <v>0</v>
      </c>
      <c r="J640" s="312">
        <v>0</v>
      </c>
      <c r="K640" s="312">
        <v>0</v>
      </c>
      <c r="L640" s="312">
        <v>0</v>
      </c>
      <c r="M640" s="312">
        <v>0</v>
      </c>
      <c r="N640" s="312">
        <v>0</v>
      </c>
      <c r="O640" s="312">
        <v>0</v>
      </c>
      <c r="P640" s="312">
        <v>0</v>
      </c>
      <c r="Q640" s="312">
        <v>0</v>
      </c>
      <c r="S640"/>
      <c r="AF640" s="394"/>
      <c r="AG640" s="394"/>
      <c r="AH640" s="394"/>
      <c r="AI640" s="394"/>
      <c r="AJ640" s="394"/>
      <c r="AK640" s="394"/>
      <c r="AL640" s="394"/>
      <c r="AM640" s="394"/>
      <c r="AN640" s="394"/>
      <c r="AO640" s="394"/>
      <c r="AP640" s="394"/>
      <c r="AQ640" s="394"/>
      <c r="AR640" s="394"/>
      <c r="AS640" s="394"/>
      <c r="AT640" s="394"/>
    </row>
    <row r="641" spans="2:46" ht="12.6" hidden="1" customHeight="1">
      <c r="B641" s="268" t="s">
        <v>23</v>
      </c>
      <c r="C641" s="311"/>
      <c r="D641" s="311"/>
      <c r="E641" s="312"/>
      <c r="F641" s="311"/>
      <c r="G641" s="311"/>
      <c r="H641" s="312"/>
      <c r="I641" s="311"/>
      <c r="J641" s="311"/>
      <c r="K641" s="312"/>
      <c r="L641" s="312"/>
      <c r="M641" s="312"/>
      <c r="N641" s="312"/>
      <c r="O641" s="311"/>
      <c r="P641" s="311"/>
      <c r="Q641" s="312"/>
      <c r="S641"/>
      <c r="AF641" s="394"/>
      <c r="AG641" s="394"/>
      <c r="AH641" s="394"/>
      <c r="AI641" s="394"/>
      <c r="AJ641" s="394"/>
      <c r="AK641" s="394"/>
      <c r="AL641" s="394"/>
      <c r="AM641" s="394"/>
      <c r="AN641" s="394"/>
      <c r="AO641" s="394"/>
      <c r="AP641" s="394"/>
      <c r="AQ641" s="394"/>
      <c r="AR641" s="394"/>
      <c r="AS641" s="394"/>
      <c r="AT641" s="394"/>
    </row>
    <row r="642" spans="2:46" ht="12.6" hidden="1" customHeight="1">
      <c r="B642" s="268" t="s">
        <v>423</v>
      </c>
      <c r="C642" s="311"/>
      <c r="D642" s="311"/>
      <c r="E642" s="312"/>
      <c r="F642" s="311"/>
      <c r="G642" s="311"/>
      <c r="H642" s="312"/>
      <c r="I642" s="311"/>
      <c r="J642" s="311"/>
      <c r="K642" s="312"/>
      <c r="L642" s="312"/>
      <c r="M642" s="312"/>
      <c r="N642" s="312"/>
      <c r="O642" s="311"/>
      <c r="P642" s="311"/>
      <c r="Q642" s="312"/>
      <c r="S642"/>
      <c r="AF642" s="394"/>
      <c r="AG642" s="394"/>
      <c r="AH642" s="394"/>
      <c r="AI642" s="394"/>
      <c r="AJ642" s="394"/>
      <c r="AK642" s="394"/>
      <c r="AL642" s="394"/>
      <c r="AM642" s="394"/>
      <c r="AN642" s="394"/>
      <c r="AO642" s="394"/>
      <c r="AP642" s="394"/>
      <c r="AQ642" s="394"/>
      <c r="AR642" s="394"/>
      <c r="AS642" s="394"/>
      <c r="AT642" s="394"/>
    </row>
    <row r="643" spans="2:46" ht="12.6" hidden="1" customHeight="1">
      <c r="B643" s="267" t="s">
        <v>430</v>
      </c>
      <c r="C643" s="310">
        <v>0</v>
      </c>
      <c r="D643" s="310">
        <v>0</v>
      </c>
      <c r="E643" s="310">
        <v>0</v>
      </c>
      <c r="F643" s="310">
        <v>0</v>
      </c>
      <c r="G643" s="310">
        <v>0</v>
      </c>
      <c r="H643" s="310">
        <v>0</v>
      </c>
      <c r="I643" s="310">
        <v>0</v>
      </c>
      <c r="J643" s="310">
        <v>0</v>
      </c>
      <c r="K643" s="310">
        <v>0</v>
      </c>
      <c r="L643" s="312">
        <v>0</v>
      </c>
      <c r="M643" s="312">
        <v>0</v>
      </c>
      <c r="N643" s="312">
        <v>0</v>
      </c>
      <c r="O643" s="310">
        <v>0</v>
      </c>
      <c r="P643" s="310">
        <v>0</v>
      </c>
      <c r="Q643" s="310">
        <v>0</v>
      </c>
      <c r="S643"/>
      <c r="AF643" s="394"/>
      <c r="AG643" s="394"/>
      <c r="AH643" s="394"/>
      <c r="AI643" s="394"/>
      <c r="AJ643" s="394"/>
      <c r="AK643" s="394"/>
      <c r="AL643" s="394"/>
      <c r="AM643" s="394"/>
      <c r="AN643" s="394"/>
      <c r="AO643" s="394"/>
      <c r="AP643" s="394"/>
      <c r="AQ643" s="394"/>
      <c r="AR643" s="394"/>
      <c r="AS643" s="394"/>
      <c r="AT643" s="394"/>
    </row>
    <row r="644" spans="2:46" ht="12.6" hidden="1" customHeight="1">
      <c r="B644" s="268" t="s">
        <v>420</v>
      </c>
      <c r="C644" s="312">
        <v>0</v>
      </c>
      <c r="D644" s="312">
        <v>0</v>
      </c>
      <c r="E644" s="312">
        <v>0</v>
      </c>
      <c r="F644" s="312">
        <v>0</v>
      </c>
      <c r="G644" s="312">
        <v>0</v>
      </c>
      <c r="H644" s="312">
        <v>0</v>
      </c>
      <c r="I644" s="312">
        <v>0</v>
      </c>
      <c r="J644" s="312">
        <v>0</v>
      </c>
      <c r="K644" s="312">
        <v>0</v>
      </c>
      <c r="L644" s="312">
        <v>0</v>
      </c>
      <c r="M644" s="312">
        <v>0</v>
      </c>
      <c r="N644" s="312">
        <v>0</v>
      </c>
      <c r="O644" s="312">
        <v>0</v>
      </c>
      <c r="P644" s="312">
        <v>0</v>
      </c>
      <c r="Q644" s="312">
        <v>0</v>
      </c>
      <c r="S644"/>
      <c r="AF644" s="394"/>
      <c r="AG644" s="394"/>
      <c r="AH644" s="394"/>
      <c r="AI644" s="394"/>
      <c r="AJ644" s="394"/>
      <c r="AK644" s="394"/>
      <c r="AL644" s="394"/>
      <c r="AM644" s="394"/>
      <c r="AN644" s="394"/>
      <c r="AO644" s="394"/>
      <c r="AP644" s="394"/>
      <c r="AQ644" s="394"/>
      <c r="AR644" s="394"/>
      <c r="AS644" s="394"/>
      <c r="AT644" s="394"/>
    </row>
    <row r="645" spans="2:46" ht="12.6" hidden="1" customHeight="1">
      <c r="B645" s="268" t="s">
        <v>357</v>
      </c>
      <c r="C645" s="311">
        <v>0</v>
      </c>
      <c r="D645" s="311">
        <v>0</v>
      </c>
      <c r="E645" s="312">
        <v>0</v>
      </c>
      <c r="F645" s="311">
        <v>0</v>
      </c>
      <c r="G645" s="311">
        <v>0</v>
      </c>
      <c r="H645" s="312">
        <v>0</v>
      </c>
      <c r="I645" s="311">
        <v>0</v>
      </c>
      <c r="J645" s="311">
        <v>0</v>
      </c>
      <c r="K645" s="312">
        <v>0</v>
      </c>
      <c r="L645" s="312">
        <v>0</v>
      </c>
      <c r="M645" s="312">
        <v>0</v>
      </c>
      <c r="N645" s="312">
        <v>0</v>
      </c>
      <c r="O645" s="311">
        <v>0</v>
      </c>
      <c r="P645" s="311">
        <v>0</v>
      </c>
      <c r="Q645" s="312">
        <v>0</v>
      </c>
      <c r="S645"/>
      <c r="AF645" s="394"/>
      <c r="AG645" s="394"/>
      <c r="AH645" s="394"/>
      <c r="AI645" s="394"/>
      <c r="AJ645" s="394"/>
      <c r="AK645" s="394"/>
      <c r="AL645" s="394"/>
      <c r="AM645" s="394"/>
      <c r="AN645" s="394"/>
      <c r="AO645" s="394"/>
      <c r="AP645" s="394"/>
      <c r="AQ645" s="394"/>
      <c r="AR645" s="394"/>
      <c r="AS645" s="394"/>
      <c r="AT645" s="394"/>
    </row>
    <row r="646" spans="2:46" ht="12.6" hidden="1" customHeight="1">
      <c r="B646" s="268" t="s">
        <v>368</v>
      </c>
      <c r="C646" s="311"/>
      <c r="D646" s="311"/>
      <c r="E646" s="312"/>
      <c r="F646" s="311"/>
      <c r="G646" s="311"/>
      <c r="H646" s="312"/>
      <c r="I646" s="311"/>
      <c r="J646" s="311"/>
      <c r="K646" s="312"/>
      <c r="L646" s="312"/>
      <c r="M646" s="312"/>
      <c r="N646" s="312"/>
      <c r="O646" s="311"/>
      <c r="P646" s="311"/>
      <c r="Q646" s="312"/>
      <c r="S646"/>
      <c r="AF646" s="394"/>
      <c r="AG646" s="394"/>
      <c r="AH646" s="394"/>
      <c r="AI646" s="394"/>
      <c r="AJ646" s="394"/>
      <c r="AK646" s="394"/>
      <c r="AL646" s="394"/>
      <c r="AM646" s="394"/>
      <c r="AN646" s="394"/>
      <c r="AO646" s="394"/>
      <c r="AP646" s="394"/>
      <c r="AQ646" s="394"/>
      <c r="AR646" s="394"/>
      <c r="AS646" s="394"/>
      <c r="AT646" s="394"/>
    </row>
    <row r="647" spans="2:46" ht="12.6" hidden="1" customHeight="1">
      <c r="B647" s="268" t="s">
        <v>360</v>
      </c>
      <c r="C647" s="311">
        <v>0</v>
      </c>
      <c r="D647" s="311">
        <v>0</v>
      </c>
      <c r="E647" s="312">
        <v>0</v>
      </c>
      <c r="F647" s="311">
        <v>0</v>
      </c>
      <c r="G647" s="311">
        <v>0</v>
      </c>
      <c r="H647" s="312">
        <v>0</v>
      </c>
      <c r="I647" s="311">
        <v>0</v>
      </c>
      <c r="J647" s="311">
        <v>0</v>
      </c>
      <c r="K647" s="312">
        <v>0</v>
      </c>
      <c r="L647" s="312">
        <v>0</v>
      </c>
      <c r="M647" s="312">
        <v>0</v>
      </c>
      <c r="N647" s="312">
        <v>0</v>
      </c>
      <c r="O647" s="311">
        <v>0</v>
      </c>
      <c r="P647" s="311">
        <v>0</v>
      </c>
      <c r="Q647" s="312">
        <v>0</v>
      </c>
      <c r="S647"/>
      <c r="AF647" s="394"/>
      <c r="AG647" s="394"/>
      <c r="AH647" s="394"/>
      <c r="AI647" s="394"/>
      <c r="AJ647" s="394"/>
      <c r="AK647" s="394"/>
      <c r="AL647" s="394"/>
      <c r="AM647" s="394"/>
      <c r="AN647" s="394"/>
      <c r="AO647" s="394"/>
      <c r="AP647" s="394"/>
      <c r="AQ647" s="394"/>
      <c r="AR647" s="394"/>
      <c r="AS647" s="394"/>
      <c r="AT647" s="394"/>
    </row>
    <row r="648" spans="2:46" ht="12.6" hidden="1" customHeight="1">
      <c r="B648" s="268" t="s">
        <v>361</v>
      </c>
      <c r="C648" s="312">
        <v>0</v>
      </c>
      <c r="D648" s="312">
        <v>0</v>
      </c>
      <c r="E648" s="312">
        <v>0</v>
      </c>
      <c r="F648" s="312">
        <v>0</v>
      </c>
      <c r="G648" s="312">
        <v>0</v>
      </c>
      <c r="H648" s="312">
        <v>0</v>
      </c>
      <c r="I648" s="312">
        <v>0</v>
      </c>
      <c r="J648" s="312">
        <v>0</v>
      </c>
      <c r="K648" s="312">
        <v>0</v>
      </c>
      <c r="L648" s="312">
        <v>0</v>
      </c>
      <c r="M648" s="312">
        <v>0</v>
      </c>
      <c r="N648" s="312">
        <v>0</v>
      </c>
      <c r="O648" s="312">
        <v>0</v>
      </c>
      <c r="P648" s="312">
        <v>0</v>
      </c>
      <c r="Q648" s="312">
        <v>0</v>
      </c>
      <c r="S648"/>
      <c r="AF648" s="394"/>
      <c r="AG648" s="394"/>
      <c r="AH648" s="394"/>
      <c r="AI648" s="394"/>
      <c r="AJ648" s="394"/>
      <c r="AK648" s="394"/>
      <c r="AL648" s="394"/>
      <c r="AM648" s="394"/>
      <c r="AN648" s="394"/>
      <c r="AO648" s="394"/>
      <c r="AP648" s="394"/>
      <c r="AQ648" s="394"/>
      <c r="AR648" s="394"/>
      <c r="AS648" s="394"/>
      <c r="AT648" s="394"/>
    </row>
    <row r="649" spans="2:46" ht="12.6" hidden="1" customHeight="1">
      <c r="B649" s="268" t="s">
        <v>362</v>
      </c>
      <c r="C649" s="311"/>
      <c r="D649" s="311"/>
      <c r="E649" s="312"/>
      <c r="F649" s="311"/>
      <c r="G649" s="311"/>
      <c r="H649" s="312"/>
      <c r="I649" s="311"/>
      <c r="J649" s="311"/>
      <c r="K649" s="312"/>
      <c r="L649" s="312"/>
      <c r="M649" s="312"/>
      <c r="N649" s="312"/>
      <c r="O649" s="311"/>
      <c r="P649" s="311"/>
      <c r="Q649" s="312"/>
      <c r="S649"/>
      <c r="AF649" s="394"/>
      <c r="AG649" s="394"/>
      <c r="AH649" s="394"/>
      <c r="AI649" s="394"/>
      <c r="AJ649" s="394"/>
      <c r="AK649" s="394"/>
      <c r="AL649" s="394"/>
      <c r="AM649" s="394"/>
      <c r="AN649" s="394"/>
      <c r="AO649" s="394"/>
      <c r="AP649" s="394"/>
      <c r="AQ649" s="394"/>
      <c r="AR649" s="394"/>
      <c r="AS649" s="394"/>
      <c r="AT649" s="394"/>
    </row>
    <row r="650" spans="2:46" ht="12.6" hidden="1" customHeight="1">
      <c r="B650" s="268" t="s">
        <v>363</v>
      </c>
      <c r="C650" s="311"/>
      <c r="D650" s="311"/>
      <c r="E650" s="312"/>
      <c r="F650" s="311"/>
      <c r="G650" s="311"/>
      <c r="H650" s="312"/>
      <c r="I650" s="311"/>
      <c r="J650" s="311"/>
      <c r="K650" s="312"/>
      <c r="L650" s="312"/>
      <c r="M650" s="312"/>
      <c r="N650" s="312"/>
      <c r="O650" s="311"/>
      <c r="P650" s="311"/>
      <c r="Q650" s="312"/>
      <c r="S650"/>
      <c r="AF650" s="394"/>
      <c r="AG650" s="394"/>
      <c r="AH650" s="394"/>
      <c r="AI650" s="394"/>
      <c r="AJ650" s="394"/>
      <c r="AK650" s="394"/>
      <c r="AL650" s="394"/>
      <c r="AM650" s="394"/>
      <c r="AN650" s="394"/>
      <c r="AO650" s="394"/>
      <c r="AP650" s="394"/>
      <c r="AQ650" s="394"/>
      <c r="AR650" s="394"/>
      <c r="AS650" s="394"/>
      <c r="AT650" s="394"/>
    </row>
    <row r="651" spans="2:46" ht="12.6" hidden="1" customHeight="1">
      <c r="B651" s="268" t="s">
        <v>431</v>
      </c>
      <c r="C651" s="312">
        <v>0</v>
      </c>
      <c r="D651" s="312">
        <v>0</v>
      </c>
      <c r="E651" s="312">
        <v>0</v>
      </c>
      <c r="F651" s="312">
        <v>0</v>
      </c>
      <c r="G651" s="312">
        <v>0</v>
      </c>
      <c r="H651" s="312">
        <v>0</v>
      </c>
      <c r="I651" s="312">
        <v>0</v>
      </c>
      <c r="J651" s="312">
        <v>0</v>
      </c>
      <c r="K651" s="312">
        <v>0</v>
      </c>
      <c r="L651" s="312">
        <v>0</v>
      </c>
      <c r="M651" s="312">
        <v>0</v>
      </c>
      <c r="N651" s="312">
        <v>0</v>
      </c>
      <c r="O651" s="312">
        <v>0</v>
      </c>
      <c r="P651" s="312">
        <v>0</v>
      </c>
      <c r="Q651" s="312">
        <v>0</v>
      </c>
      <c r="S651"/>
      <c r="AF651" s="394"/>
      <c r="AG651" s="394"/>
      <c r="AH651" s="394"/>
      <c r="AI651" s="394"/>
      <c r="AJ651" s="394"/>
      <c r="AK651" s="394"/>
      <c r="AL651" s="394"/>
      <c r="AM651" s="394"/>
      <c r="AN651" s="394"/>
      <c r="AO651" s="394"/>
      <c r="AP651" s="394"/>
      <c r="AQ651" s="394"/>
      <c r="AR651" s="394"/>
      <c r="AS651" s="394"/>
      <c r="AT651" s="394"/>
    </row>
    <row r="652" spans="2:46" ht="12.6" hidden="1" customHeight="1">
      <c r="B652" s="268" t="s">
        <v>357</v>
      </c>
      <c r="C652" s="312">
        <v>0</v>
      </c>
      <c r="D652" s="312">
        <v>0</v>
      </c>
      <c r="E652" s="312">
        <v>0</v>
      </c>
      <c r="F652" s="312">
        <v>0</v>
      </c>
      <c r="G652" s="312">
        <v>0</v>
      </c>
      <c r="H652" s="312">
        <v>0</v>
      </c>
      <c r="I652" s="312">
        <v>0</v>
      </c>
      <c r="J652" s="312">
        <v>0</v>
      </c>
      <c r="K652" s="312">
        <v>0</v>
      </c>
      <c r="L652" s="312">
        <v>0</v>
      </c>
      <c r="M652" s="312">
        <v>0</v>
      </c>
      <c r="N652" s="312">
        <v>0</v>
      </c>
      <c r="O652" s="312">
        <v>0</v>
      </c>
      <c r="P652" s="312">
        <v>0</v>
      </c>
      <c r="Q652" s="312">
        <v>0</v>
      </c>
      <c r="S652"/>
      <c r="AF652" s="394"/>
      <c r="AG652" s="394"/>
      <c r="AH652" s="394"/>
      <c r="AI652" s="394"/>
      <c r="AJ652" s="394"/>
      <c r="AK652" s="394"/>
      <c r="AL652" s="394"/>
      <c r="AM652" s="394"/>
      <c r="AN652" s="394"/>
      <c r="AO652" s="394"/>
      <c r="AP652" s="394"/>
      <c r="AQ652" s="394"/>
      <c r="AR652" s="394"/>
      <c r="AS652" s="394"/>
      <c r="AT652" s="394"/>
    </row>
    <row r="653" spans="2:46" ht="12.6" hidden="1" customHeight="1">
      <c r="B653" s="268" t="s">
        <v>432</v>
      </c>
      <c r="C653" s="311">
        <v>0</v>
      </c>
      <c r="D653" s="311"/>
      <c r="E653" s="312">
        <v>0</v>
      </c>
      <c r="F653" s="311">
        <v>0</v>
      </c>
      <c r="G653" s="311"/>
      <c r="H653" s="312">
        <v>0</v>
      </c>
      <c r="I653" s="311">
        <v>0</v>
      </c>
      <c r="J653" s="311"/>
      <c r="K653" s="312">
        <v>0</v>
      </c>
      <c r="L653" s="312">
        <v>0</v>
      </c>
      <c r="M653" s="312"/>
      <c r="N653" s="312">
        <v>0</v>
      </c>
      <c r="O653" s="311">
        <v>0</v>
      </c>
      <c r="P653" s="311"/>
      <c r="Q653" s="312">
        <v>0</v>
      </c>
      <c r="S653"/>
      <c r="AF653" s="394"/>
      <c r="AG653" s="394"/>
      <c r="AH653" s="394"/>
      <c r="AI653" s="394"/>
      <c r="AJ653" s="394"/>
      <c r="AK653" s="394"/>
      <c r="AL653" s="394"/>
      <c r="AM653" s="394"/>
      <c r="AN653" s="394"/>
      <c r="AO653" s="394"/>
      <c r="AP653" s="394"/>
      <c r="AQ653" s="394"/>
      <c r="AR653" s="394"/>
      <c r="AS653" s="394"/>
      <c r="AT653" s="394"/>
    </row>
    <row r="654" spans="2:46" ht="12.6" hidden="1" customHeight="1">
      <c r="B654" s="268" t="s">
        <v>433</v>
      </c>
      <c r="C654" s="311"/>
      <c r="D654" s="311">
        <v>0</v>
      </c>
      <c r="E654" s="312">
        <v>0</v>
      </c>
      <c r="F654" s="311"/>
      <c r="G654" s="311">
        <v>0</v>
      </c>
      <c r="H654" s="312">
        <v>0</v>
      </c>
      <c r="I654" s="311"/>
      <c r="J654" s="311">
        <v>0</v>
      </c>
      <c r="K654" s="312">
        <v>0</v>
      </c>
      <c r="L654" s="312"/>
      <c r="M654" s="312">
        <v>0</v>
      </c>
      <c r="N654" s="312">
        <v>0</v>
      </c>
      <c r="O654" s="311"/>
      <c r="P654" s="311">
        <v>0</v>
      </c>
      <c r="Q654" s="312">
        <v>0</v>
      </c>
      <c r="S654"/>
      <c r="AF654" s="394"/>
      <c r="AG654" s="394"/>
      <c r="AH654" s="394"/>
      <c r="AI654" s="394"/>
      <c r="AJ654" s="394"/>
      <c r="AK654" s="394"/>
      <c r="AL654" s="394"/>
      <c r="AM654" s="394"/>
      <c r="AN654" s="394"/>
      <c r="AO654" s="394"/>
      <c r="AP654" s="394"/>
      <c r="AQ654" s="394"/>
      <c r="AR654" s="394"/>
      <c r="AS654" s="394"/>
      <c r="AT654" s="394"/>
    </row>
    <row r="655" spans="2:46" ht="12.6" hidden="1" customHeight="1">
      <c r="B655" s="268" t="s">
        <v>434</v>
      </c>
      <c r="C655" s="312">
        <v>0</v>
      </c>
      <c r="D655" s="312">
        <v>0</v>
      </c>
      <c r="E655" s="312">
        <v>0</v>
      </c>
      <c r="F655" s="312">
        <v>0</v>
      </c>
      <c r="G655" s="312">
        <v>0</v>
      </c>
      <c r="H655" s="312">
        <v>0</v>
      </c>
      <c r="I655" s="312">
        <v>0</v>
      </c>
      <c r="J655" s="312">
        <v>0</v>
      </c>
      <c r="K655" s="312">
        <v>0</v>
      </c>
      <c r="L655" s="312">
        <v>0</v>
      </c>
      <c r="M655" s="312">
        <v>0</v>
      </c>
      <c r="N655" s="312">
        <v>0</v>
      </c>
      <c r="O655" s="312">
        <v>0</v>
      </c>
      <c r="P655" s="312">
        <v>0</v>
      </c>
      <c r="Q655" s="312">
        <v>0</v>
      </c>
      <c r="S655"/>
      <c r="AF655" s="394"/>
      <c r="AG655" s="394"/>
      <c r="AH655" s="394"/>
      <c r="AI655" s="394"/>
      <c r="AJ655" s="394"/>
      <c r="AK655" s="394"/>
      <c r="AL655" s="394"/>
      <c r="AM655" s="394"/>
      <c r="AN655" s="394"/>
      <c r="AO655" s="394"/>
      <c r="AP655" s="394"/>
      <c r="AQ655" s="394"/>
      <c r="AR655" s="394"/>
      <c r="AS655" s="394"/>
      <c r="AT655" s="394"/>
    </row>
    <row r="656" spans="2:46" ht="12.6" hidden="1" customHeight="1">
      <c r="B656" s="268" t="s">
        <v>24</v>
      </c>
      <c r="C656" s="311">
        <v>0</v>
      </c>
      <c r="D656" s="311">
        <v>0</v>
      </c>
      <c r="E656" s="312">
        <v>0</v>
      </c>
      <c r="F656" s="311">
        <v>0</v>
      </c>
      <c r="G656" s="311">
        <v>0</v>
      </c>
      <c r="H656" s="312">
        <v>0</v>
      </c>
      <c r="I656" s="311">
        <v>0</v>
      </c>
      <c r="J656" s="311">
        <v>0</v>
      </c>
      <c r="K656" s="312">
        <v>0</v>
      </c>
      <c r="L656" s="312">
        <v>0</v>
      </c>
      <c r="M656" s="312">
        <v>0</v>
      </c>
      <c r="N656" s="312">
        <v>0</v>
      </c>
      <c r="O656" s="311">
        <v>0</v>
      </c>
      <c r="P656" s="311">
        <v>0</v>
      </c>
      <c r="Q656" s="312">
        <v>0</v>
      </c>
      <c r="S656"/>
      <c r="AF656" s="394"/>
      <c r="AG656" s="394"/>
      <c r="AH656" s="394"/>
      <c r="AI656" s="394"/>
      <c r="AJ656" s="394"/>
      <c r="AK656" s="394"/>
      <c r="AL656" s="394"/>
      <c r="AM656" s="394"/>
      <c r="AN656" s="394"/>
      <c r="AO656" s="394"/>
      <c r="AP656" s="394"/>
      <c r="AQ656" s="394"/>
      <c r="AR656" s="394"/>
      <c r="AS656" s="394"/>
      <c r="AT656" s="394"/>
    </row>
    <row r="657" spans="2:46" ht="12.6" hidden="1" customHeight="1">
      <c r="B657" s="268" t="s">
        <v>435</v>
      </c>
      <c r="C657" s="311">
        <v>0</v>
      </c>
      <c r="D657" s="311">
        <v>0</v>
      </c>
      <c r="E657" s="312">
        <v>0</v>
      </c>
      <c r="F657" s="311">
        <v>0</v>
      </c>
      <c r="G657" s="311">
        <v>0</v>
      </c>
      <c r="H657" s="312">
        <v>0</v>
      </c>
      <c r="I657" s="311">
        <v>0</v>
      </c>
      <c r="J657" s="311">
        <v>0</v>
      </c>
      <c r="K657" s="312">
        <v>0</v>
      </c>
      <c r="L657" s="312">
        <v>0</v>
      </c>
      <c r="M657" s="312">
        <v>0</v>
      </c>
      <c r="N657" s="312">
        <v>0</v>
      </c>
      <c r="O657" s="311">
        <v>0</v>
      </c>
      <c r="P657" s="311">
        <v>0</v>
      </c>
      <c r="Q657" s="312">
        <v>0</v>
      </c>
      <c r="S657"/>
      <c r="AF657" s="394"/>
      <c r="AG657" s="394"/>
      <c r="AH657" s="394"/>
      <c r="AI657" s="394"/>
      <c r="AJ657" s="394"/>
      <c r="AK657" s="394"/>
      <c r="AL657" s="394"/>
      <c r="AM657" s="394"/>
      <c r="AN657" s="394"/>
      <c r="AO657" s="394"/>
      <c r="AP657" s="394"/>
      <c r="AQ657" s="394"/>
      <c r="AR657" s="394"/>
      <c r="AS657" s="394"/>
      <c r="AT657" s="394"/>
    </row>
    <row r="658" spans="2:46" ht="12.6" hidden="1" customHeight="1">
      <c r="B658" s="268" t="s">
        <v>436</v>
      </c>
      <c r="C658" s="312">
        <v>0</v>
      </c>
      <c r="D658" s="312">
        <v>0</v>
      </c>
      <c r="E658" s="312">
        <v>0</v>
      </c>
      <c r="F658" s="312">
        <v>0</v>
      </c>
      <c r="G658" s="312">
        <v>0</v>
      </c>
      <c r="H658" s="312">
        <v>0</v>
      </c>
      <c r="I658" s="312">
        <v>0</v>
      </c>
      <c r="J658" s="312">
        <v>0</v>
      </c>
      <c r="K658" s="312">
        <v>0</v>
      </c>
      <c r="L658" s="312">
        <v>0</v>
      </c>
      <c r="M658" s="312">
        <v>0</v>
      </c>
      <c r="N658" s="312">
        <v>0</v>
      </c>
      <c r="O658" s="312">
        <v>0</v>
      </c>
      <c r="P658" s="312">
        <v>0</v>
      </c>
      <c r="Q658" s="312">
        <v>0</v>
      </c>
      <c r="S658"/>
      <c r="AF658" s="394"/>
      <c r="AG658" s="394"/>
      <c r="AH658" s="394"/>
      <c r="AI658" s="394"/>
      <c r="AJ658" s="394"/>
      <c r="AK658" s="394"/>
      <c r="AL658" s="394"/>
      <c r="AM658" s="394"/>
      <c r="AN658" s="394"/>
      <c r="AO658" s="394"/>
      <c r="AP658" s="394"/>
      <c r="AQ658" s="394"/>
      <c r="AR658" s="394"/>
      <c r="AS658" s="394"/>
      <c r="AT658" s="394"/>
    </row>
    <row r="659" spans="2:46" ht="12.6" hidden="1" customHeight="1">
      <c r="B659" s="268" t="s">
        <v>24</v>
      </c>
      <c r="C659" s="311">
        <v>0</v>
      </c>
      <c r="D659" s="311"/>
      <c r="E659" s="312">
        <v>0</v>
      </c>
      <c r="F659" s="311">
        <v>0</v>
      </c>
      <c r="G659" s="311"/>
      <c r="H659" s="312">
        <v>0</v>
      </c>
      <c r="I659" s="311">
        <v>0</v>
      </c>
      <c r="J659" s="311"/>
      <c r="K659" s="312">
        <v>0</v>
      </c>
      <c r="L659" s="312">
        <v>0</v>
      </c>
      <c r="M659" s="312"/>
      <c r="N659" s="312">
        <v>0</v>
      </c>
      <c r="O659" s="311">
        <v>0</v>
      </c>
      <c r="P659" s="311"/>
      <c r="Q659" s="312">
        <v>0</v>
      </c>
      <c r="S659"/>
      <c r="AF659" s="394"/>
      <c r="AG659" s="394"/>
      <c r="AH659" s="394"/>
      <c r="AI659" s="394"/>
      <c r="AJ659" s="394"/>
      <c r="AK659" s="394"/>
      <c r="AL659" s="394"/>
      <c r="AM659" s="394"/>
      <c r="AN659" s="394"/>
      <c r="AO659" s="394"/>
      <c r="AP659" s="394"/>
      <c r="AQ659" s="394"/>
      <c r="AR659" s="394"/>
      <c r="AS659" s="394"/>
      <c r="AT659" s="394"/>
    </row>
    <row r="660" spans="2:46" ht="12.6" hidden="1" customHeight="1">
      <c r="B660" s="268" t="s">
        <v>437</v>
      </c>
      <c r="C660" s="311">
        <v>0</v>
      </c>
      <c r="D660" s="311"/>
      <c r="E660" s="312">
        <v>0</v>
      </c>
      <c r="F660" s="311">
        <v>0</v>
      </c>
      <c r="G660" s="311"/>
      <c r="H660" s="312">
        <v>0</v>
      </c>
      <c r="I660" s="311">
        <v>0</v>
      </c>
      <c r="J660" s="311"/>
      <c r="K660" s="312">
        <v>0</v>
      </c>
      <c r="L660" s="312">
        <v>0</v>
      </c>
      <c r="M660" s="312"/>
      <c r="N660" s="312">
        <v>0</v>
      </c>
      <c r="O660" s="311">
        <v>0</v>
      </c>
      <c r="P660" s="311"/>
      <c r="Q660" s="312">
        <v>0</v>
      </c>
      <c r="S660"/>
      <c r="AF660" s="394"/>
      <c r="AG660" s="394"/>
      <c r="AH660" s="394"/>
      <c r="AI660" s="394"/>
      <c r="AJ660" s="394"/>
      <c r="AK660" s="394"/>
      <c r="AL660" s="394"/>
      <c r="AM660" s="394"/>
      <c r="AN660" s="394"/>
      <c r="AO660" s="394"/>
      <c r="AP660" s="394"/>
      <c r="AQ660" s="394"/>
      <c r="AR660" s="394"/>
      <c r="AS660" s="394"/>
      <c r="AT660" s="394"/>
    </row>
    <row r="661" spans="2:46" ht="12.6" hidden="1" customHeight="1">
      <c r="B661" s="268" t="s">
        <v>438</v>
      </c>
      <c r="C661" s="311">
        <v>0</v>
      </c>
      <c r="D661" s="311"/>
      <c r="E661" s="312">
        <v>0</v>
      </c>
      <c r="F661" s="311">
        <v>0</v>
      </c>
      <c r="G661" s="311"/>
      <c r="H661" s="312">
        <v>0</v>
      </c>
      <c r="I661" s="311">
        <v>0</v>
      </c>
      <c r="J661" s="311"/>
      <c r="K661" s="312">
        <v>0</v>
      </c>
      <c r="L661" s="312">
        <v>0</v>
      </c>
      <c r="M661" s="312"/>
      <c r="N661" s="312">
        <v>0</v>
      </c>
      <c r="O661" s="311">
        <v>0</v>
      </c>
      <c r="P661" s="311"/>
      <c r="Q661" s="312">
        <v>0</v>
      </c>
      <c r="S661"/>
      <c r="AF661" s="394"/>
      <c r="AG661" s="394"/>
      <c r="AH661" s="394"/>
      <c r="AI661" s="394"/>
      <c r="AJ661" s="394"/>
      <c r="AK661" s="394"/>
      <c r="AL661" s="394"/>
      <c r="AM661" s="394"/>
      <c r="AN661" s="394"/>
      <c r="AO661" s="394"/>
      <c r="AP661" s="394"/>
      <c r="AQ661" s="394"/>
      <c r="AR661" s="394"/>
      <c r="AS661" s="394"/>
      <c r="AT661" s="394"/>
    </row>
    <row r="662" spans="2:46" ht="12.6" hidden="1" customHeight="1">
      <c r="B662" s="268" t="s">
        <v>439</v>
      </c>
      <c r="C662" s="312">
        <v>0</v>
      </c>
      <c r="D662" s="312">
        <v>0</v>
      </c>
      <c r="E662" s="312">
        <v>0</v>
      </c>
      <c r="F662" s="312">
        <v>0</v>
      </c>
      <c r="G662" s="312">
        <v>0</v>
      </c>
      <c r="H662" s="312">
        <v>0</v>
      </c>
      <c r="I662" s="312">
        <v>0</v>
      </c>
      <c r="J662" s="312">
        <v>0</v>
      </c>
      <c r="K662" s="312">
        <v>0</v>
      </c>
      <c r="L662" s="312">
        <v>0</v>
      </c>
      <c r="M662" s="312">
        <v>0</v>
      </c>
      <c r="N662" s="312">
        <v>0</v>
      </c>
      <c r="O662" s="312">
        <v>0</v>
      </c>
      <c r="P662" s="312">
        <v>0</v>
      </c>
      <c r="Q662" s="312">
        <v>0</v>
      </c>
      <c r="S662"/>
      <c r="AF662" s="394"/>
      <c r="AG662" s="394"/>
      <c r="AH662" s="394"/>
      <c r="AI662" s="394"/>
      <c r="AJ662" s="394"/>
      <c r="AK662" s="394"/>
      <c r="AL662" s="394"/>
      <c r="AM662" s="394"/>
      <c r="AN662" s="394"/>
      <c r="AO662" s="394"/>
      <c r="AP662" s="394"/>
      <c r="AQ662" s="394"/>
      <c r="AR662" s="394"/>
      <c r="AS662" s="394"/>
      <c r="AT662" s="394"/>
    </row>
    <row r="663" spans="2:46" ht="12.6" hidden="1" customHeight="1">
      <c r="B663" s="268" t="s">
        <v>24</v>
      </c>
      <c r="C663" s="311"/>
      <c r="D663" s="311">
        <v>0</v>
      </c>
      <c r="E663" s="312">
        <v>0</v>
      </c>
      <c r="F663" s="311"/>
      <c r="G663" s="311">
        <v>0</v>
      </c>
      <c r="H663" s="312">
        <v>0</v>
      </c>
      <c r="I663" s="311"/>
      <c r="J663" s="311">
        <v>0</v>
      </c>
      <c r="K663" s="312">
        <v>0</v>
      </c>
      <c r="L663" s="312"/>
      <c r="M663" s="312">
        <v>0</v>
      </c>
      <c r="N663" s="312">
        <v>0</v>
      </c>
      <c r="O663" s="311"/>
      <c r="P663" s="311">
        <v>0</v>
      </c>
      <c r="Q663" s="312">
        <v>0</v>
      </c>
      <c r="S663"/>
      <c r="AF663" s="394"/>
      <c r="AG663" s="394"/>
      <c r="AH663" s="394"/>
      <c r="AI663" s="394"/>
      <c r="AJ663" s="394"/>
      <c r="AK663" s="394"/>
      <c r="AL663" s="394"/>
      <c r="AM663" s="394"/>
      <c r="AN663" s="394"/>
      <c r="AO663" s="394"/>
      <c r="AP663" s="394"/>
      <c r="AQ663" s="394"/>
      <c r="AR663" s="394"/>
      <c r="AS663" s="394"/>
      <c r="AT663" s="394"/>
    </row>
    <row r="664" spans="2:46" ht="12.6" hidden="1" customHeight="1">
      <c r="B664" s="268" t="s">
        <v>440</v>
      </c>
      <c r="C664" s="311"/>
      <c r="D664" s="311">
        <v>0</v>
      </c>
      <c r="E664" s="312">
        <v>0</v>
      </c>
      <c r="F664" s="311"/>
      <c r="G664" s="311">
        <v>0</v>
      </c>
      <c r="H664" s="312">
        <v>0</v>
      </c>
      <c r="I664" s="311"/>
      <c r="J664" s="311">
        <v>0</v>
      </c>
      <c r="K664" s="312">
        <v>0</v>
      </c>
      <c r="L664" s="312"/>
      <c r="M664" s="312">
        <v>0</v>
      </c>
      <c r="N664" s="312">
        <v>0</v>
      </c>
      <c r="O664" s="311"/>
      <c r="P664" s="311">
        <v>0</v>
      </c>
      <c r="Q664" s="312">
        <v>0</v>
      </c>
      <c r="S664"/>
      <c r="AF664" s="394"/>
      <c r="AG664" s="394"/>
      <c r="AH664" s="394"/>
      <c r="AI664" s="394"/>
      <c r="AJ664" s="394"/>
      <c r="AK664" s="394"/>
      <c r="AL664" s="394"/>
      <c r="AM664" s="394"/>
      <c r="AN664" s="394"/>
      <c r="AO664" s="394"/>
      <c r="AP664" s="394"/>
      <c r="AQ664" s="394"/>
      <c r="AR664" s="394"/>
      <c r="AS664" s="394"/>
      <c r="AT664" s="394"/>
    </row>
    <row r="665" spans="2:46" ht="12.6" hidden="1" customHeight="1">
      <c r="B665" s="268" t="s">
        <v>441</v>
      </c>
      <c r="C665" s="312">
        <v>0</v>
      </c>
      <c r="D665" s="312">
        <v>0</v>
      </c>
      <c r="E665" s="312">
        <v>0</v>
      </c>
      <c r="F665" s="312">
        <v>0</v>
      </c>
      <c r="G665" s="312">
        <v>0</v>
      </c>
      <c r="H665" s="312">
        <v>0</v>
      </c>
      <c r="I665" s="312">
        <v>0</v>
      </c>
      <c r="J665" s="312">
        <v>0</v>
      </c>
      <c r="K665" s="312">
        <v>0</v>
      </c>
      <c r="L665" s="312">
        <v>0</v>
      </c>
      <c r="M665" s="312">
        <v>0</v>
      </c>
      <c r="N665" s="312">
        <v>0</v>
      </c>
      <c r="O665" s="312">
        <v>0</v>
      </c>
      <c r="P665" s="312">
        <v>0</v>
      </c>
      <c r="Q665" s="312">
        <v>0</v>
      </c>
      <c r="S665"/>
      <c r="AF665" s="394"/>
      <c r="AG665" s="394"/>
      <c r="AH665" s="394"/>
      <c r="AI665" s="394"/>
      <c r="AJ665" s="394"/>
      <c r="AK665" s="394"/>
      <c r="AL665" s="394"/>
      <c r="AM665" s="394"/>
      <c r="AN665" s="394"/>
      <c r="AO665" s="394"/>
      <c r="AP665" s="394"/>
      <c r="AQ665" s="394"/>
      <c r="AR665" s="394"/>
      <c r="AS665" s="394"/>
      <c r="AT665" s="394"/>
    </row>
    <row r="666" spans="2:46" ht="12.6" hidden="1" customHeight="1">
      <c r="B666" s="268" t="s">
        <v>24</v>
      </c>
      <c r="C666" s="311">
        <v>0</v>
      </c>
      <c r="D666" s="311">
        <v>0</v>
      </c>
      <c r="E666" s="312">
        <v>0</v>
      </c>
      <c r="F666" s="311">
        <v>0</v>
      </c>
      <c r="G666" s="311">
        <v>0</v>
      </c>
      <c r="H666" s="312">
        <v>0</v>
      </c>
      <c r="I666" s="311">
        <v>0</v>
      </c>
      <c r="J666" s="311">
        <v>0</v>
      </c>
      <c r="K666" s="312">
        <v>0</v>
      </c>
      <c r="L666" s="312">
        <v>0</v>
      </c>
      <c r="M666" s="312">
        <v>0</v>
      </c>
      <c r="N666" s="312">
        <v>0</v>
      </c>
      <c r="O666" s="311">
        <v>0</v>
      </c>
      <c r="P666" s="311">
        <v>0</v>
      </c>
      <c r="Q666" s="312">
        <v>0</v>
      </c>
      <c r="S666"/>
      <c r="AF666" s="394"/>
      <c r="AG666" s="394"/>
      <c r="AH666" s="394"/>
      <c r="AI666" s="394"/>
      <c r="AJ666" s="394"/>
      <c r="AK666" s="394"/>
      <c r="AL666" s="394"/>
      <c r="AM666" s="394"/>
      <c r="AN666" s="394"/>
      <c r="AO666" s="394"/>
      <c r="AP666" s="394"/>
      <c r="AQ666" s="394"/>
      <c r="AR666" s="394"/>
      <c r="AS666" s="394"/>
      <c r="AT666" s="394"/>
    </row>
    <row r="667" spans="2:46" ht="12.6" hidden="1" customHeight="1">
      <c r="B667" s="268" t="s">
        <v>440</v>
      </c>
      <c r="C667" s="311">
        <v>0</v>
      </c>
      <c r="D667" s="311">
        <v>0</v>
      </c>
      <c r="E667" s="312">
        <v>0</v>
      </c>
      <c r="F667" s="311">
        <v>0</v>
      </c>
      <c r="G667" s="311">
        <v>0</v>
      </c>
      <c r="H667" s="312">
        <v>0</v>
      </c>
      <c r="I667" s="311">
        <v>0</v>
      </c>
      <c r="J667" s="311">
        <v>0</v>
      </c>
      <c r="K667" s="312">
        <v>0</v>
      </c>
      <c r="L667" s="312">
        <v>0</v>
      </c>
      <c r="M667" s="312">
        <v>0</v>
      </c>
      <c r="N667" s="312">
        <v>0</v>
      </c>
      <c r="O667" s="311">
        <v>0</v>
      </c>
      <c r="P667" s="311">
        <v>0</v>
      </c>
      <c r="Q667" s="312">
        <v>0</v>
      </c>
      <c r="S667"/>
      <c r="AF667" s="394"/>
      <c r="AG667" s="394"/>
      <c r="AH667" s="394"/>
      <c r="AI667" s="394"/>
      <c r="AJ667" s="394"/>
      <c r="AK667" s="394"/>
      <c r="AL667" s="394"/>
      <c r="AM667" s="394"/>
      <c r="AN667" s="394"/>
      <c r="AO667" s="394"/>
      <c r="AP667" s="394"/>
      <c r="AQ667" s="394"/>
      <c r="AR667" s="394"/>
      <c r="AS667" s="394"/>
      <c r="AT667" s="394"/>
    </row>
    <row r="668" spans="2:46" ht="12.6" hidden="1" customHeight="1">
      <c r="B668" s="268" t="s">
        <v>442</v>
      </c>
      <c r="C668" s="312">
        <v>0</v>
      </c>
      <c r="D668" s="312">
        <v>0</v>
      </c>
      <c r="E668" s="312">
        <v>0</v>
      </c>
      <c r="F668" s="312">
        <v>0</v>
      </c>
      <c r="G668" s="312">
        <v>0</v>
      </c>
      <c r="H668" s="312">
        <v>0</v>
      </c>
      <c r="I668" s="312">
        <v>0</v>
      </c>
      <c r="J668" s="312">
        <v>0</v>
      </c>
      <c r="K668" s="312">
        <v>0</v>
      </c>
      <c r="L668" s="312">
        <v>0</v>
      </c>
      <c r="M668" s="312">
        <v>0</v>
      </c>
      <c r="N668" s="312">
        <v>0</v>
      </c>
      <c r="O668" s="312">
        <v>0</v>
      </c>
      <c r="P668" s="312">
        <v>0</v>
      </c>
      <c r="Q668" s="312">
        <v>0</v>
      </c>
      <c r="S668"/>
      <c r="AF668" s="394"/>
      <c r="AG668" s="394"/>
      <c r="AH668" s="394"/>
      <c r="AI668" s="394"/>
      <c r="AJ668" s="394"/>
      <c r="AK668" s="394"/>
      <c r="AL668" s="394"/>
      <c r="AM668" s="394"/>
      <c r="AN668" s="394"/>
      <c r="AO668" s="394"/>
      <c r="AP668" s="394"/>
      <c r="AQ668" s="394"/>
      <c r="AR668" s="394"/>
      <c r="AS668" s="394"/>
      <c r="AT668" s="394"/>
    </row>
    <row r="669" spans="2:46" ht="12.6" hidden="1" customHeight="1">
      <c r="B669" s="268" t="s">
        <v>24</v>
      </c>
      <c r="C669" s="311"/>
      <c r="D669" s="311">
        <v>0</v>
      </c>
      <c r="E669" s="312">
        <v>0</v>
      </c>
      <c r="F669" s="311"/>
      <c r="G669" s="311">
        <v>0</v>
      </c>
      <c r="H669" s="312">
        <v>0</v>
      </c>
      <c r="I669" s="311"/>
      <c r="J669" s="311">
        <v>0</v>
      </c>
      <c r="K669" s="312">
        <v>0</v>
      </c>
      <c r="L669" s="312"/>
      <c r="M669" s="312">
        <v>0</v>
      </c>
      <c r="N669" s="312">
        <v>0</v>
      </c>
      <c r="O669" s="311"/>
      <c r="P669" s="311">
        <v>0</v>
      </c>
      <c r="Q669" s="312">
        <v>0</v>
      </c>
      <c r="S669"/>
      <c r="AF669" s="394"/>
      <c r="AG669" s="394"/>
      <c r="AH669" s="394"/>
      <c r="AI669" s="394"/>
      <c r="AJ669" s="394"/>
      <c r="AK669" s="394"/>
      <c r="AL669" s="394"/>
      <c r="AM669" s="394"/>
      <c r="AN669" s="394"/>
      <c r="AO669" s="394"/>
      <c r="AP669" s="394"/>
      <c r="AQ669" s="394"/>
      <c r="AR669" s="394"/>
      <c r="AS669" s="394"/>
      <c r="AT669" s="394"/>
    </row>
    <row r="670" spans="2:46" ht="12.6" hidden="1" customHeight="1">
      <c r="B670" s="268" t="s">
        <v>440</v>
      </c>
      <c r="C670" s="311"/>
      <c r="D670" s="311">
        <v>0</v>
      </c>
      <c r="E670" s="312">
        <v>0</v>
      </c>
      <c r="F670" s="311"/>
      <c r="G670" s="311">
        <v>0</v>
      </c>
      <c r="H670" s="312">
        <v>0</v>
      </c>
      <c r="I670" s="311"/>
      <c r="J670" s="311">
        <v>0</v>
      </c>
      <c r="K670" s="312">
        <v>0</v>
      </c>
      <c r="L670" s="312"/>
      <c r="M670" s="312">
        <v>0</v>
      </c>
      <c r="N670" s="312">
        <v>0</v>
      </c>
      <c r="O670" s="311"/>
      <c r="P670" s="311">
        <v>0</v>
      </c>
      <c r="Q670" s="312">
        <v>0</v>
      </c>
      <c r="S670"/>
      <c r="AF670" s="394"/>
      <c r="AG670" s="394"/>
      <c r="AH670" s="394"/>
      <c r="AI670" s="394"/>
      <c r="AJ670" s="394"/>
      <c r="AK670" s="394"/>
      <c r="AL670" s="394"/>
      <c r="AM670" s="394"/>
      <c r="AN670" s="394"/>
      <c r="AO670" s="394"/>
      <c r="AP670" s="394"/>
      <c r="AQ670" s="394"/>
      <c r="AR670" s="394"/>
      <c r="AS670" s="394"/>
      <c r="AT670" s="394"/>
    </row>
    <row r="671" spans="2:46" ht="12.6" hidden="1" customHeight="1">
      <c r="B671" s="268" t="s">
        <v>368</v>
      </c>
      <c r="C671" s="312">
        <v>0</v>
      </c>
      <c r="D671" s="312">
        <v>0</v>
      </c>
      <c r="E671" s="312">
        <v>0</v>
      </c>
      <c r="F671" s="312">
        <v>0</v>
      </c>
      <c r="G671" s="312">
        <v>0</v>
      </c>
      <c r="H671" s="312">
        <v>0</v>
      </c>
      <c r="I671" s="312">
        <v>0</v>
      </c>
      <c r="J671" s="312">
        <v>0</v>
      </c>
      <c r="K671" s="312">
        <v>0</v>
      </c>
      <c r="L671" s="312">
        <v>0</v>
      </c>
      <c r="M671" s="312">
        <v>0</v>
      </c>
      <c r="N671" s="312">
        <v>0</v>
      </c>
      <c r="O671" s="312">
        <v>0</v>
      </c>
      <c r="P671" s="312">
        <v>0</v>
      </c>
      <c r="Q671" s="312">
        <v>0</v>
      </c>
      <c r="S671"/>
      <c r="AF671" s="394"/>
      <c r="AG671" s="394"/>
      <c r="AH671" s="394"/>
      <c r="AI671" s="394"/>
      <c r="AJ671" s="394"/>
      <c r="AK671" s="394"/>
      <c r="AL671" s="394"/>
      <c r="AM671" s="394"/>
      <c r="AN671" s="394"/>
      <c r="AO671" s="394"/>
      <c r="AP671" s="394"/>
      <c r="AQ671" s="394"/>
      <c r="AR671" s="394"/>
      <c r="AS671" s="394"/>
      <c r="AT671" s="394"/>
    </row>
    <row r="672" spans="2:46" ht="12.6" hidden="1" customHeight="1">
      <c r="B672" s="268" t="s">
        <v>443</v>
      </c>
      <c r="C672" s="311"/>
      <c r="D672" s="311"/>
      <c r="E672" s="312"/>
      <c r="F672" s="311"/>
      <c r="G672" s="311"/>
      <c r="H672" s="312"/>
      <c r="I672" s="311"/>
      <c r="J672" s="311"/>
      <c r="K672" s="312"/>
      <c r="L672" s="312"/>
      <c r="M672" s="312"/>
      <c r="N672" s="312"/>
      <c r="O672" s="311"/>
      <c r="P672" s="311"/>
      <c r="Q672" s="312"/>
      <c r="S672"/>
      <c r="AF672" s="394"/>
      <c r="AG672" s="394"/>
      <c r="AH672" s="394"/>
      <c r="AI672" s="394"/>
      <c r="AJ672" s="394"/>
      <c r="AK672" s="394"/>
      <c r="AL672" s="394"/>
      <c r="AM672" s="394"/>
      <c r="AN672" s="394"/>
      <c r="AO672" s="394"/>
      <c r="AP672" s="394"/>
      <c r="AQ672" s="394"/>
      <c r="AR672" s="394"/>
      <c r="AS672" s="394"/>
      <c r="AT672" s="394"/>
    </row>
    <row r="673" spans="2:46" ht="12.6" hidden="1" customHeight="1">
      <c r="B673" s="268" t="s">
        <v>433</v>
      </c>
      <c r="C673" s="311"/>
      <c r="D673" s="311"/>
      <c r="E673" s="312"/>
      <c r="F673" s="311"/>
      <c r="G673" s="311"/>
      <c r="H673" s="312"/>
      <c r="I673" s="311"/>
      <c r="J673" s="311"/>
      <c r="K673" s="312"/>
      <c r="L673" s="312"/>
      <c r="M673" s="312"/>
      <c r="N673" s="312"/>
      <c r="O673" s="311"/>
      <c r="P673" s="311"/>
      <c r="Q673" s="312"/>
      <c r="S673"/>
      <c r="AF673" s="394"/>
      <c r="AG673" s="394"/>
      <c r="AH673" s="394"/>
      <c r="AI673" s="394"/>
      <c r="AJ673" s="394"/>
      <c r="AK673" s="394"/>
      <c r="AL673" s="394"/>
      <c r="AM673" s="394"/>
      <c r="AN673" s="394"/>
      <c r="AO673" s="394"/>
      <c r="AP673" s="394"/>
      <c r="AQ673" s="394"/>
      <c r="AR673" s="394"/>
      <c r="AS673" s="394"/>
      <c r="AT673" s="394"/>
    </row>
    <row r="674" spans="2:46" ht="12.6" hidden="1" customHeight="1">
      <c r="B674" s="268" t="s">
        <v>434</v>
      </c>
      <c r="C674" s="312">
        <v>0</v>
      </c>
      <c r="D674" s="312">
        <v>0</v>
      </c>
      <c r="E674" s="312">
        <v>0</v>
      </c>
      <c r="F674" s="312">
        <v>0</v>
      </c>
      <c r="G674" s="312">
        <v>0</v>
      </c>
      <c r="H674" s="312">
        <v>0</v>
      </c>
      <c r="I674" s="312">
        <v>0</v>
      </c>
      <c r="J674" s="312">
        <v>0</v>
      </c>
      <c r="K674" s="312">
        <v>0</v>
      </c>
      <c r="L674" s="312">
        <v>0</v>
      </c>
      <c r="M674" s="312">
        <v>0</v>
      </c>
      <c r="N674" s="312">
        <v>0</v>
      </c>
      <c r="O674" s="312">
        <v>0</v>
      </c>
      <c r="P674" s="312">
        <v>0</v>
      </c>
      <c r="Q674" s="312">
        <v>0</v>
      </c>
      <c r="S674"/>
      <c r="AF674" s="394"/>
      <c r="AG674" s="394"/>
      <c r="AH674" s="394"/>
      <c r="AI674" s="394"/>
      <c r="AJ674" s="394"/>
      <c r="AK674" s="394"/>
      <c r="AL674" s="394"/>
      <c r="AM674" s="394"/>
      <c r="AN674" s="394"/>
      <c r="AO674" s="394"/>
      <c r="AP674" s="394"/>
      <c r="AQ674" s="394"/>
      <c r="AR674" s="394"/>
      <c r="AS674" s="394"/>
      <c r="AT674" s="394"/>
    </row>
    <row r="675" spans="2:46" ht="12.6" hidden="1" customHeight="1">
      <c r="B675" s="268" t="s">
        <v>24</v>
      </c>
      <c r="C675" s="311"/>
      <c r="D675" s="311"/>
      <c r="E675" s="312"/>
      <c r="F675" s="311"/>
      <c r="G675" s="311"/>
      <c r="H675" s="312"/>
      <c r="I675" s="311"/>
      <c r="J675" s="311"/>
      <c r="K675" s="312"/>
      <c r="L675" s="312"/>
      <c r="M675" s="312"/>
      <c r="N675" s="312"/>
      <c r="O675" s="311"/>
      <c r="P675" s="311"/>
      <c r="Q675" s="312"/>
      <c r="S675"/>
      <c r="AF675" s="394"/>
      <c r="AG675" s="394"/>
      <c r="AH675" s="394"/>
      <c r="AI675" s="394"/>
      <c r="AJ675" s="394"/>
      <c r="AK675" s="394"/>
      <c r="AL675" s="394"/>
      <c r="AM675" s="394"/>
      <c r="AN675" s="394"/>
      <c r="AO675" s="394"/>
      <c r="AP675" s="394"/>
      <c r="AQ675" s="394"/>
      <c r="AR675" s="394"/>
      <c r="AS675" s="394"/>
      <c r="AT675" s="394"/>
    </row>
    <row r="676" spans="2:46" ht="12.6" hidden="1" customHeight="1">
      <c r="B676" s="268" t="s">
        <v>435</v>
      </c>
      <c r="C676" s="311"/>
      <c r="D676" s="311"/>
      <c r="E676" s="312"/>
      <c r="F676" s="311"/>
      <c r="G676" s="311"/>
      <c r="H676" s="312"/>
      <c r="I676" s="311"/>
      <c r="J676" s="311"/>
      <c r="K676" s="312"/>
      <c r="L676" s="312"/>
      <c r="M676" s="312"/>
      <c r="N676" s="312"/>
      <c r="O676" s="311"/>
      <c r="P676" s="311"/>
      <c r="Q676" s="312"/>
      <c r="S676"/>
      <c r="AF676" s="394"/>
      <c r="AG676" s="394"/>
      <c r="AH676" s="394"/>
      <c r="AI676" s="394"/>
      <c r="AJ676" s="394"/>
      <c r="AK676" s="394"/>
      <c r="AL676" s="394"/>
      <c r="AM676" s="394"/>
      <c r="AN676" s="394"/>
      <c r="AO676" s="394"/>
      <c r="AP676" s="394"/>
      <c r="AQ676" s="394"/>
      <c r="AR676" s="394"/>
      <c r="AS676" s="394"/>
      <c r="AT676" s="394"/>
    </row>
    <row r="677" spans="2:46" ht="12.6" hidden="1" customHeight="1">
      <c r="B677" s="268" t="s">
        <v>436</v>
      </c>
      <c r="C677" s="312">
        <v>0</v>
      </c>
      <c r="D677" s="312">
        <v>0</v>
      </c>
      <c r="E677" s="312">
        <v>0</v>
      </c>
      <c r="F677" s="312">
        <v>0</v>
      </c>
      <c r="G677" s="312">
        <v>0</v>
      </c>
      <c r="H677" s="312">
        <v>0</v>
      </c>
      <c r="I677" s="312">
        <v>0</v>
      </c>
      <c r="J677" s="312">
        <v>0</v>
      </c>
      <c r="K677" s="312">
        <v>0</v>
      </c>
      <c r="L677" s="312">
        <v>0</v>
      </c>
      <c r="M677" s="312">
        <v>0</v>
      </c>
      <c r="N677" s="312">
        <v>0</v>
      </c>
      <c r="O677" s="312">
        <v>0</v>
      </c>
      <c r="P677" s="312">
        <v>0</v>
      </c>
      <c r="Q677" s="312">
        <v>0</v>
      </c>
      <c r="S677"/>
      <c r="AF677" s="394"/>
      <c r="AG677" s="394"/>
      <c r="AH677" s="394"/>
      <c r="AI677" s="394"/>
      <c r="AJ677" s="394"/>
      <c r="AK677" s="394"/>
      <c r="AL677" s="394"/>
      <c r="AM677" s="394"/>
      <c r="AN677" s="394"/>
      <c r="AO677" s="394"/>
      <c r="AP677" s="394"/>
      <c r="AQ677" s="394"/>
      <c r="AR677" s="394"/>
      <c r="AS677" s="394"/>
      <c r="AT677" s="394"/>
    </row>
    <row r="678" spans="2:46" ht="12.6" hidden="1" customHeight="1">
      <c r="B678" s="268" t="s">
        <v>24</v>
      </c>
      <c r="C678" s="311"/>
      <c r="D678" s="311"/>
      <c r="E678" s="312"/>
      <c r="F678" s="311"/>
      <c r="G678" s="311"/>
      <c r="H678" s="312"/>
      <c r="I678" s="311"/>
      <c r="J678" s="311"/>
      <c r="K678" s="312"/>
      <c r="L678" s="312"/>
      <c r="M678" s="312"/>
      <c r="N678" s="312"/>
      <c r="O678" s="311"/>
      <c r="P678" s="311"/>
      <c r="Q678" s="312"/>
      <c r="S678"/>
      <c r="AF678" s="394"/>
      <c r="AG678" s="394"/>
      <c r="AH678" s="394"/>
      <c r="AI678" s="394"/>
      <c r="AJ678" s="394"/>
      <c r="AK678" s="394"/>
      <c r="AL678" s="394"/>
      <c r="AM678" s="394"/>
      <c r="AN678" s="394"/>
      <c r="AO678" s="394"/>
      <c r="AP678" s="394"/>
      <c r="AQ678" s="394"/>
      <c r="AR678" s="394"/>
      <c r="AS678" s="394"/>
      <c r="AT678" s="394"/>
    </row>
    <row r="679" spans="2:46" ht="12.6" hidden="1" customHeight="1">
      <c r="B679" s="268" t="s">
        <v>437</v>
      </c>
      <c r="C679" s="311"/>
      <c r="D679" s="311"/>
      <c r="E679" s="312"/>
      <c r="F679" s="311"/>
      <c r="G679" s="311"/>
      <c r="H679" s="312"/>
      <c r="I679" s="311"/>
      <c r="J679" s="311"/>
      <c r="K679" s="312"/>
      <c r="L679" s="312"/>
      <c r="M679" s="312"/>
      <c r="N679" s="312"/>
      <c r="O679" s="311"/>
      <c r="P679" s="311"/>
      <c r="Q679" s="312"/>
      <c r="S679"/>
      <c r="AF679" s="394"/>
      <c r="AG679" s="394"/>
      <c r="AH679" s="394"/>
      <c r="AI679" s="394"/>
      <c r="AJ679" s="394"/>
      <c r="AK679" s="394"/>
      <c r="AL679" s="394"/>
      <c r="AM679" s="394"/>
      <c r="AN679" s="394"/>
      <c r="AO679" s="394"/>
      <c r="AP679" s="394"/>
      <c r="AQ679" s="394"/>
      <c r="AR679" s="394"/>
      <c r="AS679" s="394"/>
      <c r="AT679" s="394"/>
    </row>
    <row r="680" spans="2:46" ht="12.6" hidden="1" customHeight="1">
      <c r="B680" s="268" t="s">
        <v>438</v>
      </c>
      <c r="C680" s="311"/>
      <c r="D680" s="311"/>
      <c r="E680" s="312"/>
      <c r="F680" s="311"/>
      <c r="G680" s="311"/>
      <c r="H680" s="312"/>
      <c r="I680" s="311"/>
      <c r="J680" s="311"/>
      <c r="K680" s="312"/>
      <c r="L680" s="312"/>
      <c r="M680" s="312"/>
      <c r="N680" s="312"/>
      <c r="O680" s="311"/>
      <c r="P680" s="311"/>
      <c r="Q680" s="312"/>
      <c r="S680"/>
      <c r="AF680" s="394"/>
      <c r="AG680" s="394"/>
      <c r="AH680" s="394"/>
      <c r="AI680" s="394"/>
      <c r="AJ680" s="394"/>
      <c r="AK680" s="394"/>
      <c r="AL680" s="394"/>
      <c r="AM680" s="394"/>
      <c r="AN680" s="394"/>
      <c r="AO680" s="394"/>
      <c r="AP680" s="394"/>
      <c r="AQ680" s="394"/>
      <c r="AR680" s="394"/>
      <c r="AS680" s="394"/>
      <c r="AT680" s="394"/>
    </row>
    <row r="681" spans="2:46" ht="12.6" hidden="1" customHeight="1">
      <c r="B681" s="268" t="s">
        <v>439</v>
      </c>
      <c r="C681" s="312">
        <v>0</v>
      </c>
      <c r="D681" s="312">
        <v>0</v>
      </c>
      <c r="E681" s="312">
        <v>0</v>
      </c>
      <c r="F681" s="312">
        <v>0</v>
      </c>
      <c r="G681" s="312">
        <v>0</v>
      </c>
      <c r="H681" s="312">
        <v>0</v>
      </c>
      <c r="I681" s="312">
        <v>0</v>
      </c>
      <c r="J681" s="312">
        <v>0</v>
      </c>
      <c r="K681" s="312">
        <v>0</v>
      </c>
      <c r="L681" s="312">
        <v>0</v>
      </c>
      <c r="M681" s="312">
        <v>0</v>
      </c>
      <c r="N681" s="312">
        <v>0</v>
      </c>
      <c r="O681" s="312">
        <v>0</v>
      </c>
      <c r="P681" s="312">
        <v>0</v>
      </c>
      <c r="Q681" s="312">
        <v>0</v>
      </c>
      <c r="S681"/>
      <c r="AF681" s="394"/>
      <c r="AG681" s="394"/>
      <c r="AH681" s="394"/>
      <c r="AI681" s="394"/>
      <c r="AJ681" s="394"/>
      <c r="AK681" s="394"/>
      <c r="AL681" s="394"/>
      <c r="AM681" s="394"/>
      <c r="AN681" s="394"/>
      <c r="AO681" s="394"/>
      <c r="AP681" s="394"/>
      <c r="AQ681" s="394"/>
      <c r="AR681" s="394"/>
      <c r="AS681" s="394"/>
      <c r="AT681" s="394"/>
    </row>
    <row r="682" spans="2:46" ht="12.6" hidden="1" customHeight="1">
      <c r="B682" s="268" t="s">
        <v>24</v>
      </c>
      <c r="C682" s="311"/>
      <c r="D682" s="311"/>
      <c r="E682" s="312"/>
      <c r="F682" s="311"/>
      <c r="G682" s="311"/>
      <c r="H682" s="312"/>
      <c r="I682" s="311"/>
      <c r="J682" s="311"/>
      <c r="K682" s="312"/>
      <c r="L682" s="312"/>
      <c r="M682" s="312"/>
      <c r="N682" s="312"/>
      <c r="O682" s="311"/>
      <c r="P682" s="311"/>
      <c r="Q682" s="312"/>
      <c r="S682"/>
      <c r="AF682" s="394"/>
      <c r="AG682" s="394"/>
      <c r="AH682" s="394"/>
      <c r="AI682" s="394"/>
      <c r="AJ682" s="394"/>
      <c r="AK682" s="394"/>
      <c r="AL682" s="394"/>
      <c r="AM682" s="394"/>
      <c r="AN682" s="394"/>
      <c r="AO682" s="394"/>
      <c r="AP682" s="394"/>
      <c r="AQ682" s="394"/>
      <c r="AR682" s="394"/>
      <c r="AS682" s="394"/>
      <c r="AT682" s="394"/>
    </row>
    <row r="683" spans="2:46" ht="12.6" hidden="1" customHeight="1">
      <c r="B683" s="268" t="s">
        <v>440</v>
      </c>
      <c r="C683" s="311"/>
      <c r="D683" s="311"/>
      <c r="E683" s="312"/>
      <c r="F683" s="311"/>
      <c r="G683" s="311"/>
      <c r="H683" s="312"/>
      <c r="I683" s="311"/>
      <c r="J683" s="311"/>
      <c r="K683" s="312"/>
      <c r="L683" s="312"/>
      <c r="M683" s="312"/>
      <c r="N683" s="312"/>
      <c r="O683" s="311"/>
      <c r="P683" s="311"/>
      <c r="Q683" s="312"/>
      <c r="S683"/>
      <c r="AF683" s="394"/>
      <c r="AG683" s="394"/>
      <c r="AH683" s="394"/>
      <c r="AI683" s="394"/>
      <c r="AJ683" s="394"/>
      <c r="AK683" s="394"/>
      <c r="AL683" s="394"/>
      <c r="AM683" s="394"/>
      <c r="AN683" s="394"/>
      <c r="AO683" s="394"/>
      <c r="AP683" s="394"/>
      <c r="AQ683" s="394"/>
      <c r="AR683" s="394"/>
      <c r="AS683" s="394"/>
      <c r="AT683" s="394"/>
    </row>
    <row r="684" spans="2:46" ht="12.6" hidden="1" customHeight="1">
      <c r="B684" s="268" t="s">
        <v>441</v>
      </c>
      <c r="C684" s="312">
        <v>0</v>
      </c>
      <c r="D684" s="312">
        <v>0</v>
      </c>
      <c r="E684" s="312">
        <v>0</v>
      </c>
      <c r="F684" s="312">
        <v>0</v>
      </c>
      <c r="G684" s="312">
        <v>0</v>
      </c>
      <c r="H684" s="312">
        <v>0</v>
      </c>
      <c r="I684" s="312">
        <v>0</v>
      </c>
      <c r="J684" s="312">
        <v>0</v>
      </c>
      <c r="K684" s="312">
        <v>0</v>
      </c>
      <c r="L684" s="312">
        <v>0</v>
      </c>
      <c r="M684" s="312">
        <v>0</v>
      </c>
      <c r="N684" s="312">
        <v>0</v>
      </c>
      <c r="O684" s="312">
        <v>0</v>
      </c>
      <c r="P684" s="312">
        <v>0</v>
      </c>
      <c r="Q684" s="312">
        <v>0</v>
      </c>
      <c r="S684"/>
      <c r="AF684" s="394"/>
      <c r="AG684" s="394"/>
      <c r="AH684" s="394"/>
      <c r="AI684" s="394"/>
      <c r="AJ684" s="394"/>
      <c r="AK684" s="394"/>
      <c r="AL684" s="394"/>
      <c r="AM684" s="394"/>
      <c r="AN684" s="394"/>
      <c r="AO684" s="394"/>
      <c r="AP684" s="394"/>
      <c r="AQ684" s="394"/>
      <c r="AR684" s="394"/>
      <c r="AS684" s="394"/>
      <c r="AT684" s="394"/>
    </row>
    <row r="685" spans="2:46" ht="12.6" hidden="1" customHeight="1">
      <c r="B685" s="268" t="s">
        <v>24</v>
      </c>
      <c r="C685" s="311"/>
      <c r="D685" s="311"/>
      <c r="E685" s="312"/>
      <c r="F685" s="311"/>
      <c r="G685" s="311"/>
      <c r="H685" s="312"/>
      <c r="I685" s="311"/>
      <c r="J685" s="311"/>
      <c r="K685" s="312"/>
      <c r="L685" s="312"/>
      <c r="M685" s="312"/>
      <c r="N685" s="312"/>
      <c r="O685" s="311"/>
      <c r="P685" s="311"/>
      <c r="Q685" s="312"/>
      <c r="S685"/>
      <c r="AF685" s="394"/>
      <c r="AG685" s="394"/>
      <c r="AH685" s="394"/>
      <c r="AI685" s="394"/>
      <c r="AJ685" s="394"/>
      <c r="AK685" s="394"/>
      <c r="AL685" s="394"/>
      <c r="AM685" s="394"/>
      <c r="AN685" s="394"/>
      <c r="AO685" s="394"/>
      <c r="AP685" s="394"/>
      <c r="AQ685" s="394"/>
      <c r="AR685" s="394"/>
      <c r="AS685" s="394"/>
      <c r="AT685" s="394"/>
    </row>
    <row r="686" spans="2:46" ht="12.6" hidden="1" customHeight="1">
      <c r="B686" s="268" t="s">
        <v>440</v>
      </c>
      <c r="C686" s="311"/>
      <c r="D686" s="311"/>
      <c r="E686" s="312"/>
      <c r="F686" s="311"/>
      <c r="G686" s="311"/>
      <c r="H686" s="312"/>
      <c r="I686" s="311"/>
      <c r="J686" s="311"/>
      <c r="K686" s="312"/>
      <c r="L686" s="312"/>
      <c r="M686" s="312"/>
      <c r="N686" s="312"/>
      <c r="O686" s="311"/>
      <c r="P686" s="311"/>
      <c r="Q686" s="312"/>
      <c r="S686"/>
      <c r="AF686" s="394"/>
      <c r="AG686" s="394"/>
      <c r="AH686" s="394"/>
      <c r="AI686" s="394"/>
      <c r="AJ686" s="394"/>
      <c r="AK686" s="394"/>
      <c r="AL686" s="394"/>
      <c r="AM686" s="394"/>
      <c r="AN686" s="394"/>
      <c r="AO686" s="394"/>
      <c r="AP686" s="394"/>
      <c r="AQ686" s="394"/>
      <c r="AR686" s="394"/>
      <c r="AS686" s="394"/>
      <c r="AT686" s="394"/>
    </row>
    <row r="687" spans="2:46" ht="12.6" hidden="1" customHeight="1">
      <c r="B687" s="268" t="s">
        <v>442</v>
      </c>
      <c r="C687" s="312">
        <v>0</v>
      </c>
      <c r="D687" s="312">
        <v>0</v>
      </c>
      <c r="E687" s="312">
        <v>0</v>
      </c>
      <c r="F687" s="312">
        <v>0</v>
      </c>
      <c r="G687" s="312">
        <v>0</v>
      </c>
      <c r="H687" s="312">
        <v>0</v>
      </c>
      <c r="I687" s="312">
        <v>0</v>
      </c>
      <c r="J687" s="312">
        <v>0</v>
      </c>
      <c r="K687" s="312">
        <v>0</v>
      </c>
      <c r="L687" s="312">
        <v>0</v>
      </c>
      <c r="M687" s="312">
        <v>0</v>
      </c>
      <c r="N687" s="312">
        <v>0</v>
      </c>
      <c r="O687" s="312">
        <v>0</v>
      </c>
      <c r="P687" s="312">
        <v>0</v>
      </c>
      <c r="Q687" s="312">
        <v>0</v>
      </c>
      <c r="S687"/>
      <c r="AF687" s="394"/>
      <c r="AG687" s="394"/>
      <c r="AH687" s="394"/>
      <c r="AI687" s="394"/>
      <c r="AJ687" s="394"/>
      <c r="AK687" s="394"/>
      <c r="AL687" s="394"/>
      <c r="AM687" s="394"/>
      <c r="AN687" s="394"/>
      <c r="AO687" s="394"/>
      <c r="AP687" s="394"/>
      <c r="AQ687" s="394"/>
      <c r="AR687" s="394"/>
      <c r="AS687" s="394"/>
      <c r="AT687" s="394"/>
    </row>
    <row r="688" spans="2:46" ht="12.6" hidden="1" customHeight="1">
      <c r="B688" s="268" t="s">
        <v>24</v>
      </c>
      <c r="C688" s="311"/>
      <c r="D688" s="311"/>
      <c r="E688" s="312"/>
      <c r="F688" s="311"/>
      <c r="G688" s="311"/>
      <c r="H688" s="312"/>
      <c r="I688" s="311"/>
      <c r="J688" s="311"/>
      <c r="K688" s="312"/>
      <c r="L688" s="312"/>
      <c r="M688" s="312"/>
      <c r="N688" s="312"/>
      <c r="O688" s="311"/>
      <c r="P688" s="311"/>
      <c r="Q688" s="312"/>
      <c r="S688"/>
      <c r="AF688" s="394"/>
      <c r="AG688" s="394"/>
      <c r="AH688" s="394"/>
      <c r="AI688" s="394"/>
      <c r="AJ688" s="394"/>
      <c r="AK688" s="394"/>
      <c r="AL688" s="394"/>
      <c r="AM688" s="394"/>
      <c r="AN688" s="394"/>
      <c r="AO688" s="394"/>
      <c r="AP688" s="394"/>
      <c r="AQ688" s="394"/>
      <c r="AR688" s="394"/>
      <c r="AS688" s="394"/>
      <c r="AT688" s="394"/>
    </row>
    <row r="689" spans="2:46" ht="12.6" hidden="1" customHeight="1">
      <c r="B689" s="268" t="s">
        <v>440</v>
      </c>
      <c r="C689" s="311"/>
      <c r="D689" s="311"/>
      <c r="E689" s="312"/>
      <c r="F689" s="311"/>
      <c r="G689" s="311"/>
      <c r="H689" s="312"/>
      <c r="I689" s="311"/>
      <c r="J689" s="311"/>
      <c r="K689" s="312"/>
      <c r="L689" s="312"/>
      <c r="M689" s="312"/>
      <c r="N689" s="312"/>
      <c r="O689" s="311"/>
      <c r="P689" s="311"/>
      <c r="Q689" s="312"/>
      <c r="S689"/>
      <c r="AF689" s="394"/>
      <c r="AG689" s="394"/>
      <c r="AH689" s="394"/>
      <c r="AI689" s="394"/>
      <c r="AJ689" s="394"/>
      <c r="AK689" s="394"/>
      <c r="AL689" s="394"/>
      <c r="AM689" s="394"/>
      <c r="AN689" s="394"/>
      <c r="AO689" s="394"/>
      <c r="AP689" s="394"/>
      <c r="AQ689" s="394"/>
      <c r="AR689" s="394"/>
      <c r="AS689" s="394"/>
      <c r="AT689" s="394"/>
    </row>
    <row r="690" spans="2:46" ht="12.6" hidden="1" customHeight="1">
      <c r="B690" s="268" t="s">
        <v>360</v>
      </c>
      <c r="C690" s="312">
        <v>0</v>
      </c>
      <c r="D690" s="312">
        <v>0</v>
      </c>
      <c r="E690" s="312">
        <v>0</v>
      </c>
      <c r="F690" s="312">
        <v>0</v>
      </c>
      <c r="G690" s="312">
        <v>0</v>
      </c>
      <c r="H690" s="312">
        <v>0</v>
      </c>
      <c r="I690" s="312">
        <v>0</v>
      </c>
      <c r="J690" s="312">
        <v>0</v>
      </c>
      <c r="K690" s="312">
        <v>0</v>
      </c>
      <c r="L690" s="312">
        <v>0</v>
      </c>
      <c r="M690" s="312">
        <v>0</v>
      </c>
      <c r="N690" s="312">
        <v>0</v>
      </c>
      <c r="O690" s="312">
        <v>0</v>
      </c>
      <c r="P690" s="312">
        <v>0</v>
      </c>
      <c r="Q690" s="312">
        <v>0</v>
      </c>
      <c r="S690"/>
      <c r="AF690" s="394"/>
      <c r="AG690" s="394"/>
      <c r="AH690" s="394"/>
      <c r="AI690" s="394"/>
      <c r="AJ690" s="394"/>
      <c r="AK690" s="394"/>
      <c r="AL690" s="394"/>
      <c r="AM690" s="394"/>
      <c r="AN690" s="394"/>
      <c r="AO690" s="394"/>
      <c r="AP690" s="394"/>
      <c r="AQ690" s="394"/>
      <c r="AR690" s="394"/>
      <c r="AS690" s="394"/>
      <c r="AT690" s="394"/>
    </row>
    <row r="691" spans="2:46" ht="12.6" hidden="1" customHeight="1">
      <c r="B691" s="268" t="s">
        <v>432</v>
      </c>
      <c r="C691" s="311">
        <v>0</v>
      </c>
      <c r="D691" s="311"/>
      <c r="E691" s="312">
        <v>0</v>
      </c>
      <c r="F691" s="311">
        <v>0</v>
      </c>
      <c r="G691" s="311"/>
      <c r="H691" s="312">
        <v>0</v>
      </c>
      <c r="I691" s="311">
        <v>0</v>
      </c>
      <c r="J691" s="311"/>
      <c r="K691" s="312">
        <v>0</v>
      </c>
      <c r="L691" s="312">
        <v>0</v>
      </c>
      <c r="M691" s="312"/>
      <c r="N691" s="312">
        <v>0</v>
      </c>
      <c r="O691" s="311">
        <v>0</v>
      </c>
      <c r="P691" s="311"/>
      <c r="Q691" s="312">
        <v>0</v>
      </c>
      <c r="S691"/>
      <c r="AF691" s="394"/>
      <c r="AG691" s="394"/>
      <c r="AH691" s="394"/>
      <c r="AI691" s="394"/>
      <c r="AJ691" s="394"/>
      <c r="AK691" s="394"/>
      <c r="AL691" s="394"/>
      <c r="AM691" s="394"/>
      <c r="AN691" s="394"/>
      <c r="AO691" s="394"/>
      <c r="AP691" s="394"/>
      <c r="AQ691" s="394"/>
      <c r="AR691" s="394"/>
      <c r="AS691" s="394"/>
      <c r="AT691" s="394"/>
    </row>
    <row r="692" spans="2:46" ht="12.6" hidden="1" customHeight="1">
      <c r="B692" s="268" t="s">
        <v>433</v>
      </c>
      <c r="C692" s="311"/>
      <c r="D692" s="311">
        <v>0</v>
      </c>
      <c r="E692" s="312">
        <v>0</v>
      </c>
      <c r="F692" s="311"/>
      <c r="G692" s="311">
        <v>0</v>
      </c>
      <c r="H692" s="312">
        <v>0</v>
      </c>
      <c r="I692" s="311"/>
      <c r="J692" s="311">
        <v>0</v>
      </c>
      <c r="K692" s="312">
        <v>0</v>
      </c>
      <c r="L692" s="312"/>
      <c r="M692" s="312">
        <v>0</v>
      </c>
      <c r="N692" s="312">
        <v>0</v>
      </c>
      <c r="O692" s="311"/>
      <c r="P692" s="311">
        <v>0</v>
      </c>
      <c r="Q692" s="312">
        <v>0</v>
      </c>
      <c r="S692"/>
      <c r="AF692" s="394"/>
      <c r="AG692" s="394"/>
      <c r="AH692" s="394"/>
      <c r="AI692" s="394"/>
      <c r="AJ692" s="394"/>
      <c r="AK692" s="394"/>
      <c r="AL692" s="394"/>
      <c r="AM692" s="394"/>
      <c r="AN692" s="394"/>
      <c r="AO692" s="394"/>
      <c r="AP692" s="394"/>
      <c r="AQ692" s="394"/>
      <c r="AR692" s="394"/>
      <c r="AS692" s="394"/>
      <c r="AT692" s="394"/>
    </row>
    <row r="693" spans="2:46" ht="12.6" hidden="1" customHeight="1">
      <c r="B693" s="268" t="s">
        <v>434</v>
      </c>
      <c r="C693" s="312">
        <v>0</v>
      </c>
      <c r="D693" s="312">
        <v>0</v>
      </c>
      <c r="E693" s="312">
        <v>0</v>
      </c>
      <c r="F693" s="312">
        <v>0</v>
      </c>
      <c r="G693" s="312">
        <v>0</v>
      </c>
      <c r="H693" s="312">
        <v>0</v>
      </c>
      <c r="I693" s="312">
        <v>0</v>
      </c>
      <c r="J693" s="312">
        <v>0</v>
      </c>
      <c r="K693" s="312">
        <v>0</v>
      </c>
      <c r="L693" s="312">
        <v>0</v>
      </c>
      <c r="M693" s="312">
        <v>0</v>
      </c>
      <c r="N693" s="312">
        <v>0</v>
      </c>
      <c r="O693" s="312">
        <v>0</v>
      </c>
      <c r="P693" s="312">
        <v>0</v>
      </c>
      <c r="Q693" s="312">
        <v>0</v>
      </c>
      <c r="S693"/>
      <c r="AF693" s="394"/>
      <c r="AG693" s="394"/>
      <c r="AH693" s="394"/>
      <c r="AI693" s="394"/>
      <c r="AJ693" s="394"/>
      <c r="AK693" s="394"/>
      <c r="AL693" s="394"/>
      <c r="AM693" s="394"/>
      <c r="AN693" s="394"/>
      <c r="AO693" s="394"/>
      <c r="AP693" s="394"/>
      <c r="AQ693" s="394"/>
      <c r="AR693" s="394"/>
      <c r="AS693" s="394"/>
      <c r="AT693" s="394"/>
    </row>
    <row r="694" spans="2:46" ht="12.6" hidden="1" customHeight="1">
      <c r="B694" s="268" t="s">
        <v>24</v>
      </c>
      <c r="C694" s="311">
        <v>0</v>
      </c>
      <c r="D694" s="311"/>
      <c r="E694" s="312">
        <v>0</v>
      </c>
      <c r="F694" s="311">
        <v>0</v>
      </c>
      <c r="G694" s="311"/>
      <c r="H694" s="312">
        <v>0</v>
      </c>
      <c r="I694" s="311">
        <v>0</v>
      </c>
      <c r="J694" s="311"/>
      <c r="K694" s="312">
        <v>0</v>
      </c>
      <c r="L694" s="312">
        <v>0</v>
      </c>
      <c r="M694" s="312"/>
      <c r="N694" s="312">
        <v>0</v>
      </c>
      <c r="O694" s="311">
        <v>0</v>
      </c>
      <c r="P694" s="311"/>
      <c r="Q694" s="312">
        <v>0</v>
      </c>
      <c r="S694"/>
      <c r="AF694" s="394"/>
      <c r="AG694" s="394"/>
      <c r="AH694" s="394"/>
      <c r="AI694" s="394"/>
      <c r="AJ694" s="394"/>
      <c r="AK694" s="394"/>
      <c r="AL694" s="394"/>
      <c r="AM694" s="394"/>
      <c r="AN694" s="394"/>
      <c r="AO694" s="394"/>
      <c r="AP694" s="394"/>
      <c r="AQ694" s="394"/>
      <c r="AR694" s="394"/>
      <c r="AS694" s="394"/>
      <c r="AT694" s="394"/>
    </row>
    <row r="695" spans="2:46" ht="12.6" hidden="1" customHeight="1">
      <c r="B695" s="268" t="s">
        <v>435</v>
      </c>
      <c r="C695" s="311">
        <v>0</v>
      </c>
      <c r="D695" s="311"/>
      <c r="E695" s="312">
        <v>0</v>
      </c>
      <c r="F695" s="311">
        <v>0</v>
      </c>
      <c r="G695" s="311"/>
      <c r="H695" s="312">
        <v>0</v>
      </c>
      <c r="I695" s="311">
        <v>0</v>
      </c>
      <c r="J695" s="311"/>
      <c r="K695" s="312">
        <v>0</v>
      </c>
      <c r="L695" s="312">
        <v>0</v>
      </c>
      <c r="M695" s="312"/>
      <c r="N695" s="312">
        <v>0</v>
      </c>
      <c r="O695" s="311">
        <v>0</v>
      </c>
      <c r="P695" s="311"/>
      <c r="Q695" s="312">
        <v>0</v>
      </c>
      <c r="S695"/>
      <c r="AF695" s="394"/>
      <c r="AG695" s="394"/>
      <c r="AH695" s="394"/>
      <c r="AI695" s="394"/>
      <c r="AJ695" s="394"/>
      <c r="AK695" s="394"/>
      <c r="AL695" s="394"/>
      <c r="AM695" s="394"/>
      <c r="AN695" s="394"/>
      <c r="AO695" s="394"/>
      <c r="AP695" s="394"/>
      <c r="AQ695" s="394"/>
      <c r="AR695" s="394"/>
      <c r="AS695" s="394"/>
      <c r="AT695" s="394"/>
    </row>
    <row r="696" spans="2:46" ht="12.6" hidden="1" customHeight="1">
      <c r="B696" s="268" t="s">
        <v>436</v>
      </c>
      <c r="C696" s="312">
        <v>0</v>
      </c>
      <c r="D696" s="312">
        <v>0</v>
      </c>
      <c r="E696" s="312">
        <v>0</v>
      </c>
      <c r="F696" s="312">
        <v>0</v>
      </c>
      <c r="G696" s="312">
        <v>0</v>
      </c>
      <c r="H696" s="312">
        <v>0</v>
      </c>
      <c r="I696" s="312">
        <v>0</v>
      </c>
      <c r="J696" s="312">
        <v>0</v>
      </c>
      <c r="K696" s="312">
        <v>0</v>
      </c>
      <c r="L696" s="312">
        <v>0</v>
      </c>
      <c r="M696" s="312">
        <v>0</v>
      </c>
      <c r="N696" s="312">
        <v>0</v>
      </c>
      <c r="O696" s="312">
        <v>0</v>
      </c>
      <c r="P696" s="312">
        <v>0</v>
      </c>
      <c r="Q696" s="312">
        <v>0</v>
      </c>
      <c r="S696"/>
      <c r="AF696" s="394"/>
      <c r="AG696" s="394"/>
      <c r="AH696" s="394"/>
      <c r="AI696" s="394"/>
      <c r="AJ696" s="394"/>
      <c r="AK696" s="394"/>
      <c r="AL696" s="394"/>
      <c r="AM696" s="394"/>
      <c r="AN696" s="394"/>
      <c r="AO696" s="394"/>
      <c r="AP696" s="394"/>
      <c r="AQ696" s="394"/>
      <c r="AR696" s="394"/>
      <c r="AS696" s="394"/>
      <c r="AT696" s="394"/>
    </row>
    <row r="697" spans="2:46" ht="12.6" hidden="1" customHeight="1">
      <c r="B697" s="268" t="s">
        <v>24</v>
      </c>
      <c r="C697" s="311">
        <v>0</v>
      </c>
      <c r="D697" s="311"/>
      <c r="E697" s="312">
        <v>0</v>
      </c>
      <c r="F697" s="311">
        <v>0</v>
      </c>
      <c r="G697" s="311"/>
      <c r="H697" s="312">
        <v>0</v>
      </c>
      <c r="I697" s="311">
        <v>0</v>
      </c>
      <c r="J697" s="311"/>
      <c r="K697" s="312">
        <v>0</v>
      </c>
      <c r="L697" s="312">
        <v>0</v>
      </c>
      <c r="M697" s="312"/>
      <c r="N697" s="312">
        <v>0</v>
      </c>
      <c r="O697" s="311">
        <v>0</v>
      </c>
      <c r="P697" s="311"/>
      <c r="Q697" s="312">
        <v>0</v>
      </c>
      <c r="S697"/>
      <c r="AF697" s="394"/>
      <c r="AG697" s="394"/>
      <c r="AH697" s="394"/>
      <c r="AI697" s="394"/>
      <c r="AJ697" s="394"/>
      <c r="AK697" s="394"/>
      <c r="AL697" s="394"/>
      <c r="AM697" s="394"/>
      <c r="AN697" s="394"/>
      <c r="AO697" s="394"/>
      <c r="AP697" s="394"/>
      <c r="AQ697" s="394"/>
      <c r="AR697" s="394"/>
      <c r="AS697" s="394"/>
      <c r="AT697" s="394"/>
    </row>
    <row r="698" spans="2:46" ht="12.6" hidden="1" customHeight="1">
      <c r="B698" s="268" t="s">
        <v>437</v>
      </c>
      <c r="C698" s="311">
        <v>0</v>
      </c>
      <c r="D698" s="311"/>
      <c r="E698" s="312">
        <v>0</v>
      </c>
      <c r="F698" s="311">
        <v>0</v>
      </c>
      <c r="G698" s="311"/>
      <c r="H698" s="312">
        <v>0</v>
      </c>
      <c r="I698" s="311">
        <v>0</v>
      </c>
      <c r="J698" s="311"/>
      <c r="K698" s="312">
        <v>0</v>
      </c>
      <c r="L698" s="312">
        <v>0</v>
      </c>
      <c r="M698" s="312"/>
      <c r="N698" s="312">
        <v>0</v>
      </c>
      <c r="O698" s="311">
        <v>0</v>
      </c>
      <c r="P698" s="311"/>
      <c r="Q698" s="312">
        <v>0</v>
      </c>
      <c r="S698"/>
      <c r="AF698" s="394"/>
      <c r="AG698" s="394"/>
      <c r="AH698" s="394"/>
      <c r="AI698" s="394"/>
      <c r="AJ698" s="394"/>
      <c r="AK698" s="394"/>
      <c r="AL698" s="394"/>
      <c r="AM698" s="394"/>
      <c r="AN698" s="394"/>
      <c r="AO698" s="394"/>
      <c r="AP698" s="394"/>
      <c r="AQ698" s="394"/>
      <c r="AR698" s="394"/>
      <c r="AS698" s="394"/>
      <c r="AT698" s="394"/>
    </row>
    <row r="699" spans="2:46" ht="12.6" hidden="1" customHeight="1">
      <c r="B699" s="268" t="s">
        <v>438</v>
      </c>
      <c r="C699" s="311">
        <v>0</v>
      </c>
      <c r="D699" s="311"/>
      <c r="E699" s="312">
        <v>0</v>
      </c>
      <c r="F699" s="311">
        <v>0</v>
      </c>
      <c r="G699" s="311"/>
      <c r="H699" s="312">
        <v>0</v>
      </c>
      <c r="I699" s="311">
        <v>0</v>
      </c>
      <c r="J699" s="311"/>
      <c r="K699" s="312">
        <v>0</v>
      </c>
      <c r="L699" s="312">
        <v>0</v>
      </c>
      <c r="M699" s="312"/>
      <c r="N699" s="312">
        <v>0</v>
      </c>
      <c r="O699" s="311">
        <v>0</v>
      </c>
      <c r="P699" s="311"/>
      <c r="Q699" s="312">
        <v>0</v>
      </c>
      <c r="S699"/>
      <c r="AF699" s="394"/>
      <c r="AG699" s="394"/>
      <c r="AH699" s="394"/>
      <c r="AI699" s="394"/>
      <c r="AJ699" s="394"/>
      <c r="AK699" s="394"/>
      <c r="AL699" s="394"/>
      <c r="AM699" s="394"/>
      <c r="AN699" s="394"/>
      <c r="AO699" s="394"/>
      <c r="AP699" s="394"/>
      <c r="AQ699" s="394"/>
      <c r="AR699" s="394"/>
      <c r="AS699" s="394"/>
      <c r="AT699" s="394"/>
    </row>
    <row r="700" spans="2:46" ht="12.6" hidden="1" customHeight="1">
      <c r="B700" s="268" t="s">
        <v>439</v>
      </c>
      <c r="C700" s="312">
        <v>0</v>
      </c>
      <c r="D700" s="312">
        <v>0</v>
      </c>
      <c r="E700" s="312">
        <v>0</v>
      </c>
      <c r="F700" s="312">
        <v>0</v>
      </c>
      <c r="G700" s="312">
        <v>0</v>
      </c>
      <c r="H700" s="312">
        <v>0</v>
      </c>
      <c r="I700" s="312">
        <v>0</v>
      </c>
      <c r="J700" s="312">
        <v>0</v>
      </c>
      <c r="K700" s="312">
        <v>0</v>
      </c>
      <c r="L700" s="312">
        <v>0</v>
      </c>
      <c r="M700" s="312">
        <v>0</v>
      </c>
      <c r="N700" s="312">
        <v>0</v>
      </c>
      <c r="O700" s="312">
        <v>0</v>
      </c>
      <c r="P700" s="312">
        <v>0</v>
      </c>
      <c r="Q700" s="312">
        <v>0</v>
      </c>
      <c r="S700"/>
      <c r="AF700" s="394"/>
      <c r="AG700" s="394"/>
      <c r="AH700" s="394"/>
      <c r="AI700" s="394"/>
      <c r="AJ700" s="394"/>
      <c r="AK700" s="394"/>
      <c r="AL700" s="394"/>
      <c r="AM700" s="394"/>
      <c r="AN700" s="394"/>
      <c r="AO700" s="394"/>
      <c r="AP700" s="394"/>
      <c r="AQ700" s="394"/>
      <c r="AR700" s="394"/>
      <c r="AS700" s="394"/>
      <c r="AT700" s="394"/>
    </row>
    <row r="701" spans="2:46" ht="12.6" hidden="1" customHeight="1">
      <c r="B701" s="268" t="s">
        <v>24</v>
      </c>
      <c r="C701" s="311"/>
      <c r="D701" s="311">
        <v>0</v>
      </c>
      <c r="E701" s="312">
        <v>0</v>
      </c>
      <c r="F701" s="311"/>
      <c r="G701" s="311">
        <v>0</v>
      </c>
      <c r="H701" s="312">
        <v>0</v>
      </c>
      <c r="I701" s="311"/>
      <c r="J701" s="311">
        <v>0</v>
      </c>
      <c r="K701" s="312">
        <v>0</v>
      </c>
      <c r="L701" s="312"/>
      <c r="M701" s="312">
        <v>0</v>
      </c>
      <c r="N701" s="312">
        <v>0</v>
      </c>
      <c r="O701" s="311"/>
      <c r="P701" s="311">
        <v>0</v>
      </c>
      <c r="Q701" s="312">
        <v>0</v>
      </c>
      <c r="S701"/>
      <c r="AF701" s="394"/>
      <c r="AG701" s="394"/>
      <c r="AH701" s="394"/>
      <c r="AI701" s="394"/>
      <c r="AJ701" s="394"/>
      <c r="AK701" s="394"/>
      <c r="AL701" s="394"/>
      <c r="AM701" s="394"/>
      <c r="AN701" s="394"/>
      <c r="AO701" s="394"/>
      <c r="AP701" s="394"/>
      <c r="AQ701" s="394"/>
      <c r="AR701" s="394"/>
      <c r="AS701" s="394"/>
      <c r="AT701" s="394"/>
    </row>
    <row r="702" spans="2:46" ht="12.6" hidden="1" customHeight="1">
      <c r="B702" s="268" t="s">
        <v>440</v>
      </c>
      <c r="C702" s="311"/>
      <c r="D702" s="311">
        <v>0</v>
      </c>
      <c r="E702" s="312">
        <v>0</v>
      </c>
      <c r="F702" s="311"/>
      <c r="G702" s="311">
        <v>0</v>
      </c>
      <c r="H702" s="312">
        <v>0</v>
      </c>
      <c r="I702" s="311"/>
      <c r="J702" s="311">
        <v>0</v>
      </c>
      <c r="K702" s="312">
        <v>0</v>
      </c>
      <c r="L702" s="312"/>
      <c r="M702" s="312">
        <v>0</v>
      </c>
      <c r="N702" s="312">
        <v>0</v>
      </c>
      <c r="O702" s="311"/>
      <c r="P702" s="311">
        <v>0</v>
      </c>
      <c r="Q702" s="312">
        <v>0</v>
      </c>
      <c r="S702"/>
      <c r="AF702" s="394"/>
      <c r="AG702" s="394"/>
      <c r="AH702" s="394"/>
      <c r="AI702" s="394"/>
      <c r="AJ702" s="394"/>
      <c r="AK702" s="394"/>
      <c r="AL702" s="394"/>
      <c r="AM702" s="394"/>
      <c r="AN702" s="394"/>
      <c r="AO702" s="394"/>
      <c r="AP702" s="394"/>
      <c r="AQ702" s="394"/>
      <c r="AR702" s="394"/>
      <c r="AS702" s="394"/>
      <c r="AT702" s="394"/>
    </row>
    <row r="703" spans="2:46" ht="12.6" hidden="1" customHeight="1">
      <c r="B703" s="268" t="s">
        <v>441</v>
      </c>
      <c r="C703" s="312">
        <v>0</v>
      </c>
      <c r="D703" s="312">
        <v>0</v>
      </c>
      <c r="E703" s="312">
        <v>0</v>
      </c>
      <c r="F703" s="312">
        <v>0</v>
      </c>
      <c r="G703" s="312">
        <v>0</v>
      </c>
      <c r="H703" s="312">
        <v>0</v>
      </c>
      <c r="I703" s="312">
        <v>0</v>
      </c>
      <c r="J703" s="312">
        <v>0</v>
      </c>
      <c r="K703" s="312">
        <v>0</v>
      </c>
      <c r="L703" s="312">
        <v>0</v>
      </c>
      <c r="M703" s="312">
        <v>0</v>
      </c>
      <c r="N703" s="312">
        <v>0</v>
      </c>
      <c r="O703" s="312">
        <v>0</v>
      </c>
      <c r="P703" s="312">
        <v>0</v>
      </c>
      <c r="Q703" s="312">
        <v>0</v>
      </c>
      <c r="S703"/>
      <c r="AF703" s="394"/>
      <c r="AG703" s="394"/>
      <c r="AH703" s="394"/>
      <c r="AI703" s="394"/>
      <c r="AJ703" s="394"/>
      <c r="AK703" s="394"/>
      <c r="AL703" s="394"/>
      <c r="AM703" s="394"/>
      <c r="AN703" s="394"/>
      <c r="AO703" s="394"/>
      <c r="AP703" s="394"/>
      <c r="AQ703" s="394"/>
      <c r="AR703" s="394"/>
      <c r="AS703" s="394"/>
      <c r="AT703" s="394"/>
    </row>
    <row r="704" spans="2:46" ht="12.6" hidden="1" customHeight="1">
      <c r="B704" s="268" t="s">
        <v>24</v>
      </c>
      <c r="C704" s="311">
        <v>0</v>
      </c>
      <c r="D704" s="311">
        <v>0</v>
      </c>
      <c r="E704" s="312">
        <v>0</v>
      </c>
      <c r="F704" s="311">
        <v>0</v>
      </c>
      <c r="G704" s="311">
        <v>0</v>
      </c>
      <c r="H704" s="312">
        <v>0</v>
      </c>
      <c r="I704" s="311">
        <v>0</v>
      </c>
      <c r="J704" s="311">
        <v>0</v>
      </c>
      <c r="K704" s="312">
        <v>0</v>
      </c>
      <c r="L704" s="312">
        <v>0</v>
      </c>
      <c r="M704" s="312">
        <v>0</v>
      </c>
      <c r="N704" s="312">
        <v>0</v>
      </c>
      <c r="O704" s="311">
        <v>0</v>
      </c>
      <c r="P704" s="311">
        <v>0</v>
      </c>
      <c r="Q704" s="312">
        <v>0</v>
      </c>
      <c r="S704"/>
      <c r="AF704" s="394"/>
      <c r="AG704" s="394"/>
      <c r="AH704" s="394"/>
      <c r="AI704" s="394"/>
      <c r="AJ704" s="394"/>
      <c r="AK704" s="394"/>
      <c r="AL704" s="394"/>
      <c r="AM704" s="394"/>
      <c r="AN704" s="394"/>
      <c r="AO704" s="394"/>
      <c r="AP704" s="394"/>
      <c r="AQ704" s="394"/>
      <c r="AR704" s="394"/>
      <c r="AS704" s="394"/>
      <c r="AT704" s="394"/>
    </row>
    <row r="705" spans="2:46" ht="12.6" hidden="1" customHeight="1">
      <c r="B705" s="268" t="s">
        <v>440</v>
      </c>
      <c r="C705" s="311">
        <v>0</v>
      </c>
      <c r="D705" s="311">
        <v>0</v>
      </c>
      <c r="E705" s="312">
        <v>0</v>
      </c>
      <c r="F705" s="311">
        <v>0</v>
      </c>
      <c r="G705" s="311">
        <v>0</v>
      </c>
      <c r="H705" s="312">
        <v>0</v>
      </c>
      <c r="I705" s="311">
        <v>0</v>
      </c>
      <c r="J705" s="311">
        <v>0</v>
      </c>
      <c r="K705" s="312">
        <v>0</v>
      </c>
      <c r="L705" s="312">
        <v>0</v>
      </c>
      <c r="M705" s="312">
        <v>0</v>
      </c>
      <c r="N705" s="312">
        <v>0</v>
      </c>
      <c r="O705" s="311">
        <v>0</v>
      </c>
      <c r="P705" s="311">
        <v>0</v>
      </c>
      <c r="Q705" s="312">
        <v>0</v>
      </c>
      <c r="S705"/>
      <c r="AF705" s="394"/>
      <c r="AG705" s="394"/>
      <c r="AH705" s="394"/>
      <c r="AI705" s="394"/>
      <c r="AJ705" s="394"/>
      <c r="AK705" s="394"/>
      <c r="AL705" s="394"/>
      <c r="AM705" s="394"/>
      <c r="AN705" s="394"/>
      <c r="AO705" s="394"/>
      <c r="AP705" s="394"/>
      <c r="AQ705" s="394"/>
      <c r="AR705" s="394"/>
      <c r="AS705" s="394"/>
      <c r="AT705" s="394"/>
    </row>
    <row r="706" spans="2:46" ht="12.6" hidden="1" customHeight="1">
      <c r="B706" s="268" t="s">
        <v>442</v>
      </c>
      <c r="C706" s="312">
        <v>0</v>
      </c>
      <c r="D706" s="312">
        <v>0</v>
      </c>
      <c r="E706" s="312">
        <v>0</v>
      </c>
      <c r="F706" s="312">
        <v>0</v>
      </c>
      <c r="G706" s="312">
        <v>0</v>
      </c>
      <c r="H706" s="312">
        <v>0</v>
      </c>
      <c r="I706" s="312">
        <v>0</v>
      </c>
      <c r="J706" s="312">
        <v>0</v>
      </c>
      <c r="K706" s="312">
        <v>0</v>
      </c>
      <c r="L706" s="312">
        <v>0</v>
      </c>
      <c r="M706" s="312">
        <v>0</v>
      </c>
      <c r="N706" s="312">
        <v>0</v>
      </c>
      <c r="O706" s="312">
        <v>0</v>
      </c>
      <c r="P706" s="312">
        <v>0</v>
      </c>
      <c r="Q706" s="312">
        <v>0</v>
      </c>
      <c r="S706"/>
      <c r="AF706" s="394"/>
      <c r="AG706" s="394"/>
      <c r="AH706" s="394"/>
      <c r="AI706" s="394"/>
      <c r="AJ706" s="394"/>
      <c r="AK706" s="394"/>
      <c r="AL706" s="394"/>
      <c r="AM706" s="394"/>
      <c r="AN706" s="394"/>
      <c r="AO706" s="394"/>
      <c r="AP706" s="394"/>
      <c r="AQ706" s="394"/>
      <c r="AR706" s="394"/>
      <c r="AS706" s="394"/>
      <c r="AT706" s="394"/>
    </row>
    <row r="707" spans="2:46" ht="12.6" hidden="1" customHeight="1">
      <c r="B707" s="268" t="s">
        <v>24</v>
      </c>
      <c r="C707" s="311"/>
      <c r="D707" s="311">
        <v>0</v>
      </c>
      <c r="E707" s="312">
        <v>0</v>
      </c>
      <c r="F707" s="311"/>
      <c r="G707" s="311">
        <v>0</v>
      </c>
      <c r="H707" s="312">
        <v>0</v>
      </c>
      <c r="I707" s="311"/>
      <c r="J707" s="311">
        <v>0</v>
      </c>
      <c r="K707" s="312">
        <v>0</v>
      </c>
      <c r="L707" s="312"/>
      <c r="M707" s="312">
        <v>0</v>
      </c>
      <c r="N707" s="312">
        <v>0</v>
      </c>
      <c r="O707" s="311"/>
      <c r="P707" s="311">
        <v>0</v>
      </c>
      <c r="Q707" s="312">
        <v>0</v>
      </c>
      <c r="S707"/>
      <c r="AF707" s="394"/>
      <c r="AG707" s="394"/>
      <c r="AH707" s="394"/>
      <c r="AI707" s="394"/>
      <c r="AJ707" s="394"/>
      <c r="AK707" s="394"/>
      <c r="AL707" s="394"/>
      <c r="AM707" s="394"/>
      <c r="AN707" s="394"/>
      <c r="AO707" s="394"/>
      <c r="AP707" s="394"/>
      <c r="AQ707" s="394"/>
      <c r="AR707" s="394"/>
      <c r="AS707" s="394"/>
      <c r="AT707" s="394"/>
    </row>
    <row r="708" spans="2:46" ht="12.6" hidden="1" customHeight="1">
      <c r="B708" s="268" t="s">
        <v>440</v>
      </c>
      <c r="C708" s="311"/>
      <c r="D708" s="311">
        <v>0</v>
      </c>
      <c r="E708" s="312">
        <v>0</v>
      </c>
      <c r="F708" s="311"/>
      <c r="G708" s="311">
        <v>0</v>
      </c>
      <c r="H708" s="312">
        <v>0</v>
      </c>
      <c r="I708" s="311"/>
      <c r="J708" s="311">
        <v>0</v>
      </c>
      <c r="K708" s="312">
        <v>0</v>
      </c>
      <c r="L708" s="312"/>
      <c r="M708" s="312">
        <v>0</v>
      </c>
      <c r="N708" s="312">
        <v>0</v>
      </c>
      <c r="O708" s="311"/>
      <c r="P708" s="311">
        <v>0</v>
      </c>
      <c r="Q708" s="312">
        <v>0</v>
      </c>
      <c r="S708"/>
      <c r="AF708" s="394"/>
      <c r="AG708" s="394"/>
      <c r="AH708" s="394"/>
      <c r="AI708" s="394"/>
      <c r="AJ708" s="394"/>
      <c r="AK708" s="394"/>
      <c r="AL708" s="394"/>
      <c r="AM708" s="394"/>
      <c r="AN708" s="394"/>
      <c r="AO708" s="394"/>
      <c r="AP708" s="394"/>
      <c r="AQ708" s="394"/>
      <c r="AR708" s="394"/>
      <c r="AS708" s="394"/>
      <c r="AT708" s="394"/>
    </row>
    <row r="709" spans="2:46" ht="12.6" hidden="1" customHeight="1">
      <c r="B709" s="268" t="s">
        <v>361</v>
      </c>
      <c r="C709" s="312">
        <v>0</v>
      </c>
      <c r="D709" s="312">
        <v>0</v>
      </c>
      <c r="E709" s="312">
        <v>0</v>
      </c>
      <c r="F709" s="312">
        <v>0</v>
      </c>
      <c r="G709" s="312">
        <v>0</v>
      </c>
      <c r="H709" s="312">
        <v>0</v>
      </c>
      <c r="I709" s="312">
        <v>0</v>
      </c>
      <c r="J709" s="312">
        <v>0</v>
      </c>
      <c r="K709" s="312">
        <v>0</v>
      </c>
      <c r="L709" s="312">
        <v>0</v>
      </c>
      <c r="M709" s="312">
        <v>0</v>
      </c>
      <c r="N709" s="312">
        <v>0</v>
      </c>
      <c r="O709" s="312">
        <v>0</v>
      </c>
      <c r="P709" s="312">
        <v>0</v>
      </c>
      <c r="Q709" s="312">
        <v>0</v>
      </c>
      <c r="S709"/>
      <c r="AF709" s="394"/>
      <c r="AG709" s="394"/>
      <c r="AH709" s="394"/>
      <c r="AI709" s="394"/>
      <c r="AJ709" s="394"/>
      <c r="AK709" s="394"/>
      <c r="AL709" s="394"/>
      <c r="AM709" s="394"/>
      <c r="AN709" s="394"/>
      <c r="AO709" s="394"/>
      <c r="AP709" s="394"/>
      <c r="AQ709" s="394"/>
      <c r="AR709" s="394"/>
      <c r="AS709" s="394"/>
      <c r="AT709" s="394"/>
    </row>
    <row r="710" spans="2:46" ht="12.6" hidden="1" customHeight="1">
      <c r="B710" s="268" t="s">
        <v>443</v>
      </c>
      <c r="C710" s="311"/>
      <c r="D710" s="311"/>
      <c r="E710" s="312">
        <v>0</v>
      </c>
      <c r="F710" s="311"/>
      <c r="G710" s="311"/>
      <c r="H710" s="312">
        <v>0</v>
      </c>
      <c r="I710" s="311"/>
      <c r="J710" s="311"/>
      <c r="K710" s="312">
        <v>0</v>
      </c>
      <c r="L710" s="312"/>
      <c r="M710" s="312"/>
      <c r="N710" s="312">
        <v>0</v>
      </c>
      <c r="O710" s="311"/>
      <c r="P710" s="311"/>
      <c r="Q710" s="312">
        <v>0</v>
      </c>
      <c r="S710"/>
      <c r="AF710" s="394"/>
      <c r="AG710" s="394"/>
      <c r="AH710" s="394"/>
      <c r="AI710" s="394"/>
      <c r="AJ710" s="394"/>
      <c r="AK710" s="394"/>
      <c r="AL710" s="394"/>
      <c r="AM710" s="394"/>
      <c r="AN710" s="394"/>
      <c r="AO710" s="394"/>
      <c r="AP710" s="394"/>
      <c r="AQ710" s="394"/>
      <c r="AR710" s="394"/>
      <c r="AS710" s="394"/>
      <c r="AT710" s="394"/>
    </row>
    <row r="711" spans="2:46" ht="12.6" hidden="1" customHeight="1">
      <c r="B711" s="268" t="s">
        <v>433</v>
      </c>
      <c r="C711" s="311"/>
      <c r="D711" s="311"/>
      <c r="E711" s="312">
        <v>0</v>
      </c>
      <c r="F711" s="311"/>
      <c r="G711" s="311"/>
      <c r="H711" s="312">
        <v>0</v>
      </c>
      <c r="I711" s="311"/>
      <c r="J711" s="311"/>
      <c r="K711" s="312">
        <v>0</v>
      </c>
      <c r="L711" s="312"/>
      <c r="M711" s="312"/>
      <c r="N711" s="312">
        <v>0</v>
      </c>
      <c r="O711" s="311"/>
      <c r="P711" s="311"/>
      <c r="Q711" s="312">
        <v>0</v>
      </c>
      <c r="S711"/>
      <c r="AF711" s="394"/>
      <c r="AG711" s="394"/>
      <c r="AH711" s="394"/>
      <c r="AI711" s="394"/>
      <c r="AJ711" s="394"/>
      <c r="AK711" s="394"/>
      <c r="AL711" s="394"/>
      <c r="AM711" s="394"/>
      <c r="AN711" s="394"/>
      <c r="AO711" s="394"/>
      <c r="AP711" s="394"/>
      <c r="AQ711" s="394"/>
      <c r="AR711" s="394"/>
      <c r="AS711" s="394"/>
      <c r="AT711" s="394"/>
    </row>
    <row r="712" spans="2:46" ht="12.6" hidden="1" customHeight="1">
      <c r="B712" s="268" t="s">
        <v>434</v>
      </c>
      <c r="C712" s="312">
        <v>0</v>
      </c>
      <c r="D712" s="312">
        <v>0</v>
      </c>
      <c r="E712" s="312">
        <v>0</v>
      </c>
      <c r="F712" s="312">
        <v>0</v>
      </c>
      <c r="G712" s="312">
        <v>0</v>
      </c>
      <c r="H712" s="312">
        <v>0</v>
      </c>
      <c r="I712" s="312">
        <v>0</v>
      </c>
      <c r="J712" s="312">
        <v>0</v>
      </c>
      <c r="K712" s="312">
        <v>0</v>
      </c>
      <c r="L712" s="312">
        <v>0</v>
      </c>
      <c r="M712" s="312">
        <v>0</v>
      </c>
      <c r="N712" s="312">
        <v>0</v>
      </c>
      <c r="O712" s="312">
        <v>0</v>
      </c>
      <c r="P712" s="312">
        <v>0</v>
      </c>
      <c r="Q712" s="312">
        <v>0</v>
      </c>
      <c r="S712"/>
      <c r="AF712" s="394"/>
      <c r="AG712" s="394"/>
      <c r="AH712" s="394"/>
      <c r="AI712" s="394"/>
      <c r="AJ712" s="394"/>
      <c r="AK712" s="394"/>
      <c r="AL712" s="394"/>
      <c r="AM712" s="394"/>
      <c r="AN712" s="394"/>
      <c r="AO712" s="394"/>
      <c r="AP712" s="394"/>
      <c r="AQ712" s="394"/>
      <c r="AR712" s="394"/>
      <c r="AS712" s="394"/>
      <c r="AT712" s="394"/>
    </row>
    <row r="713" spans="2:46" ht="12.6" hidden="1" customHeight="1">
      <c r="B713" s="268" t="s">
        <v>24</v>
      </c>
      <c r="C713" s="311"/>
      <c r="D713" s="311"/>
      <c r="E713" s="312">
        <v>0</v>
      </c>
      <c r="F713" s="311"/>
      <c r="G713" s="311"/>
      <c r="H713" s="312">
        <v>0</v>
      </c>
      <c r="I713" s="311"/>
      <c r="J713" s="311"/>
      <c r="K713" s="312">
        <v>0</v>
      </c>
      <c r="L713" s="312"/>
      <c r="M713" s="312"/>
      <c r="N713" s="312">
        <v>0</v>
      </c>
      <c r="O713" s="311"/>
      <c r="P713" s="311"/>
      <c r="Q713" s="312">
        <v>0</v>
      </c>
      <c r="S713"/>
      <c r="AF713" s="394"/>
      <c r="AG713" s="394"/>
      <c r="AH713" s="394"/>
      <c r="AI713" s="394"/>
      <c r="AJ713" s="394"/>
      <c r="AK713" s="394"/>
      <c r="AL713" s="394"/>
      <c r="AM713" s="394"/>
      <c r="AN713" s="394"/>
      <c r="AO713" s="394"/>
      <c r="AP713" s="394"/>
      <c r="AQ713" s="394"/>
      <c r="AR713" s="394"/>
      <c r="AS713" s="394"/>
      <c r="AT713" s="394"/>
    </row>
    <row r="714" spans="2:46" ht="12.6" hidden="1" customHeight="1">
      <c r="B714" s="268" t="s">
        <v>435</v>
      </c>
      <c r="C714" s="311"/>
      <c r="D714" s="311"/>
      <c r="E714" s="312">
        <v>0</v>
      </c>
      <c r="F714" s="311"/>
      <c r="G714" s="311"/>
      <c r="H714" s="312">
        <v>0</v>
      </c>
      <c r="I714" s="311"/>
      <c r="J714" s="311"/>
      <c r="K714" s="312">
        <v>0</v>
      </c>
      <c r="L714" s="312"/>
      <c r="M714" s="312"/>
      <c r="N714" s="312">
        <v>0</v>
      </c>
      <c r="O714" s="311"/>
      <c r="P714" s="311"/>
      <c r="Q714" s="312">
        <v>0</v>
      </c>
      <c r="S714"/>
      <c r="AF714" s="394"/>
      <c r="AG714" s="394"/>
      <c r="AH714" s="394"/>
      <c r="AI714" s="394"/>
      <c r="AJ714" s="394"/>
      <c r="AK714" s="394"/>
      <c r="AL714" s="394"/>
      <c r="AM714" s="394"/>
      <c r="AN714" s="394"/>
      <c r="AO714" s="394"/>
      <c r="AP714" s="394"/>
      <c r="AQ714" s="394"/>
      <c r="AR714" s="394"/>
      <c r="AS714" s="394"/>
      <c r="AT714" s="394"/>
    </row>
    <row r="715" spans="2:46" ht="12.6" hidden="1" customHeight="1">
      <c r="B715" s="268" t="s">
        <v>436</v>
      </c>
      <c r="C715" s="312">
        <v>0</v>
      </c>
      <c r="D715" s="312">
        <v>0</v>
      </c>
      <c r="E715" s="312">
        <v>0</v>
      </c>
      <c r="F715" s="312">
        <v>0</v>
      </c>
      <c r="G715" s="312">
        <v>0</v>
      </c>
      <c r="H715" s="312">
        <v>0</v>
      </c>
      <c r="I715" s="312">
        <v>0</v>
      </c>
      <c r="J715" s="312">
        <v>0</v>
      </c>
      <c r="K715" s="312">
        <v>0</v>
      </c>
      <c r="L715" s="312">
        <v>0</v>
      </c>
      <c r="M715" s="312">
        <v>0</v>
      </c>
      <c r="N715" s="312">
        <v>0</v>
      </c>
      <c r="O715" s="312">
        <v>0</v>
      </c>
      <c r="P715" s="312">
        <v>0</v>
      </c>
      <c r="Q715" s="312">
        <v>0</v>
      </c>
      <c r="S715"/>
      <c r="AF715" s="394"/>
      <c r="AG715" s="394"/>
      <c r="AH715" s="394"/>
      <c r="AI715" s="394"/>
      <c r="AJ715" s="394"/>
      <c r="AK715" s="394"/>
      <c r="AL715" s="394"/>
      <c r="AM715" s="394"/>
      <c r="AN715" s="394"/>
      <c r="AO715" s="394"/>
      <c r="AP715" s="394"/>
      <c r="AQ715" s="394"/>
      <c r="AR715" s="394"/>
      <c r="AS715" s="394"/>
      <c r="AT715" s="394"/>
    </row>
    <row r="716" spans="2:46" ht="12.6" hidden="1" customHeight="1">
      <c r="B716" s="268" t="s">
        <v>24</v>
      </c>
      <c r="C716" s="311"/>
      <c r="D716" s="311"/>
      <c r="E716" s="312">
        <v>0</v>
      </c>
      <c r="F716" s="311"/>
      <c r="G716" s="311"/>
      <c r="H716" s="312">
        <v>0</v>
      </c>
      <c r="I716" s="311"/>
      <c r="J716" s="311"/>
      <c r="K716" s="312">
        <v>0</v>
      </c>
      <c r="L716" s="312"/>
      <c r="M716" s="312"/>
      <c r="N716" s="312">
        <v>0</v>
      </c>
      <c r="O716" s="311"/>
      <c r="P716" s="311"/>
      <c r="Q716" s="312">
        <v>0</v>
      </c>
      <c r="S716"/>
      <c r="AF716" s="394"/>
      <c r="AG716" s="394"/>
      <c r="AH716" s="394"/>
      <c r="AI716" s="394"/>
      <c r="AJ716" s="394"/>
      <c r="AK716" s="394"/>
      <c r="AL716" s="394"/>
      <c r="AM716" s="394"/>
      <c r="AN716" s="394"/>
      <c r="AO716" s="394"/>
      <c r="AP716" s="394"/>
      <c r="AQ716" s="394"/>
      <c r="AR716" s="394"/>
      <c r="AS716" s="394"/>
      <c r="AT716" s="394"/>
    </row>
    <row r="717" spans="2:46" ht="12.6" hidden="1" customHeight="1">
      <c r="B717" s="268" t="s">
        <v>437</v>
      </c>
      <c r="C717" s="311"/>
      <c r="D717" s="311"/>
      <c r="E717" s="312">
        <v>0</v>
      </c>
      <c r="F717" s="311"/>
      <c r="G717" s="311"/>
      <c r="H717" s="312">
        <v>0</v>
      </c>
      <c r="I717" s="311"/>
      <c r="J717" s="311"/>
      <c r="K717" s="312">
        <v>0</v>
      </c>
      <c r="L717" s="312"/>
      <c r="M717" s="312"/>
      <c r="N717" s="312">
        <v>0</v>
      </c>
      <c r="O717" s="311"/>
      <c r="P717" s="311"/>
      <c r="Q717" s="312">
        <v>0</v>
      </c>
      <c r="S717"/>
      <c r="AF717" s="394"/>
      <c r="AG717" s="394"/>
      <c r="AH717" s="394"/>
      <c r="AI717" s="394"/>
      <c r="AJ717" s="394"/>
      <c r="AK717" s="394"/>
      <c r="AL717" s="394"/>
      <c r="AM717" s="394"/>
      <c r="AN717" s="394"/>
      <c r="AO717" s="394"/>
      <c r="AP717" s="394"/>
      <c r="AQ717" s="394"/>
      <c r="AR717" s="394"/>
      <c r="AS717" s="394"/>
      <c r="AT717" s="394"/>
    </row>
    <row r="718" spans="2:46" ht="12.6" hidden="1" customHeight="1">
      <c r="B718" s="268" t="s">
        <v>438</v>
      </c>
      <c r="C718" s="311"/>
      <c r="D718" s="311"/>
      <c r="E718" s="312">
        <v>0</v>
      </c>
      <c r="F718" s="311"/>
      <c r="G718" s="311"/>
      <c r="H718" s="312">
        <v>0</v>
      </c>
      <c r="I718" s="311"/>
      <c r="J718" s="311"/>
      <c r="K718" s="312">
        <v>0</v>
      </c>
      <c r="L718" s="312"/>
      <c r="M718" s="312"/>
      <c r="N718" s="312">
        <v>0</v>
      </c>
      <c r="O718" s="311"/>
      <c r="P718" s="311"/>
      <c r="Q718" s="312">
        <v>0</v>
      </c>
      <c r="S718"/>
      <c r="AF718" s="394"/>
      <c r="AG718" s="394"/>
      <c r="AH718" s="394"/>
      <c r="AI718" s="394"/>
      <c r="AJ718" s="394"/>
      <c r="AK718" s="394"/>
      <c r="AL718" s="394"/>
      <c r="AM718" s="394"/>
      <c r="AN718" s="394"/>
      <c r="AO718" s="394"/>
      <c r="AP718" s="394"/>
      <c r="AQ718" s="394"/>
      <c r="AR718" s="394"/>
      <c r="AS718" s="394"/>
      <c r="AT718" s="394"/>
    </row>
    <row r="719" spans="2:46" ht="12.6" hidden="1" customHeight="1">
      <c r="B719" s="268" t="s">
        <v>439</v>
      </c>
      <c r="C719" s="312">
        <v>0</v>
      </c>
      <c r="D719" s="312">
        <v>0</v>
      </c>
      <c r="E719" s="312">
        <v>0</v>
      </c>
      <c r="F719" s="312">
        <v>0</v>
      </c>
      <c r="G719" s="312">
        <v>0</v>
      </c>
      <c r="H719" s="312">
        <v>0</v>
      </c>
      <c r="I719" s="312">
        <v>0</v>
      </c>
      <c r="J719" s="312">
        <v>0</v>
      </c>
      <c r="K719" s="312">
        <v>0</v>
      </c>
      <c r="L719" s="312">
        <v>0</v>
      </c>
      <c r="M719" s="312">
        <v>0</v>
      </c>
      <c r="N719" s="312">
        <v>0</v>
      </c>
      <c r="O719" s="312">
        <v>0</v>
      </c>
      <c r="P719" s="312">
        <v>0</v>
      </c>
      <c r="Q719" s="312">
        <v>0</v>
      </c>
      <c r="S719"/>
      <c r="AF719" s="394"/>
      <c r="AG719" s="394"/>
      <c r="AH719" s="394"/>
      <c r="AI719" s="394"/>
      <c r="AJ719" s="394"/>
      <c r="AK719" s="394"/>
      <c r="AL719" s="394"/>
      <c r="AM719" s="394"/>
      <c r="AN719" s="394"/>
      <c r="AO719" s="394"/>
      <c r="AP719" s="394"/>
      <c r="AQ719" s="394"/>
      <c r="AR719" s="394"/>
      <c r="AS719" s="394"/>
      <c r="AT719" s="394"/>
    </row>
    <row r="720" spans="2:46" ht="12.6" hidden="1" customHeight="1">
      <c r="B720" s="268" t="s">
        <v>24</v>
      </c>
      <c r="C720" s="311"/>
      <c r="D720" s="311"/>
      <c r="E720" s="312">
        <v>0</v>
      </c>
      <c r="F720" s="311"/>
      <c r="G720" s="311"/>
      <c r="H720" s="312">
        <v>0</v>
      </c>
      <c r="I720" s="311"/>
      <c r="J720" s="311"/>
      <c r="K720" s="312">
        <v>0</v>
      </c>
      <c r="L720" s="312"/>
      <c r="M720" s="312"/>
      <c r="N720" s="312">
        <v>0</v>
      </c>
      <c r="O720" s="311"/>
      <c r="P720" s="311"/>
      <c r="Q720" s="312">
        <v>0</v>
      </c>
      <c r="S720"/>
      <c r="AF720" s="394"/>
      <c r="AG720" s="394"/>
      <c r="AH720" s="394"/>
      <c r="AI720" s="394"/>
      <c r="AJ720" s="394"/>
      <c r="AK720" s="394"/>
      <c r="AL720" s="394"/>
      <c r="AM720" s="394"/>
      <c r="AN720" s="394"/>
      <c r="AO720" s="394"/>
      <c r="AP720" s="394"/>
      <c r="AQ720" s="394"/>
      <c r="AR720" s="394"/>
      <c r="AS720" s="394"/>
      <c r="AT720" s="394"/>
    </row>
    <row r="721" spans="2:46" ht="12.6" hidden="1" customHeight="1">
      <c r="B721" s="268" t="s">
        <v>440</v>
      </c>
      <c r="C721" s="311"/>
      <c r="D721" s="311"/>
      <c r="E721" s="312">
        <v>0</v>
      </c>
      <c r="F721" s="311"/>
      <c r="G721" s="311"/>
      <c r="H721" s="312">
        <v>0</v>
      </c>
      <c r="I721" s="311"/>
      <c r="J721" s="311"/>
      <c r="K721" s="312">
        <v>0</v>
      </c>
      <c r="L721" s="312"/>
      <c r="M721" s="312"/>
      <c r="N721" s="312">
        <v>0</v>
      </c>
      <c r="O721" s="311"/>
      <c r="P721" s="311"/>
      <c r="Q721" s="312">
        <v>0</v>
      </c>
      <c r="S721"/>
      <c r="AF721" s="394"/>
      <c r="AG721" s="394"/>
      <c r="AH721" s="394"/>
      <c r="AI721" s="394"/>
      <c r="AJ721" s="394"/>
      <c r="AK721" s="394"/>
      <c r="AL721" s="394"/>
      <c r="AM721" s="394"/>
      <c r="AN721" s="394"/>
      <c r="AO721" s="394"/>
      <c r="AP721" s="394"/>
      <c r="AQ721" s="394"/>
      <c r="AR721" s="394"/>
      <c r="AS721" s="394"/>
      <c r="AT721" s="394"/>
    </row>
    <row r="722" spans="2:46" ht="12.6" hidden="1" customHeight="1">
      <c r="B722" s="268" t="s">
        <v>441</v>
      </c>
      <c r="C722" s="312">
        <v>0</v>
      </c>
      <c r="D722" s="312">
        <v>0</v>
      </c>
      <c r="E722" s="312">
        <v>0</v>
      </c>
      <c r="F722" s="312">
        <v>0</v>
      </c>
      <c r="G722" s="312">
        <v>0</v>
      </c>
      <c r="H722" s="312">
        <v>0</v>
      </c>
      <c r="I722" s="312">
        <v>0</v>
      </c>
      <c r="J722" s="312">
        <v>0</v>
      </c>
      <c r="K722" s="312">
        <v>0</v>
      </c>
      <c r="L722" s="312">
        <v>0</v>
      </c>
      <c r="M722" s="312">
        <v>0</v>
      </c>
      <c r="N722" s="312">
        <v>0</v>
      </c>
      <c r="O722" s="312">
        <v>0</v>
      </c>
      <c r="P722" s="312">
        <v>0</v>
      </c>
      <c r="Q722" s="312">
        <v>0</v>
      </c>
      <c r="S722"/>
      <c r="AF722" s="394"/>
      <c r="AG722" s="394"/>
      <c r="AH722" s="394"/>
      <c r="AI722" s="394"/>
      <c r="AJ722" s="394"/>
      <c r="AK722" s="394"/>
      <c r="AL722" s="394"/>
      <c r="AM722" s="394"/>
      <c r="AN722" s="394"/>
      <c r="AO722" s="394"/>
      <c r="AP722" s="394"/>
      <c r="AQ722" s="394"/>
      <c r="AR722" s="394"/>
      <c r="AS722" s="394"/>
      <c r="AT722" s="394"/>
    </row>
    <row r="723" spans="2:46" ht="12.6" hidden="1" customHeight="1">
      <c r="B723" s="268" t="s">
        <v>24</v>
      </c>
      <c r="C723" s="311"/>
      <c r="D723" s="311"/>
      <c r="E723" s="312">
        <v>0</v>
      </c>
      <c r="F723" s="311"/>
      <c r="G723" s="311"/>
      <c r="H723" s="312">
        <v>0</v>
      </c>
      <c r="I723" s="311"/>
      <c r="J723" s="311"/>
      <c r="K723" s="312">
        <v>0</v>
      </c>
      <c r="L723" s="312"/>
      <c r="M723" s="312"/>
      <c r="N723" s="312">
        <v>0</v>
      </c>
      <c r="O723" s="311"/>
      <c r="P723" s="311"/>
      <c r="Q723" s="312">
        <v>0</v>
      </c>
      <c r="S723"/>
      <c r="AF723" s="394"/>
      <c r="AG723" s="394"/>
      <c r="AH723" s="394"/>
      <c r="AI723" s="394"/>
      <c r="AJ723" s="394"/>
      <c r="AK723" s="394"/>
      <c r="AL723" s="394"/>
      <c r="AM723" s="394"/>
      <c r="AN723" s="394"/>
      <c r="AO723" s="394"/>
      <c r="AP723" s="394"/>
      <c r="AQ723" s="394"/>
      <c r="AR723" s="394"/>
      <c r="AS723" s="394"/>
      <c r="AT723" s="394"/>
    </row>
    <row r="724" spans="2:46" ht="12.6" hidden="1" customHeight="1">
      <c r="B724" s="268" t="s">
        <v>440</v>
      </c>
      <c r="C724" s="311"/>
      <c r="D724" s="311"/>
      <c r="E724" s="312">
        <v>0</v>
      </c>
      <c r="F724" s="311"/>
      <c r="G724" s="311"/>
      <c r="H724" s="312">
        <v>0</v>
      </c>
      <c r="I724" s="311"/>
      <c r="J724" s="311"/>
      <c r="K724" s="312">
        <v>0</v>
      </c>
      <c r="L724" s="312"/>
      <c r="M724" s="312"/>
      <c r="N724" s="312">
        <v>0</v>
      </c>
      <c r="O724" s="311"/>
      <c r="P724" s="311"/>
      <c r="Q724" s="312">
        <v>0</v>
      </c>
      <c r="S724"/>
      <c r="AF724" s="394"/>
      <c r="AG724" s="394"/>
      <c r="AH724" s="394"/>
      <c r="AI724" s="394"/>
      <c r="AJ724" s="394"/>
      <c r="AK724" s="394"/>
      <c r="AL724" s="394"/>
      <c r="AM724" s="394"/>
      <c r="AN724" s="394"/>
      <c r="AO724" s="394"/>
      <c r="AP724" s="394"/>
      <c r="AQ724" s="394"/>
      <c r="AR724" s="394"/>
      <c r="AS724" s="394"/>
      <c r="AT724" s="394"/>
    </row>
    <row r="725" spans="2:46" ht="12.6" hidden="1" customHeight="1">
      <c r="B725" s="268" t="s">
        <v>442</v>
      </c>
      <c r="C725" s="312">
        <v>0</v>
      </c>
      <c r="D725" s="312">
        <v>0</v>
      </c>
      <c r="E725" s="312">
        <v>0</v>
      </c>
      <c r="F725" s="312">
        <v>0</v>
      </c>
      <c r="G725" s="312">
        <v>0</v>
      </c>
      <c r="H725" s="312">
        <v>0</v>
      </c>
      <c r="I725" s="312">
        <v>0</v>
      </c>
      <c r="J725" s="312">
        <v>0</v>
      </c>
      <c r="K725" s="312">
        <v>0</v>
      </c>
      <c r="L725" s="312">
        <v>0</v>
      </c>
      <c r="M725" s="312">
        <v>0</v>
      </c>
      <c r="N725" s="312">
        <v>0</v>
      </c>
      <c r="O725" s="312">
        <v>0</v>
      </c>
      <c r="P725" s="312">
        <v>0</v>
      </c>
      <c r="Q725" s="312">
        <v>0</v>
      </c>
      <c r="S725"/>
      <c r="AF725" s="394"/>
      <c r="AG725" s="394"/>
      <c r="AH725" s="394"/>
      <c r="AI725" s="394"/>
      <c r="AJ725" s="394"/>
      <c r="AK725" s="394"/>
      <c r="AL725" s="394"/>
      <c r="AM725" s="394"/>
      <c r="AN725" s="394"/>
      <c r="AO725" s="394"/>
      <c r="AP725" s="394"/>
      <c r="AQ725" s="394"/>
      <c r="AR725" s="394"/>
      <c r="AS725" s="394"/>
      <c r="AT725" s="394"/>
    </row>
    <row r="726" spans="2:46" ht="12.6" hidden="1" customHeight="1">
      <c r="B726" s="268" t="s">
        <v>24</v>
      </c>
      <c r="C726" s="311"/>
      <c r="D726" s="311"/>
      <c r="E726" s="312">
        <v>0</v>
      </c>
      <c r="F726" s="311"/>
      <c r="G726" s="311"/>
      <c r="H726" s="312">
        <v>0</v>
      </c>
      <c r="I726" s="311"/>
      <c r="J726" s="311"/>
      <c r="K726" s="312">
        <v>0</v>
      </c>
      <c r="L726" s="312"/>
      <c r="M726" s="312"/>
      <c r="N726" s="312">
        <v>0</v>
      </c>
      <c r="O726" s="311"/>
      <c r="P726" s="311"/>
      <c r="Q726" s="312">
        <v>0</v>
      </c>
      <c r="S726"/>
      <c r="AF726" s="394"/>
      <c r="AG726" s="394"/>
      <c r="AH726" s="394"/>
      <c r="AI726" s="394"/>
      <c r="AJ726" s="394"/>
      <c r="AK726" s="394"/>
      <c r="AL726" s="394"/>
      <c r="AM726" s="394"/>
      <c r="AN726" s="394"/>
      <c r="AO726" s="394"/>
      <c r="AP726" s="394"/>
      <c r="AQ726" s="394"/>
      <c r="AR726" s="394"/>
      <c r="AS726" s="394"/>
      <c r="AT726" s="394"/>
    </row>
    <row r="727" spans="2:46" ht="12.6" hidden="1" customHeight="1">
      <c r="B727" s="268" t="s">
        <v>440</v>
      </c>
      <c r="C727" s="311"/>
      <c r="D727" s="311"/>
      <c r="E727" s="312">
        <v>0</v>
      </c>
      <c r="F727" s="311"/>
      <c r="G727" s="311"/>
      <c r="H727" s="312">
        <v>0</v>
      </c>
      <c r="I727" s="311"/>
      <c r="J727" s="311"/>
      <c r="K727" s="312">
        <v>0</v>
      </c>
      <c r="L727" s="312"/>
      <c r="M727" s="312"/>
      <c r="N727" s="312">
        <v>0</v>
      </c>
      <c r="O727" s="311"/>
      <c r="P727" s="311"/>
      <c r="Q727" s="312">
        <v>0</v>
      </c>
      <c r="S727"/>
      <c r="AF727" s="394"/>
      <c r="AG727" s="394"/>
      <c r="AH727" s="394"/>
      <c r="AI727" s="394"/>
      <c r="AJ727" s="394"/>
      <c r="AK727" s="394"/>
      <c r="AL727" s="394"/>
      <c r="AM727" s="394"/>
      <c r="AN727" s="394"/>
      <c r="AO727" s="394"/>
      <c r="AP727" s="394"/>
      <c r="AQ727" s="394"/>
      <c r="AR727" s="394"/>
      <c r="AS727" s="394"/>
      <c r="AT727" s="394"/>
    </row>
    <row r="728" spans="2:46" ht="12.6" hidden="1" customHeight="1">
      <c r="B728" s="268" t="s">
        <v>362</v>
      </c>
      <c r="C728" s="312">
        <v>0</v>
      </c>
      <c r="D728" s="312">
        <v>0</v>
      </c>
      <c r="E728" s="312">
        <v>0</v>
      </c>
      <c r="F728" s="312">
        <v>0</v>
      </c>
      <c r="G728" s="312">
        <v>0</v>
      </c>
      <c r="H728" s="312">
        <v>0</v>
      </c>
      <c r="I728" s="312">
        <v>0</v>
      </c>
      <c r="J728" s="312">
        <v>0</v>
      </c>
      <c r="K728" s="312">
        <v>0</v>
      </c>
      <c r="L728" s="312">
        <v>0</v>
      </c>
      <c r="M728" s="312">
        <v>0</v>
      </c>
      <c r="N728" s="312">
        <v>0</v>
      </c>
      <c r="O728" s="312">
        <v>0</v>
      </c>
      <c r="P728" s="312">
        <v>0</v>
      </c>
      <c r="Q728" s="312">
        <v>0</v>
      </c>
      <c r="S728"/>
      <c r="AF728" s="394"/>
      <c r="AG728" s="394"/>
      <c r="AH728" s="394"/>
      <c r="AI728" s="394"/>
      <c r="AJ728" s="394"/>
      <c r="AK728" s="394"/>
      <c r="AL728" s="394"/>
      <c r="AM728" s="394"/>
      <c r="AN728" s="394"/>
      <c r="AO728" s="394"/>
      <c r="AP728" s="394"/>
      <c r="AQ728" s="394"/>
      <c r="AR728" s="394"/>
      <c r="AS728" s="394"/>
      <c r="AT728" s="394"/>
    </row>
    <row r="729" spans="2:46" ht="12.6" hidden="1" customHeight="1">
      <c r="B729" s="268" t="s">
        <v>444</v>
      </c>
      <c r="C729" s="311"/>
      <c r="D729" s="311"/>
      <c r="E729" s="312"/>
      <c r="F729" s="311"/>
      <c r="G729" s="311"/>
      <c r="H729" s="312"/>
      <c r="I729" s="311"/>
      <c r="J729" s="311"/>
      <c r="K729" s="312"/>
      <c r="L729" s="312"/>
      <c r="M729" s="312"/>
      <c r="N729" s="312"/>
      <c r="O729" s="311"/>
      <c r="P729" s="311"/>
      <c r="Q729" s="312"/>
      <c r="S729"/>
      <c r="AF729" s="394"/>
      <c r="AG729" s="394"/>
      <c r="AH729" s="394"/>
      <c r="AI729" s="394"/>
      <c r="AJ729" s="394"/>
      <c r="AK729" s="394"/>
      <c r="AL729" s="394"/>
      <c r="AM729" s="394"/>
      <c r="AN729" s="394"/>
      <c r="AO729" s="394"/>
      <c r="AP729" s="394"/>
      <c r="AQ729" s="394"/>
      <c r="AR729" s="394"/>
      <c r="AS729" s="394"/>
      <c r="AT729" s="394"/>
    </row>
    <row r="730" spans="2:46" ht="12.6" hidden="1" customHeight="1">
      <c r="B730" s="268" t="s">
        <v>445</v>
      </c>
      <c r="C730" s="311"/>
      <c r="D730" s="311"/>
      <c r="E730" s="312"/>
      <c r="F730" s="311"/>
      <c r="G730" s="311"/>
      <c r="H730" s="312"/>
      <c r="I730" s="311"/>
      <c r="J730" s="311"/>
      <c r="K730" s="312"/>
      <c r="L730" s="312"/>
      <c r="M730" s="312"/>
      <c r="N730" s="312"/>
      <c r="O730" s="311"/>
      <c r="P730" s="311"/>
      <c r="Q730" s="312"/>
      <c r="S730"/>
      <c r="AF730" s="394"/>
      <c r="AG730" s="394"/>
      <c r="AH730" s="394"/>
      <c r="AI730" s="394"/>
      <c r="AJ730" s="394"/>
      <c r="AK730" s="394"/>
      <c r="AL730" s="394"/>
      <c r="AM730" s="394"/>
      <c r="AN730" s="394"/>
      <c r="AO730" s="394"/>
      <c r="AP730" s="394"/>
      <c r="AQ730" s="394"/>
      <c r="AR730" s="394"/>
      <c r="AS730" s="394"/>
      <c r="AT730" s="394"/>
    </row>
    <row r="731" spans="2:46" ht="12.6" hidden="1" customHeight="1">
      <c r="B731" s="268" t="s">
        <v>446</v>
      </c>
      <c r="C731" s="312">
        <v>0</v>
      </c>
      <c r="D731" s="312">
        <v>0</v>
      </c>
      <c r="E731" s="312">
        <v>0</v>
      </c>
      <c r="F731" s="312">
        <v>0</v>
      </c>
      <c r="G731" s="312">
        <v>0</v>
      </c>
      <c r="H731" s="312">
        <v>0</v>
      </c>
      <c r="I731" s="312">
        <v>0</v>
      </c>
      <c r="J731" s="312">
        <v>0</v>
      </c>
      <c r="K731" s="312">
        <v>0</v>
      </c>
      <c r="L731" s="312">
        <v>0</v>
      </c>
      <c r="M731" s="312">
        <v>0</v>
      </c>
      <c r="N731" s="312">
        <v>0</v>
      </c>
      <c r="O731" s="312">
        <v>0</v>
      </c>
      <c r="P731" s="312">
        <v>0</v>
      </c>
      <c r="Q731" s="312">
        <v>0</v>
      </c>
      <c r="S731"/>
      <c r="AF731" s="394"/>
      <c r="AG731" s="394"/>
      <c r="AH731" s="394"/>
      <c r="AI731" s="394"/>
      <c r="AJ731" s="394"/>
      <c r="AK731" s="394"/>
      <c r="AL731" s="394"/>
      <c r="AM731" s="394"/>
      <c r="AN731" s="394"/>
      <c r="AO731" s="394"/>
      <c r="AP731" s="394"/>
      <c r="AQ731" s="394"/>
      <c r="AR731" s="394"/>
      <c r="AS731" s="394"/>
      <c r="AT731" s="394"/>
    </row>
    <row r="732" spans="2:46" ht="12.6" hidden="1" customHeight="1">
      <c r="B732" s="268" t="s">
        <v>25</v>
      </c>
      <c r="C732" s="311"/>
      <c r="D732" s="311"/>
      <c r="E732" s="312"/>
      <c r="F732" s="311"/>
      <c r="G732" s="311"/>
      <c r="H732" s="312"/>
      <c r="I732" s="311"/>
      <c r="J732" s="311"/>
      <c r="K732" s="312"/>
      <c r="L732" s="312"/>
      <c r="M732" s="312"/>
      <c r="N732" s="312"/>
      <c r="O732" s="311"/>
      <c r="P732" s="311"/>
      <c r="Q732" s="312"/>
      <c r="S732"/>
      <c r="AF732" s="394"/>
      <c r="AG732" s="394"/>
      <c r="AH732" s="394"/>
      <c r="AI732" s="394"/>
      <c r="AJ732" s="394"/>
      <c r="AK732" s="394"/>
      <c r="AL732" s="394"/>
      <c r="AM732" s="394"/>
      <c r="AN732" s="394"/>
      <c r="AO732" s="394"/>
      <c r="AP732" s="394"/>
      <c r="AQ732" s="394"/>
      <c r="AR732" s="394"/>
      <c r="AS732" s="394"/>
      <c r="AT732" s="394"/>
    </row>
    <row r="733" spans="2:46" ht="12.6" hidden="1" customHeight="1">
      <c r="B733" s="268" t="s">
        <v>447</v>
      </c>
      <c r="C733" s="311"/>
      <c r="D733" s="311"/>
      <c r="E733" s="312"/>
      <c r="F733" s="311"/>
      <c r="G733" s="311"/>
      <c r="H733" s="312"/>
      <c r="I733" s="311"/>
      <c r="J733" s="311"/>
      <c r="K733" s="312"/>
      <c r="L733" s="312"/>
      <c r="M733" s="312"/>
      <c r="N733" s="312"/>
      <c r="O733" s="311"/>
      <c r="P733" s="311"/>
      <c r="Q733" s="312"/>
      <c r="S733"/>
      <c r="AF733" s="394"/>
      <c r="AG733" s="394"/>
      <c r="AH733" s="394"/>
      <c r="AI733" s="394"/>
      <c r="AJ733" s="394"/>
      <c r="AK733" s="394"/>
      <c r="AL733" s="394"/>
      <c r="AM733" s="394"/>
      <c r="AN733" s="394"/>
      <c r="AO733" s="394"/>
      <c r="AP733" s="394"/>
      <c r="AQ733" s="394"/>
      <c r="AR733" s="394"/>
      <c r="AS733" s="394"/>
      <c r="AT733" s="394"/>
    </row>
    <row r="734" spans="2:46" ht="12.6" hidden="1" customHeight="1">
      <c r="B734" s="268" t="s">
        <v>448</v>
      </c>
      <c r="C734" s="312">
        <v>0</v>
      </c>
      <c r="D734" s="312">
        <v>0</v>
      </c>
      <c r="E734" s="312">
        <v>0</v>
      </c>
      <c r="F734" s="312">
        <v>0</v>
      </c>
      <c r="G734" s="312">
        <v>0</v>
      </c>
      <c r="H734" s="312">
        <v>0</v>
      </c>
      <c r="I734" s="312">
        <v>0</v>
      </c>
      <c r="J734" s="312">
        <v>0</v>
      </c>
      <c r="K734" s="312">
        <v>0</v>
      </c>
      <c r="L734" s="312">
        <v>0</v>
      </c>
      <c r="M734" s="312">
        <v>0</v>
      </c>
      <c r="N734" s="312">
        <v>0</v>
      </c>
      <c r="O734" s="312">
        <v>0</v>
      </c>
      <c r="P734" s="312">
        <v>0</v>
      </c>
      <c r="Q734" s="312">
        <v>0</v>
      </c>
      <c r="S734"/>
      <c r="AF734" s="394"/>
      <c r="AG734" s="394"/>
      <c r="AH734" s="394"/>
      <c r="AI734" s="394"/>
      <c r="AJ734" s="394"/>
      <c r="AK734" s="394"/>
      <c r="AL734" s="394"/>
      <c r="AM734" s="394"/>
      <c r="AN734" s="394"/>
      <c r="AO734" s="394"/>
      <c r="AP734" s="394"/>
      <c r="AQ734" s="394"/>
      <c r="AR734" s="394"/>
      <c r="AS734" s="394"/>
      <c r="AT734" s="394"/>
    </row>
    <row r="735" spans="2:46" ht="12.6" hidden="1" customHeight="1">
      <c r="B735" s="268" t="s">
        <v>25</v>
      </c>
      <c r="C735" s="311"/>
      <c r="D735" s="311"/>
      <c r="E735" s="312"/>
      <c r="F735" s="311"/>
      <c r="G735" s="311"/>
      <c r="H735" s="312"/>
      <c r="I735" s="311"/>
      <c r="J735" s="311"/>
      <c r="K735" s="312"/>
      <c r="L735" s="312"/>
      <c r="M735" s="312"/>
      <c r="N735" s="312"/>
      <c r="O735" s="311"/>
      <c r="P735" s="311"/>
      <c r="Q735" s="312"/>
      <c r="S735"/>
      <c r="AF735" s="394"/>
      <c r="AG735" s="394"/>
      <c r="AH735" s="394"/>
      <c r="AI735" s="394"/>
      <c r="AJ735" s="394"/>
      <c r="AK735" s="394"/>
      <c r="AL735" s="394"/>
      <c r="AM735" s="394"/>
      <c r="AN735" s="394"/>
      <c r="AO735" s="394"/>
      <c r="AP735" s="394"/>
      <c r="AQ735" s="394"/>
      <c r="AR735" s="394"/>
      <c r="AS735" s="394"/>
      <c r="AT735" s="394"/>
    </row>
    <row r="736" spans="2:46" ht="12.6" hidden="1" customHeight="1">
      <c r="B736" s="268" t="s">
        <v>449</v>
      </c>
      <c r="C736" s="311"/>
      <c r="D736" s="311"/>
      <c r="E736" s="312"/>
      <c r="F736" s="311"/>
      <c r="G736" s="311"/>
      <c r="H736" s="312"/>
      <c r="I736" s="311"/>
      <c r="J736" s="311"/>
      <c r="K736" s="312"/>
      <c r="L736" s="312"/>
      <c r="M736" s="312"/>
      <c r="N736" s="312"/>
      <c r="O736" s="311"/>
      <c r="P736" s="311"/>
      <c r="Q736" s="312"/>
      <c r="S736"/>
      <c r="AF736" s="394"/>
      <c r="AG736" s="394"/>
      <c r="AH736" s="394"/>
      <c r="AI736" s="394"/>
      <c r="AJ736" s="394"/>
      <c r="AK736" s="394"/>
      <c r="AL736" s="394"/>
      <c r="AM736" s="394"/>
      <c r="AN736" s="394"/>
      <c r="AO736" s="394"/>
      <c r="AP736" s="394"/>
      <c r="AQ736" s="394"/>
      <c r="AR736" s="394"/>
      <c r="AS736" s="394"/>
      <c r="AT736" s="394"/>
    </row>
    <row r="737" spans="2:46" ht="12.6" hidden="1" customHeight="1">
      <c r="B737" s="268" t="s">
        <v>450</v>
      </c>
      <c r="C737" s="311"/>
      <c r="D737" s="311"/>
      <c r="E737" s="312"/>
      <c r="F737" s="311"/>
      <c r="G737" s="311"/>
      <c r="H737" s="312"/>
      <c r="I737" s="311"/>
      <c r="J737" s="311"/>
      <c r="K737" s="312"/>
      <c r="L737" s="312"/>
      <c r="M737" s="312"/>
      <c r="N737" s="312"/>
      <c r="O737" s="311"/>
      <c r="P737" s="311"/>
      <c r="Q737" s="312"/>
      <c r="S737"/>
      <c r="AF737" s="394"/>
      <c r="AG737" s="394"/>
      <c r="AH737" s="394"/>
      <c r="AI737" s="394"/>
      <c r="AJ737" s="394"/>
      <c r="AK737" s="394"/>
      <c r="AL737" s="394"/>
      <c r="AM737" s="394"/>
      <c r="AN737" s="394"/>
      <c r="AO737" s="394"/>
      <c r="AP737" s="394"/>
      <c r="AQ737" s="394"/>
      <c r="AR737" s="394"/>
      <c r="AS737" s="394"/>
      <c r="AT737" s="394"/>
    </row>
    <row r="738" spans="2:46" ht="12.6" hidden="1" customHeight="1">
      <c r="B738" s="268" t="s">
        <v>451</v>
      </c>
      <c r="C738" s="312">
        <v>0</v>
      </c>
      <c r="D738" s="312">
        <v>0</v>
      </c>
      <c r="E738" s="312">
        <v>0</v>
      </c>
      <c r="F738" s="312">
        <v>0</v>
      </c>
      <c r="G738" s="312">
        <v>0</v>
      </c>
      <c r="H738" s="312">
        <v>0</v>
      </c>
      <c r="I738" s="312">
        <v>0</v>
      </c>
      <c r="J738" s="312">
        <v>0</v>
      </c>
      <c r="K738" s="312">
        <v>0</v>
      </c>
      <c r="L738" s="312">
        <v>0</v>
      </c>
      <c r="M738" s="312">
        <v>0</v>
      </c>
      <c r="N738" s="312">
        <v>0</v>
      </c>
      <c r="O738" s="312">
        <v>0</v>
      </c>
      <c r="P738" s="312">
        <v>0</v>
      </c>
      <c r="Q738" s="312">
        <v>0</v>
      </c>
      <c r="S738"/>
      <c r="AF738" s="394"/>
      <c r="AG738" s="394"/>
      <c r="AH738" s="394"/>
      <c r="AI738" s="394"/>
      <c r="AJ738" s="394"/>
      <c r="AK738" s="394"/>
      <c r="AL738" s="394"/>
      <c r="AM738" s="394"/>
      <c r="AN738" s="394"/>
      <c r="AO738" s="394"/>
      <c r="AP738" s="394"/>
      <c r="AQ738" s="394"/>
      <c r="AR738" s="394"/>
      <c r="AS738" s="394"/>
      <c r="AT738" s="394"/>
    </row>
    <row r="739" spans="2:46" ht="12.6" hidden="1" customHeight="1">
      <c r="B739" s="268" t="s">
        <v>25</v>
      </c>
      <c r="C739" s="311"/>
      <c r="D739" s="311"/>
      <c r="E739" s="312"/>
      <c r="F739" s="311"/>
      <c r="G739" s="311"/>
      <c r="H739" s="312"/>
      <c r="I739" s="311"/>
      <c r="J739" s="311"/>
      <c r="K739" s="312"/>
      <c r="L739" s="312"/>
      <c r="M739" s="312"/>
      <c r="N739" s="312"/>
      <c r="O739" s="311"/>
      <c r="P739" s="311"/>
      <c r="Q739" s="312"/>
      <c r="S739"/>
      <c r="AF739" s="394"/>
      <c r="AG739" s="394"/>
      <c r="AH739" s="394"/>
      <c r="AI739" s="394"/>
      <c r="AJ739" s="394"/>
      <c r="AK739" s="394"/>
      <c r="AL739" s="394"/>
      <c r="AM739" s="394"/>
      <c r="AN739" s="394"/>
      <c r="AO739" s="394"/>
      <c r="AP739" s="394"/>
      <c r="AQ739" s="394"/>
      <c r="AR739" s="394"/>
      <c r="AS739" s="394"/>
      <c r="AT739" s="394"/>
    </row>
    <row r="740" spans="2:46" ht="12.6" hidden="1" customHeight="1">
      <c r="B740" s="268" t="s">
        <v>452</v>
      </c>
      <c r="C740" s="311"/>
      <c r="D740" s="311"/>
      <c r="E740" s="312"/>
      <c r="F740" s="311"/>
      <c r="G740" s="311"/>
      <c r="H740" s="312"/>
      <c r="I740" s="311"/>
      <c r="J740" s="311"/>
      <c r="K740" s="312"/>
      <c r="L740" s="312"/>
      <c r="M740" s="312"/>
      <c r="N740" s="312"/>
      <c r="O740" s="311"/>
      <c r="P740" s="311"/>
      <c r="Q740" s="312"/>
      <c r="S740"/>
      <c r="AF740" s="394"/>
      <c r="AG740" s="394"/>
      <c r="AH740" s="394"/>
      <c r="AI740" s="394"/>
      <c r="AJ740" s="394"/>
      <c r="AK740" s="394"/>
      <c r="AL740" s="394"/>
      <c r="AM740" s="394"/>
      <c r="AN740" s="394"/>
      <c r="AO740" s="394"/>
      <c r="AP740" s="394"/>
      <c r="AQ740" s="394"/>
      <c r="AR740" s="394"/>
      <c r="AS740" s="394"/>
      <c r="AT740" s="394"/>
    </row>
    <row r="741" spans="2:46" ht="12.6" hidden="1" customHeight="1">
      <c r="B741" s="268" t="s">
        <v>453</v>
      </c>
      <c r="C741" s="312">
        <v>0</v>
      </c>
      <c r="D741" s="312">
        <v>0</v>
      </c>
      <c r="E741" s="312">
        <v>0</v>
      </c>
      <c r="F741" s="312">
        <v>0</v>
      </c>
      <c r="G741" s="312">
        <v>0</v>
      </c>
      <c r="H741" s="312">
        <v>0</v>
      </c>
      <c r="I741" s="312">
        <v>0</v>
      </c>
      <c r="J741" s="312">
        <v>0</v>
      </c>
      <c r="K741" s="312">
        <v>0</v>
      </c>
      <c r="L741" s="312">
        <v>0</v>
      </c>
      <c r="M741" s="312">
        <v>0</v>
      </c>
      <c r="N741" s="312">
        <v>0</v>
      </c>
      <c r="O741" s="312">
        <v>0</v>
      </c>
      <c r="P741" s="312">
        <v>0</v>
      </c>
      <c r="Q741" s="312">
        <v>0</v>
      </c>
      <c r="S741"/>
      <c r="AF741" s="394"/>
      <c r="AG741" s="394"/>
      <c r="AH741" s="394"/>
      <c r="AI741" s="394"/>
      <c r="AJ741" s="394"/>
      <c r="AK741" s="394"/>
      <c r="AL741" s="394"/>
      <c r="AM741" s="394"/>
      <c r="AN741" s="394"/>
      <c r="AO741" s="394"/>
      <c r="AP741" s="394"/>
      <c r="AQ741" s="394"/>
      <c r="AR741" s="394"/>
      <c r="AS741" s="394"/>
      <c r="AT741" s="394"/>
    </row>
    <row r="742" spans="2:46" ht="12.6" hidden="1" customHeight="1">
      <c r="B742" s="268" t="s">
        <v>25</v>
      </c>
      <c r="C742" s="311"/>
      <c r="D742" s="311"/>
      <c r="E742" s="312"/>
      <c r="F742" s="311"/>
      <c r="G742" s="311"/>
      <c r="H742" s="312"/>
      <c r="I742" s="311"/>
      <c r="J742" s="311"/>
      <c r="K742" s="312"/>
      <c r="L742" s="312"/>
      <c r="M742" s="312"/>
      <c r="N742" s="312"/>
      <c r="O742" s="311"/>
      <c r="P742" s="311"/>
      <c r="Q742" s="312"/>
      <c r="S742"/>
      <c r="AF742" s="394"/>
      <c r="AG742" s="394"/>
      <c r="AH742" s="394"/>
      <c r="AI742" s="394"/>
      <c r="AJ742" s="394"/>
      <c r="AK742" s="394"/>
      <c r="AL742" s="394"/>
      <c r="AM742" s="394"/>
      <c r="AN742" s="394"/>
      <c r="AO742" s="394"/>
      <c r="AP742" s="394"/>
      <c r="AQ742" s="394"/>
      <c r="AR742" s="394"/>
      <c r="AS742" s="394"/>
      <c r="AT742" s="394"/>
    </row>
    <row r="743" spans="2:46" ht="12.6" hidden="1" customHeight="1">
      <c r="B743" s="268" t="s">
        <v>452</v>
      </c>
      <c r="C743" s="311"/>
      <c r="D743" s="311"/>
      <c r="E743" s="312"/>
      <c r="F743" s="311"/>
      <c r="G743" s="311"/>
      <c r="H743" s="312"/>
      <c r="I743" s="311"/>
      <c r="J743" s="311"/>
      <c r="K743" s="312"/>
      <c r="L743" s="312"/>
      <c r="M743" s="312"/>
      <c r="N743" s="312"/>
      <c r="O743" s="311"/>
      <c r="P743" s="311"/>
      <c r="Q743" s="312"/>
      <c r="S743"/>
      <c r="AF743" s="394"/>
      <c r="AG743" s="394"/>
      <c r="AH743" s="394"/>
      <c r="AI743" s="394"/>
      <c r="AJ743" s="394"/>
      <c r="AK743" s="394"/>
      <c r="AL743" s="394"/>
      <c r="AM743" s="394"/>
      <c r="AN743" s="394"/>
      <c r="AO743" s="394"/>
      <c r="AP743" s="394"/>
      <c r="AQ743" s="394"/>
      <c r="AR743" s="394"/>
      <c r="AS743" s="394"/>
      <c r="AT743" s="394"/>
    </row>
    <row r="744" spans="2:46" ht="12.6" hidden="1" customHeight="1">
      <c r="B744" s="268" t="s">
        <v>454</v>
      </c>
      <c r="C744" s="312">
        <v>0</v>
      </c>
      <c r="D744" s="312">
        <v>0</v>
      </c>
      <c r="E744" s="312">
        <v>0</v>
      </c>
      <c r="F744" s="312">
        <v>0</v>
      </c>
      <c r="G744" s="312">
        <v>0</v>
      </c>
      <c r="H744" s="312">
        <v>0</v>
      </c>
      <c r="I744" s="312">
        <v>0</v>
      </c>
      <c r="J744" s="312">
        <v>0</v>
      </c>
      <c r="K744" s="312">
        <v>0</v>
      </c>
      <c r="L744" s="312">
        <v>0</v>
      </c>
      <c r="M744" s="312">
        <v>0</v>
      </c>
      <c r="N744" s="312">
        <v>0</v>
      </c>
      <c r="O744" s="312">
        <v>0</v>
      </c>
      <c r="P744" s="312">
        <v>0</v>
      </c>
      <c r="Q744" s="312">
        <v>0</v>
      </c>
      <c r="S744"/>
      <c r="AF744" s="394"/>
      <c r="AG744" s="394"/>
      <c r="AH744" s="394"/>
      <c r="AI744" s="394"/>
      <c r="AJ744" s="394"/>
      <c r="AK744" s="394"/>
      <c r="AL744" s="394"/>
      <c r="AM744" s="394"/>
      <c r="AN744" s="394"/>
      <c r="AO744" s="394"/>
      <c r="AP744" s="394"/>
      <c r="AQ744" s="394"/>
      <c r="AR744" s="394"/>
      <c r="AS744" s="394"/>
      <c r="AT744" s="394"/>
    </row>
    <row r="745" spans="2:46" ht="12.6" hidden="1" customHeight="1">
      <c r="B745" s="268" t="s">
        <v>25</v>
      </c>
      <c r="C745" s="311"/>
      <c r="D745" s="311"/>
      <c r="E745" s="312"/>
      <c r="F745" s="311"/>
      <c r="G745" s="311"/>
      <c r="H745" s="312"/>
      <c r="I745" s="311"/>
      <c r="J745" s="311"/>
      <c r="K745" s="312"/>
      <c r="L745" s="312"/>
      <c r="M745" s="312"/>
      <c r="N745" s="312"/>
      <c r="O745" s="311"/>
      <c r="P745" s="311"/>
      <c r="Q745" s="312"/>
      <c r="S745"/>
      <c r="AF745" s="394"/>
      <c r="AG745" s="394"/>
      <c r="AH745" s="394"/>
      <c r="AI745" s="394"/>
      <c r="AJ745" s="394"/>
      <c r="AK745" s="394"/>
      <c r="AL745" s="394"/>
      <c r="AM745" s="394"/>
      <c r="AN745" s="394"/>
      <c r="AO745" s="394"/>
      <c r="AP745" s="394"/>
      <c r="AQ745" s="394"/>
      <c r="AR745" s="394"/>
      <c r="AS745" s="394"/>
      <c r="AT745" s="394"/>
    </row>
    <row r="746" spans="2:46" ht="12.6" hidden="1" customHeight="1">
      <c r="B746" s="268" t="s">
        <v>452</v>
      </c>
      <c r="C746" s="311"/>
      <c r="D746" s="311"/>
      <c r="E746" s="312"/>
      <c r="F746" s="311"/>
      <c r="G746" s="311"/>
      <c r="H746" s="312"/>
      <c r="I746" s="311"/>
      <c r="J746" s="311"/>
      <c r="K746" s="312"/>
      <c r="L746" s="312"/>
      <c r="M746" s="312"/>
      <c r="N746" s="312"/>
      <c r="O746" s="311"/>
      <c r="P746" s="311"/>
      <c r="Q746" s="312"/>
      <c r="S746"/>
      <c r="AF746" s="394"/>
      <c r="AG746" s="394"/>
      <c r="AH746" s="394"/>
      <c r="AI746" s="394"/>
      <c r="AJ746" s="394"/>
      <c r="AK746" s="394"/>
      <c r="AL746" s="394"/>
      <c r="AM746" s="394"/>
      <c r="AN746" s="394"/>
      <c r="AO746" s="394"/>
      <c r="AP746" s="394"/>
      <c r="AQ746" s="394"/>
      <c r="AR746" s="394"/>
      <c r="AS746" s="394"/>
      <c r="AT746" s="394"/>
    </row>
    <row r="747" spans="2:46" ht="12.6" hidden="1" customHeight="1">
      <c r="B747" s="271" t="s">
        <v>363</v>
      </c>
      <c r="C747" s="312">
        <v>0</v>
      </c>
      <c r="D747" s="312">
        <v>0</v>
      </c>
      <c r="E747" s="312">
        <v>0</v>
      </c>
      <c r="F747" s="312">
        <v>0</v>
      </c>
      <c r="G747" s="312">
        <v>0</v>
      </c>
      <c r="H747" s="312">
        <v>0</v>
      </c>
      <c r="I747" s="312">
        <v>0</v>
      </c>
      <c r="J747" s="312">
        <v>0</v>
      </c>
      <c r="K747" s="312">
        <v>0</v>
      </c>
      <c r="L747" s="312">
        <v>0</v>
      </c>
      <c r="M747" s="312">
        <v>0</v>
      </c>
      <c r="N747" s="312">
        <v>0</v>
      </c>
      <c r="O747" s="312">
        <v>0</v>
      </c>
      <c r="P747" s="312">
        <v>0</v>
      </c>
      <c r="Q747" s="312">
        <v>0</v>
      </c>
      <c r="S747"/>
      <c r="AF747" s="394"/>
      <c r="AG747" s="394"/>
      <c r="AH747" s="394"/>
      <c r="AI747" s="394"/>
      <c r="AJ747" s="394"/>
      <c r="AK747" s="394"/>
      <c r="AL747" s="394"/>
      <c r="AM747" s="394"/>
      <c r="AN747" s="394"/>
      <c r="AO747" s="394"/>
      <c r="AP747" s="394"/>
      <c r="AQ747" s="394"/>
      <c r="AR747" s="394"/>
      <c r="AS747" s="394"/>
      <c r="AT747" s="394"/>
    </row>
    <row r="748" spans="2:46" ht="12.6" hidden="1" customHeight="1">
      <c r="B748" s="268" t="s">
        <v>444</v>
      </c>
      <c r="C748" s="311"/>
      <c r="D748" s="311"/>
      <c r="E748" s="312"/>
      <c r="F748" s="311"/>
      <c r="G748" s="311"/>
      <c r="H748" s="312"/>
      <c r="I748" s="311"/>
      <c r="J748" s="311"/>
      <c r="K748" s="312"/>
      <c r="L748" s="312"/>
      <c r="M748" s="312"/>
      <c r="N748" s="312"/>
      <c r="O748" s="311"/>
      <c r="P748" s="311"/>
      <c r="Q748" s="312"/>
      <c r="S748"/>
      <c r="AF748" s="394"/>
      <c r="AG748" s="394"/>
      <c r="AH748" s="394"/>
      <c r="AI748" s="394"/>
      <c r="AJ748" s="394"/>
      <c r="AK748" s="394"/>
      <c r="AL748" s="394"/>
      <c r="AM748" s="394"/>
      <c r="AN748" s="394"/>
      <c r="AO748" s="394"/>
      <c r="AP748" s="394"/>
      <c r="AQ748" s="394"/>
      <c r="AR748" s="394"/>
      <c r="AS748" s="394"/>
      <c r="AT748" s="394"/>
    </row>
    <row r="749" spans="2:46" ht="12.6" hidden="1" customHeight="1">
      <c r="B749" s="268" t="s">
        <v>445</v>
      </c>
      <c r="C749" s="311"/>
      <c r="D749" s="311"/>
      <c r="E749" s="312"/>
      <c r="F749" s="311"/>
      <c r="G749" s="311"/>
      <c r="H749" s="312"/>
      <c r="I749" s="311"/>
      <c r="J749" s="311"/>
      <c r="K749" s="312"/>
      <c r="L749" s="312"/>
      <c r="M749" s="312"/>
      <c r="N749" s="312"/>
      <c r="O749" s="311"/>
      <c r="P749" s="311"/>
      <c r="Q749" s="312"/>
      <c r="S749"/>
      <c r="AF749" s="394"/>
      <c r="AG749" s="394"/>
      <c r="AH749" s="394"/>
      <c r="AI749" s="394"/>
      <c r="AJ749" s="394"/>
      <c r="AK749" s="394"/>
      <c r="AL749" s="394"/>
      <c r="AM749" s="394"/>
      <c r="AN749" s="394"/>
      <c r="AO749" s="394"/>
      <c r="AP749" s="394"/>
      <c r="AQ749" s="394"/>
      <c r="AR749" s="394"/>
      <c r="AS749" s="394"/>
      <c r="AT749" s="394"/>
    </row>
    <row r="750" spans="2:46" ht="12.6" hidden="1" customHeight="1">
      <c r="B750" s="268" t="s">
        <v>446</v>
      </c>
      <c r="C750" s="312">
        <v>0</v>
      </c>
      <c r="D750" s="312">
        <v>0</v>
      </c>
      <c r="E750" s="312">
        <v>0</v>
      </c>
      <c r="F750" s="312">
        <v>0</v>
      </c>
      <c r="G750" s="312">
        <v>0</v>
      </c>
      <c r="H750" s="312">
        <v>0</v>
      </c>
      <c r="I750" s="312">
        <v>0</v>
      </c>
      <c r="J750" s="312">
        <v>0</v>
      </c>
      <c r="K750" s="312">
        <v>0</v>
      </c>
      <c r="L750" s="312">
        <v>0</v>
      </c>
      <c r="M750" s="312">
        <v>0</v>
      </c>
      <c r="N750" s="312">
        <v>0</v>
      </c>
      <c r="O750" s="312">
        <v>0</v>
      </c>
      <c r="P750" s="312">
        <v>0</v>
      </c>
      <c r="Q750" s="312">
        <v>0</v>
      </c>
      <c r="S750"/>
      <c r="AF750" s="394"/>
      <c r="AG750" s="394"/>
      <c r="AH750" s="394"/>
      <c r="AI750" s="394"/>
      <c r="AJ750" s="394"/>
      <c r="AK750" s="394"/>
      <c r="AL750" s="394"/>
      <c r="AM750" s="394"/>
      <c r="AN750" s="394"/>
      <c r="AO750" s="394"/>
      <c r="AP750" s="394"/>
      <c r="AQ750" s="394"/>
      <c r="AR750" s="394"/>
      <c r="AS750" s="394"/>
      <c r="AT750" s="394"/>
    </row>
    <row r="751" spans="2:46" ht="12.6" hidden="1" customHeight="1">
      <c r="B751" s="268" t="s">
        <v>25</v>
      </c>
      <c r="C751" s="311"/>
      <c r="D751" s="311"/>
      <c r="E751" s="312"/>
      <c r="F751" s="311"/>
      <c r="G751" s="311"/>
      <c r="H751" s="312"/>
      <c r="I751" s="311"/>
      <c r="J751" s="311"/>
      <c r="K751" s="312"/>
      <c r="L751" s="312"/>
      <c r="M751" s="312"/>
      <c r="N751" s="312"/>
      <c r="O751" s="311"/>
      <c r="P751" s="311"/>
      <c r="Q751" s="312"/>
      <c r="S751"/>
      <c r="AF751" s="394"/>
      <c r="AG751" s="394"/>
      <c r="AH751" s="394"/>
      <c r="AI751" s="394"/>
      <c r="AJ751" s="394"/>
      <c r="AK751" s="394"/>
      <c r="AL751" s="394"/>
      <c r="AM751" s="394"/>
      <c r="AN751" s="394"/>
      <c r="AO751" s="394"/>
      <c r="AP751" s="394"/>
      <c r="AQ751" s="394"/>
      <c r="AR751" s="394"/>
      <c r="AS751" s="394"/>
      <c r="AT751" s="394"/>
    </row>
    <row r="752" spans="2:46" ht="12.6" hidden="1" customHeight="1">
      <c r="B752" s="268" t="s">
        <v>447</v>
      </c>
      <c r="C752" s="311"/>
      <c r="D752" s="311"/>
      <c r="E752" s="312"/>
      <c r="F752" s="311"/>
      <c r="G752" s="311"/>
      <c r="H752" s="312"/>
      <c r="I752" s="311"/>
      <c r="J752" s="311"/>
      <c r="K752" s="312"/>
      <c r="L752" s="312"/>
      <c r="M752" s="312"/>
      <c r="N752" s="312"/>
      <c r="O752" s="311"/>
      <c r="P752" s="311"/>
      <c r="Q752" s="312"/>
      <c r="S752"/>
      <c r="AF752" s="394"/>
      <c r="AG752" s="394"/>
      <c r="AH752" s="394"/>
      <c r="AI752" s="394"/>
      <c r="AJ752" s="394"/>
      <c r="AK752" s="394"/>
      <c r="AL752" s="394"/>
      <c r="AM752" s="394"/>
      <c r="AN752" s="394"/>
      <c r="AO752" s="394"/>
      <c r="AP752" s="394"/>
      <c r="AQ752" s="394"/>
      <c r="AR752" s="394"/>
      <c r="AS752" s="394"/>
      <c r="AT752" s="394"/>
    </row>
    <row r="753" spans="2:46" ht="12.6" hidden="1" customHeight="1">
      <c r="B753" s="268" t="s">
        <v>448</v>
      </c>
      <c r="C753" s="312">
        <v>0</v>
      </c>
      <c r="D753" s="312">
        <v>0</v>
      </c>
      <c r="E753" s="312">
        <v>0</v>
      </c>
      <c r="F753" s="312">
        <v>0</v>
      </c>
      <c r="G753" s="312">
        <v>0</v>
      </c>
      <c r="H753" s="312">
        <v>0</v>
      </c>
      <c r="I753" s="312">
        <v>0</v>
      </c>
      <c r="J753" s="312">
        <v>0</v>
      </c>
      <c r="K753" s="312">
        <v>0</v>
      </c>
      <c r="L753" s="312">
        <v>0</v>
      </c>
      <c r="M753" s="312">
        <v>0</v>
      </c>
      <c r="N753" s="312">
        <v>0</v>
      </c>
      <c r="O753" s="312">
        <v>0</v>
      </c>
      <c r="P753" s="312">
        <v>0</v>
      </c>
      <c r="Q753" s="312">
        <v>0</v>
      </c>
      <c r="S753"/>
      <c r="AF753" s="394"/>
      <c r="AG753" s="394"/>
      <c r="AH753" s="394"/>
      <c r="AI753" s="394"/>
      <c r="AJ753" s="394"/>
      <c r="AK753" s="394"/>
      <c r="AL753" s="394"/>
      <c r="AM753" s="394"/>
      <c r="AN753" s="394"/>
      <c r="AO753" s="394"/>
      <c r="AP753" s="394"/>
      <c r="AQ753" s="394"/>
      <c r="AR753" s="394"/>
      <c r="AS753" s="394"/>
      <c r="AT753" s="394"/>
    </row>
    <row r="754" spans="2:46" ht="12.6" hidden="1" customHeight="1">
      <c r="B754" s="268" t="s">
        <v>25</v>
      </c>
      <c r="C754" s="311"/>
      <c r="D754" s="311"/>
      <c r="E754" s="312"/>
      <c r="F754" s="311"/>
      <c r="G754" s="311"/>
      <c r="H754" s="312"/>
      <c r="I754" s="311"/>
      <c r="J754" s="311"/>
      <c r="K754" s="312"/>
      <c r="L754" s="312"/>
      <c r="M754" s="312"/>
      <c r="N754" s="312"/>
      <c r="O754" s="311"/>
      <c r="P754" s="311"/>
      <c r="Q754" s="312"/>
      <c r="S754"/>
      <c r="AF754" s="394"/>
      <c r="AG754" s="394"/>
      <c r="AH754" s="394"/>
      <c r="AI754" s="394"/>
      <c r="AJ754" s="394"/>
      <c r="AK754" s="394"/>
      <c r="AL754" s="394"/>
      <c r="AM754" s="394"/>
      <c r="AN754" s="394"/>
      <c r="AO754" s="394"/>
      <c r="AP754" s="394"/>
      <c r="AQ754" s="394"/>
      <c r="AR754" s="394"/>
      <c r="AS754" s="394"/>
      <c r="AT754" s="394"/>
    </row>
    <row r="755" spans="2:46" ht="12.6" hidden="1" customHeight="1">
      <c r="B755" s="268" t="s">
        <v>449</v>
      </c>
      <c r="C755" s="311"/>
      <c r="D755" s="311"/>
      <c r="E755" s="312"/>
      <c r="F755" s="311"/>
      <c r="G755" s="311"/>
      <c r="H755" s="312"/>
      <c r="I755" s="311"/>
      <c r="J755" s="311"/>
      <c r="K755" s="312"/>
      <c r="L755" s="312"/>
      <c r="M755" s="312"/>
      <c r="N755" s="312"/>
      <c r="O755" s="311"/>
      <c r="P755" s="311"/>
      <c r="Q755" s="312"/>
      <c r="S755"/>
      <c r="AF755" s="394"/>
      <c r="AG755" s="394"/>
      <c r="AH755" s="394"/>
      <c r="AI755" s="394"/>
      <c r="AJ755" s="394"/>
      <c r="AK755" s="394"/>
      <c r="AL755" s="394"/>
      <c r="AM755" s="394"/>
      <c r="AN755" s="394"/>
      <c r="AO755" s="394"/>
      <c r="AP755" s="394"/>
      <c r="AQ755" s="394"/>
      <c r="AR755" s="394"/>
      <c r="AS755" s="394"/>
      <c r="AT755" s="394"/>
    </row>
    <row r="756" spans="2:46" ht="12.6" hidden="1" customHeight="1">
      <c r="B756" s="268" t="s">
        <v>450</v>
      </c>
      <c r="C756" s="311"/>
      <c r="D756" s="311"/>
      <c r="E756" s="312"/>
      <c r="F756" s="311"/>
      <c r="G756" s="311"/>
      <c r="H756" s="312"/>
      <c r="I756" s="311"/>
      <c r="J756" s="311"/>
      <c r="K756" s="312"/>
      <c r="L756" s="312"/>
      <c r="M756" s="312"/>
      <c r="N756" s="312"/>
      <c r="O756" s="311"/>
      <c r="P756" s="311"/>
      <c r="Q756" s="312"/>
      <c r="S756"/>
      <c r="AF756" s="394"/>
      <c r="AG756" s="394"/>
      <c r="AH756" s="394"/>
      <c r="AI756" s="394"/>
      <c r="AJ756" s="394"/>
      <c r="AK756" s="394"/>
      <c r="AL756" s="394"/>
      <c r="AM756" s="394"/>
      <c r="AN756" s="394"/>
      <c r="AO756" s="394"/>
      <c r="AP756" s="394"/>
      <c r="AQ756" s="394"/>
      <c r="AR756" s="394"/>
      <c r="AS756" s="394"/>
      <c r="AT756" s="394"/>
    </row>
    <row r="757" spans="2:46" ht="12.6" hidden="1" customHeight="1">
      <c r="B757" s="268" t="s">
        <v>451</v>
      </c>
      <c r="C757" s="312">
        <v>0</v>
      </c>
      <c r="D757" s="312">
        <v>0</v>
      </c>
      <c r="E757" s="312">
        <v>0</v>
      </c>
      <c r="F757" s="312">
        <v>0</v>
      </c>
      <c r="G757" s="312">
        <v>0</v>
      </c>
      <c r="H757" s="312">
        <v>0</v>
      </c>
      <c r="I757" s="312">
        <v>0</v>
      </c>
      <c r="J757" s="312">
        <v>0</v>
      </c>
      <c r="K757" s="312">
        <v>0</v>
      </c>
      <c r="L757" s="312">
        <v>0</v>
      </c>
      <c r="M757" s="312">
        <v>0</v>
      </c>
      <c r="N757" s="312">
        <v>0</v>
      </c>
      <c r="O757" s="312">
        <v>0</v>
      </c>
      <c r="P757" s="312">
        <v>0</v>
      </c>
      <c r="Q757" s="312">
        <v>0</v>
      </c>
      <c r="S757"/>
      <c r="AF757" s="394"/>
      <c r="AG757" s="394"/>
      <c r="AH757" s="394"/>
      <c r="AI757" s="394"/>
      <c r="AJ757" s="394"/>
      <c r="AK757" s="394"/>
      <c r="AL757" s="394"/>
      <c r="AM757" s="394"/>
      <c r="AN757" s="394"/>
      <c r="AO757" s="394"/>
      <c r="AP757" s="394"/>
      <c r="AQ757" s="394"/>
      <c r="AR757" s="394"/>
      <c r="AS757" s="394"/>
      <c r="AT757" s="394"/>
    </row>
    <row r="758" spans="2:46" ht="12.6" hidden="1" customHeight="1">
      <c r="B758" s="268" t="s">
        <v>25</v>
      </c>
      <c r="C758" s="311"/>
      <c r="D758" s="311"/>
      <c r="E758" s="312"/>
      <c r="F758" s="311"/>
      <c r="G758" s="311"/>
      <c r="H758" s="312"/>
      <c r="I758" s="311"/>
      <c r="J758" s="311"/>
      <c r="K758" s="312"/>
      <c r="L758" s="312"/>
      <c r="M758" s="312"/>
      <c r="N758" s="312"/>
      <c r="O758" s="311"/>
      <c r="P758" s="311"/>
      <c r="Q758" s="312"/>
      <c r="S758"/>
      <c r="AF758" s="394"/>
      <c r="AG758" s="394"/>
      <c r="AH758" s="394"/>
      <c r="AI758" s="394"/>
      <c r="AJ758" s="394"/>
      <c r="AK758" s="394"/>
      <c r="AL758" s="394"/>
      <c r="AM758" s="394"/>
      <c r="AN758" s="394"/>
      <c r="AO758" s="394"/>
      <c r="AP758" s="394"/>
      <c r="AQ758" s="394"/>
      <c r="AR758" s="394"/>
      <c r="AS758" s="394"/>
      <c r="AT758" s="394"/>
    </row>
    <row r="759" spans="2:46" ht="12.6" hidden="1" customHeight="1">
      <c r="B759" s="268" t="s">
        <v>452</v>
      </c>
      <c r="C759" s="311"/>
      <c r="D759" s="311"/>
      <c r="E759" s="312"/>
      <c r="F759" s="311"/>
      <c r="G759" s="311"/>
      <c r="H759" s="312"/>
      <c r="I759" s="311"/>
      <c r="J759" s="311"/>
      <c r="K759" s="312"/>
      <c r="L759" s="312"/>
      <c r="M759" s="312"/>
      <c r="N759" s="312"/>
      <c r="O759" s="311"/>
      <c r="P759" s="311"/>
      <c r="Q759" s="312"/>
      <c r="S759"/>
      <c r="AF759" s="394"/>
      <c r="AG759" s="394"/>
      <c r="AH759" s="394"/>
      <c r="AI759" s="394"/>
      <c r="AJ759" s="394"/>
      <c r="AK759" s="394"/>
      <c r="AL759" s="394"/>
      <c r="AM759" s="394"/>
      <c r="AN759" s="394"/>
      <c r="AO759" s="394"/>
      <c r="AP759" s="394"/>
      <c r="AQ759" s="394"/>
      <c r="AR759" s="394"/>
      <c r="AS759" s="394"/>
      <c r="AT759" s="394"/>
    </row>
    <row r="760" spans="2:46" ht="12.6" hidden="1" customHeight="1">
      <c r="B760" s="268" t="s">
        <v>453</v>
      </c>
      <c r="C760" s="312">
        <v>0</v>
      </c>
      <c r="D760" s="312">
        <v>0</v>
      </c>
      <c r="E760" s="312">
        <v>0</v>
      </c>
      <c r="F760" s="312">
        <v>0</v>
      </c>
      <c r="G760" s="312">
        <v>0</v>
      </c>
      <c r="H760" s="312">
        <v>0</v>
      </c>
      <c r="I760" s="312">
        <v>0</v>
      </c>
      <c r="J760" s="312">
        <v>0</v>
      </c>
      <c r="K760" s="312">
        <v>0</v>
      </c>
      <c r="L760" s="312">
        <v>0</v>
      </c>
      <c r="M760" s="312">
        <v>0</v>
      </c>
      <c r="N760" s="312">
        <v>0</v>
      </c>
      <c r="O760" s="312">
        <v>0</v>
      </c>
      <c r="P760" s="312">
        <v>0</v>
      </c>
      <c r="Q760" s="312">
        <v>0</v>
      </c>
      <c r="S760"/>
      <c r="AF760" s="394"/>
      <c r="AG760" s="394"/>
      <c r="AH760" s="394"/>
      <c r="AI760" s="394"/>
      <c r="AJ760" s="394"/>
      <c r="AK760" s="394"/>
      <c r="AL760" s="394"/>
      <c r="AM760" s="394"/>
      <c r="AN760" s="394"/>
      <c r="AO760" s="394"/>
      <c r="AP760" s="394"/>
      <c r="AQ760" s="394"/>
      <c r="AR760" s="394"/>
      <c r="AS760" s="394"/>
      <c r="AT760" s="394"/>
    </row>
    <row r="761" spans="2:46" ht="12.6" hidden="1" customHeight="1">
      <c r="B761" s="268" t="s">
        <v>25</v>
      </c>
      <c r="C761" s="311"/>
      <c r="D761" s="311"/>
      <c r="E761" s="312"/>
      <c r="F761" s="311"/>
      <c r="G761" s="311"/>
      <c r="H761" s="312"/>
      <c r="I761" s="311"/>
      <c r="J761" s="311"/>
      <c r="K761" s="312"/>
      <c r="L761" s="312"/>
      <c r="M761" s="312"/>
      <c r="N761" s="312"/>
      <c r="O761" s="311"/>
      <c r="P761" s="311"/>
      <c r="Q761" s="312"/>
      <c r="S761"/>
      <c r="AF761" s="394"/>
      <c r="AG761" s="394"/>
      <c r="AH761" s="394"/>
      <c r="AI761" s="394"/>
      <c r="AJ761" s="394"/>
      <c r="AK761" s="394"/>
      <c r="AL761" s="394"/>
      <c r="AM761" s="394"/>
      <c r="AN761" s="394"/>
      <c r="AO761" s="394"/>
      <c r="AP761" s="394"/>
      <c r="AQ761" s="394"/>
      <c r="AR761" s="394"/>
      <c r="AS761" s="394"/>
      <c r="AT761" s="394"/>
    </row>
    <row r="762" spans="2:46" ht="12.6" hidden="1" customHeight="1">
      <c r="B762" s="268" t="s">
        <v>452</v>
      </c>
      <c r="C762" s="311"/>
      <c r="D762" s="311"/>
      <c r="E762" s="312"/>
      <c r="F762" s="311"/>
      <c r="G762" s="311"/>
      <c r="H762" s="312"/>
      <c r="I762" s="311"/>
      <c r="J762" s="311"/>
      <c r="K762" s="312"/>
      <c r="L762" s="312"/>
      <c r="M762" s="312"/>
      <c r="N762" s="312"/>
      <c r="O762" s="311"/>
      <c r="P762" s="311"/>
      <c r="Q762" s="312"/>
      <c r="S762"/>
      <c r="AF762" s="394"/>
      <c r="AG762" s="394"/>
      <c r="AH762" s="394"/>
      <c r="AI762" s="394"/>
      <c r="AJ762" s="394"/>
      <c r="AK762" s="394"/>
      <c r="AL762" s="394"/>
      <c r="AM762" s="394"/>
      <c r="AN762" s="394"/>
      <c r="AO762" s="394"/>
      <c r="AP762" s="394"/>
      <c r="AQ762" s="394"/>
      <c r="AR762" s="394"/>
      <c r="AS762" s="394"/>
      <c r="AT762" s="394"/>
    </row>
    <row r="763" spans="2:46" ht="12.6" hidden="1" customHeight="1">
      <c r="B763" s="268" t="s">
        <v>454</v>
      </c>
      <c r="C763" s="312">
        <v>0</v>
      </c>
      <c r="D763" s="312">
        <v>0</v>
      </c>
      <c r="E763" s="312">
        <v>0</v>
      </c>
      <c r="F763" s="312">
        <v>0</v>
      </c>
      <c r="G763" s="312">
        <v>0</v>
      </c>
      <c r="H763" s="312">
        <v>0</v>
      </c>
      <c r="I763" s="312">
        <v>0</v>
      </c>
      <c r="J763" s="312">
        <v>0</v>
      </c>
      <c r="K763" s="312">
        <v>0</v>
      </c>
      <c r="L763" s="312">
        <v>0</v>
      </c>
      <c r="M763" s="312">
        <v>0</v>
      </c>
      <c r="N763" s="312">
        <v>0</v>
      </c>
      <c r="O763" s="312">
        <v>0</v>
      </c>
      <c r="P763" s="312">
        <v>0</v>
      </c>
      <c r="Q763" s="312">
        <v>0</v>
      </c>
      <c r="S763"/>
      <c r="AF763" s="394"/>
      <c r="AG763" s="394"/>
      <c r="AH763" s="394"/>
      <c r="AI763" s="394"/>
      <c r="AJ763" s="394"/>
      <c r="AK763" s="394"/>
      <c r="AL763" s="394"/>
      <c r="AM763" s="394"/>
      <c r="AN763" s="394"/>
      <c r="AO763" s="394"/>
      <c r="AP763" s="394"/>
      <c r="AQ763" s="394"/>
      <c r="AR763" s="394"/>
      <c r="AS763" s="394"/>
      <c r="AT763" s="394"/>
    </row>
    <row r="764" spans="2:46" ht="12.6" hidden="1" customHeight="1">
      <c r="B764" s="268" t="s">
        <v>25</v>
      </c>
      <c r="C764" s="311"/>
      <c r="D764" s="311"/>
      <c r="E764" s="312"/>
      <c r="F764" s="311"/>
      <c r="G764" s="311"/>
      <c r="H764" s="312"/>
      <c r="I764" s="311"/>
      <c r="J764" s="311"/>
      <c r="K764" s="312"/>
      <c r="L764" s="312"/>
      <c r="M764" s="312"/>
      <c r="N764" s="312"/>
      <c r="O764" s="311"/>
      <c r="P764" s="311"/>
      <c r="Q764" s="312"/>
      <c r="S764"/>
      <c r="AF764" s="394"/>
      <c r="AG764" s="394"/>
      <c r="AH764" s="394"/>
      <c r="AI764" s="394"/>
      <c r="AJ764" s="394"/>
      <c r="AK764" s="394"/>
      <c r="AL764" s="394"/>
      <c r="AM764" s="394"/>
      <c r="AN764" s="394"/>
      <c r="AO764" s="394"/>
      <c r="AP764" s="394"/>
      <c r="AQ764" s="394"/>
      <c r="AR764" s="394"/>
      <c r="AS764" s="394"/>
      <c r="AT764" s="394"/>
    </row>
    <row r="765" spans="2:46" ht="12.6" hidden="1" customHeight="1">
      <c r="B765" s="268" t="s">
        <v>452</v>
      </c>
      <c r="C765" s="311"/>
      <c r="D765" s="311"/>
      <c r="E765" s="312"/>
      <c r="F765" s="311"/>
      <c r="G765" s="311"/>
      <c r="H765" s="312"/>
      <c r="I765" s="311"/>
      <c r="J765" s="311"/>
      <c r="K765" s="312"/>
      <c r="L765" s="312"/>
      <c r="M765" s="312"/>
      <c r="N765" s="312"/>
      <c r="O765" s="311"/>
      <c r="P765" s="311"/>
      <c r="Q765" s="312"/>
      <c r="S765"/>
      <c r="AF765" s="394"/>
      <c r="AG765" s="394"/>
      <c r="AH765" s="394"/>
      <c r="AI765" s="394"/>
      <c r="AJ765" s="394"/>
      <c r="AK765" s="394"/>
      <c r="AL765" s="394"/>
      <c r="AM765" s="394"/>
      <c r="AN765" s="394"/>
      <c r="AO765" s="394"/>
      <c r="AP765" s="394"/>
      <c r="AQ765" s="394"/>
      <c r="AR765" s="394"/>
      <c r="AS765" s="394"/>
      <c r="AT765" s="394"/>
    </row>
    <row r="766" spans="2:46" s="213" customFormat="1" ht="12.6" customHeight="1">
      <c r="B766" s="269" t="s">
        <v>455</v>
      </c>
      <c r="C766" s="299">
        <v>0.22515466000000001</v>
      </c>
      <c r="D766" s="299">
        <v>0</v>
      </c>
      <c r="E766" s="299">
        <v>0.22515466000000001</v>
      </c>
      <c r="F766" s="299">
        <v>0.22515466000000001</v>
      </c>
      <c r="G766" s="299">
        <v>0</v>
      </c>
      <c r="H766" s="299">
        <v>0.22515466000000001</v>
      </c>
      <c r="I766" s="299">
        <v>54.882683549999996</v>
      </c>
      <c r="J766" s="299">
        <v>0</v>
      </c>
      <c r="K766" s="299">
        <v>54.882683549999996</v>
      </c>
      <c r="L766" s="299">
        <v>47.423541289999996</v>
      </c>
      <c r="M766" s="299">
        <v>0</v>
      </c>
      <c r="N766" s="299">
        <v>47.423541289999996</v>
      </c>
      <c r="O766" s="299">
        <v>0.22268043000000001</v>
      </c>
      <c r="P766" s="299">
        <v>0</v>
      </c>
      <c r="Q766" s="299">
        <v>0.22268043000000001</v>
      </c>
      <c r="S766"/>
      <c r="AF766" s="394"/>
      <c r="AG766" s="394"/>
      <c r="AH766" s="394"/>
      <c r="AI766" s="394"/>
      <c r="AJ766" s="394"/>
      <c r="AK766" s="394"/>
      <c r="AL766" s="394"/>
      <c r="AM766" s="394"/>
      <c r="AN766" s="394"/>
      <c r="AO766" s="394"/>
      <c r="AP766" s="394"/>
      <c r="AQ766" s="394"/>
      <c r="AR766" s="394"/>
      <c r="AS766" s="394"/>
      <c r="AT766" s="394"/>
    </row>
    <row r="767" spans="2:46" ht="12.6" hidden="1" customHeight="1">
      <c r="B767" s="268" t="s">
        <v>420</v>
      </c>
      <c r="C767" s="311"/>
      <c r="D767" s="311"/>
      <c r="E767" s="312"/>
      <c r="F767" s="311"/>
      <c r="G767" s="311"/>
      <c r="H767" s="312"/>
      <c r="I767" s="312"/>
      <c r="J767" s="311"/>
      <c r="K767" s="312"/>
      <c r="L767" s="312"/>
      <c r="M767" s="312"/>
      <c r="N767" s="312"/>
      <c r="O767" s="311"/>
      <c r="P767" s="311"/>
      <c r="Q767" s="312"/>
      <c r="S767"/>
      <c r="AF767" s="394"/>
      <c r="AG767" s="394"/>
      <c r="AH767" s="394"/>
      <c r="AI767" s="394"/>
      <c r="AJ767" s="394"/>
      <c r="AK767" s="394"/>
      <c r="AL767" s="394"/>
      <c r="AM767" s="394"/>
      <c r="AN767" s="394"/>
      <c r="AO767" s="394"/>
      <c r="AP767" s="394"/>
      <c r="AQ767" s="394"/>
      <c r="AR767" s="394"/>
      <c r="AS767" s="394"/>
      <c r="AT767" s="394"/>
    </row>
    <row r="768" spans="2:46" ht="12.6" hidden="1" customHeight="1">
      <c r="B768" s="268" t="s">
        <v>456</v>
      </c>
      <c r="C768" s="312">
        <v>0</v>
      </c>
      <c r="D768" s="312">
        <v>0</v>
      </c>
      <c r="E768" s="312">
        <v>0</v>
      </c>
      <c r="F768" s="312">
        <v>0</v>
      </c>
      <c r="G768" s="312">
        <v>0</v>
      </c>
      <c r="H768" s="312">
        <v>0</v>
      </c>
      <c r="I768" s="312">
        <v>0</v>
      </c>
      <c r="J768" s="312">
        <v>0</v>
      </c>
      <c r="K768" s="312">
        <v>0</v>
      </c>
      <c r="L768" s="312">
        <v>0</v>
      </c>
      <c r="M768" s="312">
        <v>0</v>
      </c>
      <c r="N768" s="312">
        <v>0</v>
      </c>
      <c r="O768" s="312">
        <v>0</v>
      </c>
      <c r="P768" s="312">
        <v>0</v>
      </c>
      <c r="Q768" s="312">
        <v>0</v>
      </c>
      <c r="S768"/>
      <c r="AF768" s="394"/>
      <c r="AG768" s="394"/>
      <c r="AH768" s="394"/>
      <c r="AI768" s="394"/>
      <c r="AJ768" s="394"/>
      <c r="AK768" s="394"/>
      <c r="AL768" s="394"/>
      <c r="AM768" s="394"/>
      <c r="AN768" s="394"/>
      <c r="AO768" s="394"/>
      <c r="AP768" s="394"/>
      <c r="AQ768" s="394"/>
      <c r="AR768" s="394"/>
      <c r="AS768" s="394"/>
      <c r="AT768" s="394"/>
    </row>
    <row r="769" spans="2:46" ht="12.6" hidden="1" customHeight="1">
      <c r="B769" s="268" t="s">
        <v>457</v>
      </c>
      <c r="C769" s="311">
        <v>0</v>
      </c>
      <c r="D769" s="311"/>
      <c r="E769" s="312">
        <v>0</v>
      </c>
      <c r="F769" s="311">
        <v>0</v>
      </c>
      <c r="G769" s="311"/>
      <c r="H769" s="312">
        <v>0</v>
      </c>
      <c r="I769" s="312">
        <v>0</v>
      </c>
      <c r="J769" s="311"/>
      <c r="K769" s="312">
        <v>0</v>
      </c>
      <c r="L769" s="312">
        <v>0</v>
      </c>
      <c r="M769" s="312"/>
      <c r="N769" s="312">
        <v>0</v>
      </c>
      <c r="O769" s="311">
        <v>0</v>
      </c>
      <c r="P769" s="311"/>
      <c r="Q769" s="312">
        <v>0</v>
      </c>
      <c r="S769"/>
      <c r="AF769" s="394"/>
      <c r="AG769" s="394"/>
      <c r="AH769" s="394"/>
      <c r="AI769" s="394"/>
      <c r="AJ769" s="394"/>
      <c r="AK769" s="394"/>
      <c r="AL769" s="394"/>
      <c r="AM769" s="394"/>
      <c r="AN769" s="394"/>
      <c r="AO769" s="394"/>
      <c r="AP769" s="394"/>
      <c r="AQ769" s="394"/>
      <c r="AR769" s="394"/>
      <c r="AS769" s="394"/>
      <c r="AT769" s="394"/>
    </row>
    <row r="770" spans="2:46" ht="12.6" hidden="1" customHeight="1">
      <c r="B770" s="268" t="s">
        <v>427</v>
      </c>
      <c r="C770" s="311"/>
      <c r="D770" s="311">
        <v>0</v>
      </c>
      <c r="E770" s="312">
        <v>0</v>
      </c>
      <c r="F770" s="311"/>
      <c r="G770" s="311">
        <v>0</v>
      </c>
      <c r="H770" s="312">
        <v>0</v>
      </c>
      <c r="I770" s="312"/>
      <c r="J770" s="311">
        <v>0</v>
      </c>
      <c r="K770" s="312">
        <v>0</v>
      </c>
      <c r="L770" s="312"/>
      <c r="M770" s="312">
        <v>0</v>
      </c>
      <c r="N770" s="312">
        <v>0</v>
      </c>
      <c r="O770" s="311"/>
      <c r="P770" s="311">
        <v>0</v>
      </c>
      <c r="Q770" s="312">
        <v>0</v>
      </c>
      <c r="S770"/>
      <c r="AF770" s="394"/>
      <c r="AG770" s="394"/>
      <c r="AH770" s="394"/>
      <c r="AI770" s="394"/>
      <c r="AJ770" s="394"/>
      <c r="AK770" s="394"/>
      <c r="AL770" s="394"/>
      <c r="AM770" s="394"/>
      <c r="AN770" s="394"/>
      <c r="AO770" s="394"/>
      <c r="AP770" s="394"/>
      <c r="AQ770" s="394"/>
      <c r="AR770" s="394"/>
      <c r="AS770" s="394"/>
      <c r="AT770" s="394"/>
    </row>
    <row r="771" spans="2:46" ht="12.6" hidden="1" customHeight="1">
      <c r="B771" s="268" t="s">
        <v>428</v>
      </c>
      <c r="C771" s="311">
        <v>0</v>
      </c>
      <c r="D771" s="311">
        <v>0</v>
      </c>
      <c r="E771" s="312">
        <v>0</v>
      </c>
      <c r="F771" s="311">
        <v>0</v>
      </c>
      <c r="G771" s="311">
        <v>0</v>
      </c>
      <c r="H771" s="312">
        <v>0</v>
      </c>
      <c r="I771" s="312">
        <v>0</v>
      </c>
      <c r="J771" s="311">
        <v>0</v>
      </c>
      <c r="K771" s="312">
        <v>0</v>
      </c>
      <c r="L771" s="312">
        <v>0</v>
      </c>
      <c r="M771" s="312">
        <v>0</v>
      </c>
      <c r="N771" s="312">
        <v>0</v>
      </c>
      <c r="O771" s="311">
        <v>0</v>
      </c>
      <c r="P771" s="311">
        <v>0</v>
      </c>
      <c r="Q771" s="312">
        <v>0</v>
      </c>
      <c r="S771"/>
      <c r="AF771" s="394"/>
      <c r="AG771" s="394"/>
      <c r="AH771" s="394"/>
      <c r="AI771" s="394"/>
      <c r="AJ771" s="394"/>
      <c r="AK771" s="394"/>
      <c r="AL771" s="394"/>
      <c r="AM771" s="394"/>
      <c r="AN771" s="394"/>
      <c r="AO771" s="394"/>
      <c r="AP771" s="394"/>
      <c r="AQ771" s="394"/>
      <c r="AR771" s="394"/>
      <c r="AS771" s="394"/>
      <c r="AT771" s="394"/>
    </row>
    <row r="772" spans="2:46" ht="12.6" hidden="1" customHeight="1">
      <c r="B772" s="268" t="s">
        <v>429</v>
      </c>
      <c r="C772" s="311"/>
      <c r="D772" s="311">
        <v>0</v>
      </c>
      <c r="E772" s="312">
        <v>0</v>
      </c>
      <c r="F772" s="311"/>
      <c r="G772" s="311">
        <v>0</v>
      </c>
      <c r="H772" s="312">
        <v>0</v>
      </c>
      <c r="I772" s="312"/>
      <c r="J772" s="311">
        <v>0</v>
      </c>
      <c r="K772" s="312">
        <v>0</v>
      </c>
      <c r="L772" s="312"/>
      <c r="M772" s="312">
        <v>0</v>
      </c>
      <c r="N772" s="312">
        <v>0</v>
      </c>
      <c r="O772" s="311"/>
      <c r="P772" s="311">
        <v>0</v>
      </c>
      <c r="Q772" s="312">
        <v>0</v>
      </c>
      <c r="S772"/>
      <c r="AF772" s="394"/>
      <c r="AG772" s="394"/>
      <c r="AH772" s="394"/>
      <c r="AI772" s="394"/>
      <c r="AJ772" s="394"/>
      <c r="AK772" s="394"/>
      <c r="AL772" s="394"/>
      <c r="AM772" s="394"/>
      <c r="AN772" s="394"/>
      <c r="AO772" s="394"/>
      <c r="AP772" s="394"/>
      <c r="AQ772" s="394"/>
      <c r="AR772" s="394"/>
      <c r="AS772" s="394"/>
      <c r="AT772" s="394"/>
    </row>
    <row r="773" spans="2:46" s="70" customFormat="1" ht="12.6" customHeight="1">
      <c r="B773" s="268" t="s">
        <v>458</v>
      </c>
      <c r="C773" s="312">
        <v>0.22515466000000001</v>
      </c>
      <c r="D773" s="312">
        <v>0</v>
      </c>
      <c r="E773" s="312">
        <v>0.22515466000000001</v>
      </c>
      <c r="F773" s="312">
        <v>0.22515466000000001</v>
      </c>
      <c r="G773" s="312">
        <v>0</v>
      </c>
      <c r="H773" s="312">
        <v>0.22515466000000001</v>
      </c>
      <c r="I773" s="312">
        <v>54.882683549999996</v>
      </c>
      <c r="J773" s="312">
        <v>0</v>
      </c>
      <c r="K773" s="312">
        <v>54.882683549999996</v>
      </c>
      <c r="L773" s="312">
        <v>47.423541289999996</v>
      </c>
      <c r="M773" s="312">
        <v>0</v>
      </c>
      <c r="N773" s="312">
        <v>47.423541289999996</v>
      </c>
      <c r="O773" s="312">
        <v>0.22268043000000001</v>
      </c>
      <c r="P773" s="312">
        <v>0</v>
      </c>
      <c r="Q773" s="312">
        <v>0.22268043000000001</v>
      </c>
      <c r="S773"/>
      <c r="AF773" s="394"/>
      <c r="AG773" s="394"/>
      <c r="AH773" s="394"/>
      <c r="AI773" s="394"/>
      <c r="AJ773" s="394"/>
      <c r="AK773" s="394"/>
      <c r="AL773" s="394"/>
      <c r="AM773" s="394"/>
      <c r="AN773" s="394"/>
      <c r="AO773" s="394"/>
      <c r="AP773" s="394"/>
      <c r="AQ773" s="394"/>
      <c r="AR773" s="394"/>
      <c r="AS773" s="394"/>
      <c r="AT773" s="394"/>
    </row>
    <row r="774" spans="2:46" ht="12.6" hidden="1" customHeight="1">
      <c r="B774" s="268" t="s">
        <v>357</v>
      </c>
      <c r="C774" s="312">
        <v>0</v>
      </c>
      <c r="D774" s="312">
        <v>0</v>
      </c>
      <c r="E774" s="312">
        <v>0</v>
      </c>
      <c r="F774" s="312">
        <v>0</v>
      </c>
      <c r="G774" s="312">
        <v>0</v>
      </c>
      <c r="H774" s="312">
        <v>0</v>
      </c>
      <c r="I774" s="312">
        <v>0</v>
      </c>
      <c r="J774" s="312">
        <v>0</v>
      </c>
      <c r="K774" s="312">
        <v>0</v>
      </c>
      <c r="L774" s="312">
        <v>0</v>
      </c>
      <c r="M774" s="312">
        <v>0</v>
      </c>
      <c r="N774" s="312">
        <v>0</v>
      </c>
      <c r="O774" s="312">
        <v>0</v>
      </c>
      <c r="P774" s="312">
        <v>0</v>
      </c>
      <c r="Q774" s="312">
        <v>0</v>
      </c>
      <c r="S774"/>
      <c r="AF774" s="394"/>
      <c r="AG774" s="394"/>
      <c r="AH774" s="394"/>
      <c r="AI774" s="394"/>
      <c r="AJ774" s="394"/>
      <c r="AK774" s="394"/>
      <c r="AL774" s="394"/>
      <c r="AM774" s="394"/>
      <c r="AN774" s="394"/>
      <c r="AO774" s="394"/>
      <c r="AP774" s="394"/>
      <c r="AQ774" s="394"/>
      <c r="AR774" s="394"/>
      <c r="AS774" s="394"/>
      <c r="AT774" s="394"/>
    </row>
    <row r="775" spans="2:46" ht="12.6" hidden="1" customHeight="1">
      <c r="B775" s="268" t="s">
        <v>459</v>
      </c>
      <c r="C775" s="311">
        <v>0</v>
      </c>
      <c r="D775" s="311"/>
      <c r="E775" s="312">
        <v>0</v>
      </c>
      <c r="F775" s="311">
        <v>0</v>
      </c>
      <c r="G775" s="311"/>
      <c r="H775" s="312">
        <v>0</v>
      </c>
      <c r="I775" s="312">
        <v>0</v>
      </c>
      <c r="J775" s="311"/>
      <c r="K775" s="312">
        <v>0</v>
      </c>
      <c r="L775" s="312">
        <v>0</v>
      </c>
      <c r="M775" s="312"/>
      <c r="N775" s="312">
        <v>0</v>
      </c>
      <c r="O775" s="311">
        <v>0</v>
      </c>
      <c r="P775" s="311"/>
      <c r="Q775" s="312">
        <v>0</v>
      </c>
      <c r="S775"/>
      <c r="AF775" s="394"/>
      <c r="AG775" s="394"/>
      <c r="AH775" s="394"/>
      <c r="AI775" s="394"/>
      <c r="AJ775" s="394"/>
      <c r="AK775" s="394"/>
      <c r="AL775" s="394"/>
      <c r="AM775" s="394"/>
      <c r="AN775" s="394"/>
      <c r="AO775" s="394"/>
      <c r="AP775" s="394"/>
      <c r="AQ775" s="394"/>
      <c r="AR775" s="394"/>
      <c r="AS775" s="394"/>
      <c r="AT775" s="394"/>
    </row>
    <row r="776" spans="2:46" ht="12.6" hidden="1" customHeight="1">
      <c r="B776" s="268" t="s">
        <v>460</v>
      </c>
      <c r="C776" s="311"/>
      <c r="D776" s="311">
        <v>0</v>
      </c>
      <c r="E776" s="312">
        <v>0</v>
      </c>
      <c r="F776" s="311"/>
      <c r="G776" s="311">
        <v>0</v>
      </c>
      <c r="H776" s="312">
        <v>0</v>
      </c>
      <c r="I776" s="312"/>
      <c r="J776" s="311">
        <v>0</v>
      </c>
      <c r="K776" s="312">
        <v>0</v>
      </c>
      <c r="L776" s="312"/>
      <c r="M776" s="312">
        <v>0</v>
      </c>
      <c r="N776" s="312">
        <v>0</v>
      </c>
      <c r="O776" s="311"/>
      <c r="P776" s="311">
        <v>0</v>
      </c>
      <c r="Q776" s="312">
        <v>0</v>
      </c>
      <c r="S776"/>
      <c r="AF776" s="394"/>
      <c r="AG776" s="394"/>
      <c r="AH776" s="394"/>
      <c r="AI776" s="394"/>
      <c r="AJ776" s="394"/>
      <c r="AK776" s="394"/>
      <c r="AL776" s="394"/>
      <c r="AM776" s="394"/>
      <c r="AN776" s="394"/>
      <c r="AO776" s="394"/>
      <c r="AP776" s="394"/>
      <c r="AQ776" s="394"/>
      <c r="AR776" s="394"/>
      <c r="AS776" s="394"/>
      <c r="AT776" s="394"/>
    </row>
    <row r="777" spans="2:46" ht="12.6" hidden="1" customHeight="1">
      <c r="B777" s="268" t="s">
        <v>434</v>
      </c>
      <c r="C777" s="312">
        <v>0</v>
      </c>
      <c r="D777" s="312">
        <v>0</v>
      </c>
      <c r="E777" s="312">
        <v>0</v>
      </c>
      <c r="F777" s="312">
        <v>0</v>
      </c>
      <c r="G777" s="312">
        <v>0</v>
      </c>
      <c r="H777" s="312">
        <v>0</v>
      </c>
      <c r="I777" s="312">
        <v>0</v>
      </c>
      <c r="J777" s="312">
        <v>0</v>
      </c>
      <c r="K777" s="312">
        <v>0</v>
      </c>
      <c r="L777" s="312">
        <v>0</v>
      </c>
      <c r="M777" s="312">
        <v>0</v>
      </c>
      <c r="N777" s="312">
        <v>0</v>
      </c>
      <c r="O777" s="312">
        <v>0</v>
      </c>
      <c r="P777" s="312">
        <v>0</v>
      </c>
      <c r="Q777" s="312">
        <v>0</v>
      </c>
      <c r="S777"/>
      <c r="AF777" s="394"/>
      <c r="AG777" s="394"/>
      <c r="AH777" s="394"/>
      <c r="AI777" s="394"/>
      <c r="AJ777" s="394"/>
      <c r="AK777" s="394"/>
      <c r="AL777" s="394"/>
      <c r="AM777" s="394"/>
      <c r="AN777" s="394"/>
      <c r="AO777" s="394"/>
      <c r="AP777" s="394"/>
      <c r="AQ777" s="394"/>
      <c r="AR777" s="394"/>
      <c r="AS777" s="394"/>
      <c r="AT777" s="394"/>
    </row>
    <row r="778" spans="2:46" ht="12.6" hidden="1" customHeight="1">
      <c r="B778" s="268" t="s">
        <v>24</v>
      </c>
      <c r="C778" s="311">
        <v>0</v>
      </c>
      <c r="D778" s="311">
        <v>0</v>
      </c>
      <c r="E778" s="312">
        <v>0</v>
      </c>
      <c r="F778" s="311">
        <v>0</v>
      </c>
      <c r="G778" s="311">
        <v>0</v>
      </c>
      <c r="H778" s="312">
        <v>0</v>
      </c>
      <c r="I778" s="312">
        <v>0</v>
      </c>
      <c r="J778" s="311">
        <v>0</v>
      </c>
      <c r="K778" s="312">
        <v>0</v>
      </c>
      <c r="L778" s="312">
        <v>0</v>
      </c>
      <c r="M778" s="312">
        <v>0</v>
      </c>
      <c r="N778" s="312">
        <v>0</v>
      </c>
      <c r="O778" s="311">
        <v>0</v>
      </c>
      <c r="P778" s="311">
        <v>0</v>
      </c>
      <c r="Q778" s="312">
        <v>0</v>
      </c>
      <c r="S778"/>
      <c r="AF778" s="394"/>
      <c r="AG778" s="394"/>
      <c r="AH778" s="394"/>
      <c r="AI778" s="394"/>
      <c r="AJ778" s="394"/>
      <c r="AK778" s="394"/>
      <c r="AL778" s="394"/>
      <c r="AM778" s="394"/>
      <c r="AN778" s="394"/>
      <c r="AO778" s="394"/>
      <c r="AP778" s="394"/>
      <c r="AQ778" s="394"/>
      <c r="AR778" s="394"/>
      <c r="AS778" s="394"/>
      <c r="AT778" s="394"/>
    </row>
    <row r="779" spans="2:46" ht="12.6" hidden="1" customHeight="1">
      <c r="B779" s="268" t="s">
        <v>461</v>
      </c>
      <c r="C779" s="311">
        <v>0</v>
      </c>
      <c r="D779" s="311">
        <v>0</v>
      </c>
      <c r="E779" s="312">
        <v>0</v>
      </c>
      <c r="F779" s="311">
        <v>0</v>
      </c>
      <c r="G779" s="311">
        <v>0</v>
      </c>
      <c r="H779" s="312">
        <v>0</v>
      </c>
      <c r="I779" s="312">
        <v>0</v>
      </c>
      <c r="J779" s="311">
        <v>0</v>
      </c>
      <c r="K779" s="312">
        <v>0</v>
      </c>
      <c r="L779" s="312">
        <v>0</v>
      </c>
      <c r="M779" s="312">
        <v>0</v>
      </c>
      <c r="N779" s="312">
        <v>0</v>
      </c>
      <c r="O779" s="311">
        <v>0</v>
      </c>
      <c r="P779" s="311">
        <v>0</v>
      </c>
      <c r="Q779" s="312">
        <v>0</v>
      </c>
      <c r="S779"/>
      <c r="AF779" s="394"/>
      <c r="AG779" s="394"/>
      <c r="AH779" s="394"/>
      <c r="AI779" s="394"/>
      <c r="AJ779" s="394"/>
      <c r="AK779" s="394"/>
      <c r="AL779" s="394"/>
      <c r="AM779" s="394"/>
      <c r="AN779" s="394"/>
      <c r="AO779" s="394"/>
      <c r="AP779" s="394"/>
      <c r="AQ779" s="394"/>
      <c r="AR779" s="394"/>
      <c r="AS779" s="394"/>
      <c r="AT779" s="394"/>
    </row>
    <row r="780" spans="2:46" ht="12.6" hidden="1" customHeight="1">
      <c r="B780" s="268" t="s">
        <v>436</v>
      </c>
      <c r="C780" s="312">
        <v>0</v>
      </c>
      <c r="D780" s="312">
        <v>0</v>
      </c>
      <c r="E780" s="312">
        <v>0</v>
      </c>
      <c r="F780" s="312">
        <v>0</v>
      </c>
      <c r="G780" s="312">
        <v>0</v>
      </c>
      <c r="H780" s="312">
        <v>0</v>
      </c>
      <c r="I780" s="312">
        <v>0</v>
      </c>
      <c r="J780" s="312">
        <v>0</v>
      </c>
      <c r="K780" s="312">
        <v>0</v>
      </c>
      <c r="L780" s="312">
        <v>0</v>
      </c>
      <c r="M780" s="312">
        <v>0</v>
      </c>
      <c r="N780" s="312">
        <v>0</v>
      </c>
      <c r="O780" s="312">
        <v>0</v>
      </c>
      <c r="P780" s="312">
        <v>0</v>
      </c>
      <c r="Q780" s="312">
        <v>0</v>
      </c>
      <c r="S780"/>
      <c r="AF780" s="394"/>
      <c r="AG780" s="394"/>
      <c r="AH780" s="394"/>
      <c r="AI780" s="394"/>
      <c r="AJ780" s="394"/>
      <c r="AK780" s="394"/>
      <c r="AL780" s="394"/>
      <c r="AM780" s="394"/>
      <c r="AN780" s="394"/>
      <c r="AO780" s="394"/>
      <c r="AP780" s="394"/>
      <c r="AQ780" s="394"/>
      <c r="AR780" s="394"/>
      <c r="AS780" s="394"/>
      <c r="AT780" s="394"/>
    </row>
    <row r="781" spans="2:46" ht="12.6" hidden="1" customHeight="1">
      <c r="B781" s="268" t="s">
        <v>24</v>
      </c>
      <c r="C781" s="311">
        <v>0</v>
      </c>
      <c r="D781" s="311"/>
      <c r="E781" s="312">
        <v>0</v>
      </c>
      <c r="F781" s="311">
        <v>0</v>
      </c>
      <c r="G781" s="311"/>
      <c r="H781" s="312">
        <v>0</v>
      </c>
      <c r="I781" s="312">
        <v>0</v>
      </c>
      <c r="J781" s="311"/>
      <c r="K781" s="312">
        <v>0</v>
      </c>
      <c r="L781" s="312">
        <v>0</v>
      </c>
      <c r="M781" s="312"/>
      <c r="N781" s="312">
        <v>0</v>
      </c>
      <c r="O781" s="311">
        <v>0</v>
      </c>
      <c r="P781" s="311"/>
      <c r="Q781" s="312">
        <v>0</v>
      </c>
      <c r="S781"/>
      <c r="AF781" s="394"/>
      <c r="AG781" s="394"/>
      <c r="AH781" s="394"/>
      <c r="AI781" s="394"/>
      <c r="AJ781" s="394"/>
      <c r="AK781" s="394"/>
      <c r="AL781" s="394"/>
      <c r="AM781" s="394"/>
      <c r="AN781" s="394"/>
      <c r="AO781" s="394"/>
      <c r="AP781" s="394"/>
      <c r="AQ781" s="394"/>
      <c r="AR781" s="394"/>
      <c r="AS781" s="394"/>
      <c r="AT781" s="394"/>
    </row>
    <row r="782" spans="2:46" ht="12.6" hidden="1" customHeight="1">
      <c r="B782" s="268" t="s">
        <v>462</v>
      </c>
      <c r="C782" s="311">
        <v>0</v>
      </c>
      <c r="D782" s="311"/>
      <c r="E782" s="312">
        <v>0</v>
      </c>
      <c r="F782" s="311">
        <v>0</v>
      </c>
      <c r="G782" s="311"/>
      <c r="H782" s="312">
        <v>0</v>
      </c>
      <c r="I782" s="312">
        <v>0</v>
      </c>
      <c r="J782" s="311"/>
      <c r="K782" s="312">
        <v>0</v>
      </c>
      <c r="L782" s="312">
        <v>0</v>
      </c>
      <c r="M782" s="312"/>
      <c r="N782" s="312">
        <v>0</v>
      </c>
      <c r="O782" s="311">
        <v>0</v>
      </c>
      <c r="P782" s="311"/>
      <c r="Q782" s="312">
        <v>0</v>
      </c>
      <c r="S782"/>
      <c r="AF782" s="394"/>
      <c r="AG782" s="394"/>
      <c r="AH782" s="394"/>
      <c r="AI782" s="394"/>
      <c r="AJ782" s="394"/>
      <c r="AK782" s="394"/>
      <c r="AL782" s="394"/>
      <c r="AM782" s="394"/>
      <c r="AN782" s="394"/>
      <c r="AO782" s="394"/>
      <c r="AP782" s="394"/>
      <c r="AQ782" s="394"/>
      <c r="AR782" s="394"/>
      <c r="AS782" s="394"/>
      <c r="AT782" s="394"/>
    </row>
    <row r="783" spans="2:46" ht="12.6" hidden="1" customHeight="1">
      <c r="B783" s="268" t="s">
        <v>438</v>
      </c>
      <c r="C783" s="311">
        <v>0</v>
      </c>
      <c r="D783" s="311"/>
      <c r="E783" s="312">
        <v>0</v>
      </c>
      <c r="F783" s="311">
        <v>0</v>
      </c>
      <c r="G783" s="311"/>
      <c r="H783" s="312">
        <v>0</v>
      </c>
      <c r="I783" s="312">
        <v>0</v>
      </c>
      <c r="J783" s="311"/>
      <c r="K783" s="312">
        <v>0</v>
      </c>
      <c r="L783" s="312">
        <v>0</v>
      </c>
      <c r="M783" s="312"/>
      <c r="N783" s="312">
        <v>0</v>
      </c>
      <c r="O783" s="311">
        <v>0</v>
      </c>
      <c r="P783" s="311"/>
      <c r="Q783" s="312">
        <v>0</v>
      </c>
      <c r="S783"/>
      <c r="AF783" s="394"/>
      <c r="AG783" s="394"/>
      <c r="AH783" s="394"/>
      <c r="AI783" s="394"/>
      <c r="AJ783" s="394"/>
      <c r="AK783" s="394"/>
      <c r="AL783" s="394"/>
      <c r="AM783" s="394"/>
      <c r="AN783" s="394"/>
      <c r="AO783" s="394"/>
      <c r="AP783" s="394"/>
      <c r="AQ783" s="394"/>
      <c r="AR783" s="394"/>
      <c r="AS783" s="394"/>
      <c r="AT783" s="394"/>
    </row>
    <row r="784" spans="2:46" ht="12.6" hidden="1" customHeight="1">
      <c r="B784" s="268" t="s">
        <v>439</v>
      </c>
      <c r="C784" s="312">
        <v>0</v>
      </c>
      <c r="D784" s="312">
        <v>0</v>
      </c>
      <c r="E784" s="312">
        <v>0</v>
      </c>
      <c r="F784" s="312">
        <v>0</v>
      </c>
      <c r="G784" s="312">
        <v>0</v>
      </c>
      <c r="H784" s="312">
        <v>0</v>
      </c>
      <c r="I784" s="312">
        <v>0</v>
      </c>
      <c r="J784" s="312">
        <v>0</v>
      </c>
      <c r="K784" s="312">
        <v>0</v>
      </c>
      <c r="L784" s="312">
        <v>0</v>
      </c>
      <c r="M784" s="312">
        <v>0</v>
      </c>
      <c r="N784" s="312">
        <v>0</v>
      </c>
      <c r="O784" s="312">
        <v>0</v>
      </c>
      <c r="P784" s="312">
        <v>0</v>
      </c>
      <c r="Q784" s="312">
        <v>0</v>
      </c>
      <c r="S784"/>
      <c r="AF784" s="394"/>
      <c r="AG784" s="394"/>
      <c r="AH784" s="394"/>
      <c r="AI784" s="394"/>
      <c r="AJ784" s="394"/>
      <c r="AK784" s="394"/>
      <c r="AL784" s="394"/>
      <c r="AM784" s="394"/>
      <c r="AN784" s="394"/>
      <c r="AO784" s="394"/>
      <c r="AP784" s="394"/>
      <c r="AQ784" s="394"/>
      <c r="AR784" s="394"/>
      <c r="AS784" s="394"/>
      <c r="AT784" s="394"/>
    </row>
    <row r="785" spans="2:46" ht="12.6" hidden="1" customHeight="1">
      <c r="B785" s="268" t="s">
        <v>24</v>
      </c>
      <c r="C785" s="311"/>
      <c r="D785" s="311">
        <v>0</v>
      </c>
      <c r="E785" s="312">
        <v>0</v>
      </c>
      <c r="F785" s="311"/>
      <c r="G785" s="311">
        <v>0</v>
      </c>
      <c r="H785" s="312">
        <v>0</v>
      </c>
      <c r="I785" s="312"/>
      <c r="J785" s="311">
        <v>0</v>
      </c>
      <c r="K785" s="312">
        <v>0</v>
      </c>
      <c r="L785" s="312"/>
      <c r="M785" s="312">
        <v>0</v>
      </c>
      <c r="N785" s="312">
        <v>0</v>
      </c>
      <c r="O785" s="311"/>
      <c r="P785" s="311">
        <v>0</v>
      </c>
      <c r="Q785" s="312">
        <v>0</v>
      </c>
      <c r="S785"/>
      <c r="AF785" s="394"/>
      <c r="AG785" s="394"/>
      <c r="AH785" s="394"/>
      <c r="AI785" s="394"/>
      <c r="AJ785" s="394"/>
      <c r="AK785" s="394"/>
      <c r="AL785" s="394"/>
      <c r="AM785" s="394"/>
      <c r="AN785" s="394"/>
      <c r="AO785" s="394"/>
      <c r="AP785" s="394"/>
      <c r="AQ785" s="394"/>
      <c r="AR785" s="394"/>
      <c r="AS785" s="394"/>
      <c r="AT785" s="394"/>
    </row>
    <row r="786" spans="2:46" ht="12.6" hidden="1" customHeight="1">
      <c r="B786" s="268" t="s">
        <v>461</v>
      </c>
      <c r="C786" s="311"/>
      <c r="D786" s="311">
        <v>0</v>
      </c>
      <c r="E786" s="312">
        <v>0</v>
      </c>
      <c r="F786" s="311"/>
      <c r="G786" s="311">
        <v>0</v>
      </c>
      <c r="H786" s="312">
        <v>0</v>
      </c>
      <c r="I786" s="312"/>
      <c r="J786" s="311">
        <v>0</v>
      </c>
      <c r="K786" s="312">
        <v>0</v>
      </c>
      <c r="L786" s="312"/>
      <c r="M786" s="312">
        <v>0</v>
      </c>
      <c r="N786" s="312">
        <v>0</v>
      </c>
      <c r="O786" s="311"/>
      <c r="P786" s="311">
        <v>0</v>
      </c>
      <c r="Q786" s="312">
        <v>0</v>
      </c>
      <c r="S786"/>
      <c r="AF786" s="394"/>
      <c r="AG786" s="394"/>
      <c r="AH786" s="394"/>
      <c r="AI786" s="394"/>
      <c r="AJ786" s="394"/>
      <c r="AK786" s="394"/>
      <c r="AL786" s="394"/>
      <c r="AM786" s="394"/>
      <c r="AN786" s="394"/>
      <c r="AO786" s="394"/>
      <c r="AP786" s="394"/>
      <c r="AQ786" s="394"/>
      <c r="AR786" s="394"/>
      <c r="AS786" s="394"/>
      <c r="AT786" s="394"/>
    </row>
    <row r="787" spans="2:46" ht="12.6" hidden="1" customHeight="1">
      <c r="B787" s="268" t="s">
        <v>441</v>
      </c>
      <c r="C787" s="312">
        <v>0</v>
      </c>
      <c r="D787" s="312">
        <v>0</v>
      </c>
      <c r="E787" s="312">
        <v>0</v>
      </c>
      <c r="F787" s="312">
        <v>0</v>
      </c>
      <c r="G787" s="312">
        <v>0</v>
      </c>
      <c r="H787" s="312">
        <v>0</v>
      </c>
      <c r="I787" s="312">
        <v>0</v>
      </c>
      <c r="J787" s="312">
        <v>0</v>
      </c>
      <c r="K787" s="312">
        <v>0</v>
      </c>
      <c r="L787" s="312">
        <v>0</v>
      </c>
      <c r="M787" s="312">
        <v>0</v>
      </c>
      <c r="N787" s="312">
        <v>0</v>
      </c>
      <c r="O787" s="312">
        <v>0</v>
      </c>
      <c r="P787" s="312">
        <v>0</v>
      </c>
      <c r="Q787" s="312">
        <v>0</v>
      </c>
      <c r="S787"/>
      <c r="AF787" s="394"/>
      <c r="AG787" s="394"/>
      <c r="AH787" s="394"/>
      <c r="AI787" s="394"/>
      <c r="AJ787" s="394"/>
      <c r="AK787" s="394"/>
      <c r="AL787" s="394"/>
      <c r="AM787" s="394"/>
      <c r="AN787" s="394"/>
      <c r="AO787" s="394"/>
      <c r="AP787" s="394"/>
      <c r="AQ787" s="394"/>
      <c r="AR787" s="394"/>
      <c r="AS787" s="394"/>
      <c r="AT787" s="394"/>
    </row>
    <row r="788" spans="2:46" ht="12.6" hidden="1" customHeight="1">
      <c r="B788" s="268" t="s">
        <v>24</v>
      </c>
      <c r="C788" s="311">
        <v>0</v>
      </c>
      <c r="D788" s="311">
        <v>0</v>
      </c>
      <c r="E788" s="312">
        <v>0</v>
      </c>
      <c r="F788" s="311">
        <v>0</v>
      </c>
      <c r="G788" s="311">
        <v>0</v>
      </c>
      <c r="H788" s="312">
        <v>0</v>
      </c>
      <c r="I788" s="312">
        <v>0</v>
      </c>
      <c r="J788" s="311">
        <v>0</v>
      </c>
      <c r="K788" s="312">
        <v>0</v>
      </c>
      <c r="L788" s="312">
        <v>0</v>
      </c>
      <c r="M788" s="312">
        <v>0</v>
      </c>
      <c r="N788" s="312">
        <v>0</v>
      </c>
      <c r="O788" s="311">
        <v>0</v>
      </c>
      <c r="P788" s="311">
        <v>0</v>
      </c>
      <c r="Q788" s="312">
        <v>0</v>
      </c>
      <c r="S788"/>
      <c r="AF788" s="394"/>
      <c r="AG788" s="394"/>
      <c r="AH788" s="394"/>
      <c r="AI788" s="394"/>
      <c r="AJ788" s="394"/>
      <c r="AK788" s="394"/>
      <c r="AL788" s="394"/>
      <c r="AM788" s="394"/>
      <c r="AN788" s="394"/>
      <c r="AO788" s="394"/>
      <c r="AP788" s="394"/>
      <c r="AQ788" s="394"/>
      <c r="AR788" s="394"/>
      <c r="AS788" s="394"/>
      <c r="AT788" s="394"/>
    </row>
    <row r="789" spans="2:46" ht="12.6" hidden="1" customHeight="1">
      <c r="B789" s="268" t="s">
        <v>461</v>
      </c>
      <c r="C789" s="311">
        <v>0</v>
      </c>
      <c r="D789" s="311">
        <v>0</v>
      </c>
      <c r="E789" s="312">
        <v>0</v>
      </c>
      <c r="F789" s="311">
        <v>0</v>
      </c>
      <c r="G789" s="311">
        <v>0</v>
      </c>
      <c r="H789" s="312">
        <v>0</v>
      </c>
      <c r="I789" s="312">
        <v>0</v>
      </c>
      <c r="J789" s="311">
        <v>0</v>
      </c>
      <c r="K789" s="312">
        <v>0</v>
      </c>
      <c r="L789" s="312">
        <v>0</v>
      </c>
      <c r="M789" s="312">
        <v>0</v>
      </c>
      <c r="N789" s="312">
        <v>0</v>
      </c>
      <c r="O789" s="311">
        <v>0</v>
      </c>
      <c r="P789" s="311">
        <v>0</v>
      </c>
      <c r="Q789" s="312">
        <v>0</v>
      </c>
      <c r="S789"/>
      <c r="AF789" s="394"/>
      <c r="AG789" s="394"/>
      <c r="AH789" s="394"/>
      <c r="AI789" s="394"/>
      <c r="AJ789" s="394"/>
      <c r="AK789" s="394"/>
      <c r="AL789" s="394"/>
      <c r="AM789" s="394"/>
      <c r="AN789" s="394"/>
      <c r="AO789" s="394"/>
      <c r="AP789" s="394"/>
      <c r="AQ789" s="394"/>
      <c r="AR789" s="394"/>
      <c r="AS789" s="394"/>
      <c r="AT789" s="394"/>
    </row>
    <row r="790" spans="2:46" ht="12.6" hidden="1" customHeight="1">
      <c r="B790" s="268" t="s">
        <v>442</v>
      </c>
      <c r="C790" s="312">
        <v>0</v>
      </c>
      <c r="D790" s="312">
        <v>0</v>
      </c>
      <c r="E790" s="312">
        <v>0</v>
      </c>
      <c r="F790" s="312">
        <v>0</v>
      </c>
      <c r="G790" s="312">
        <v>0</v>
      </c>
      <c r="H790" s="312">
        <v>0</v>
      </c>
      <c r="I790" s="312">
        <v>0</v>
      </c>
      <c r="J790" s="312">
        <v>0</v>
      </c>
      <c r="K790" s="312">
        <v>0</v>
      </c>
      <c r="L790" s="312">
        <v>0</v>
      </c>
      <c r="M790" s="312">
        <v>0</v>
      </c>
      <c r="N790" s="312">
        <v>0</v>
      </c>
      <c r="O790" s="312">
        <v>0</v>
      </c>
      <c r="P790" s="312">
        <v>0</v>
      </c>
      <c r="Q790" s="312">
        <v>0</v>
      </c>
      <c r="S790"/>
      <c r="AF790" s="394"/>
      <c r="AG790" s="394"/>
      <c r="AH790" s="394"/>
      <c r="AI790" s="394"/>
      <c r="AJ790" s="394"/>
      <c r="AK790" s="394"/>
      <c r="AL790" s="394"/>
      <c r="AM790" s="394"/>
      <c r="AN790" s="394"/>
      <c r="AO790" s="394"/>
      <c r="AP790" s="394"/>
      <c r="AQ790" s="394"/>
      <c r="AR790" s="394"/>
      <c r="AS790" s="394"/>
      <c r="AT790" s="394"/>
    </row>
    <row r="791" spans="2:46" ht="12.6" hidden="1" customHeight="1">
      <c r="B791" s="268" t="s">
        <v>24</v>
      </c>
      <c r="C791" s="311"/>
      <c r="D791" s="311">
        <v>0</v>
      </c>
      <c r="E791" s="312">
        <v>0</v>
      </c>
      <c r="F791" s="311"/>
      <c r="G791" s="311">
        <v>0</v>
      </c>
      <c r="H791" s="312">
        <v>0</v>
      </c>
      <c r="I791" s="312"/>
      <c r="J791" s="311">
        <v>0</v>
      </c>
      <c r="K791" s="312">
        <v>0</v>
      </c>
      <c r="L791" s="312"/>
      <c r="M791" s="312">
        <v>0</v>
      </c>
      <c r="N791" s="312">
        <v>0</v>
      </c>
      <c r="O791" s="311"/>
      <c r="P791" s="311">
        <v>0</v>
      </c>
      <c r="Q791" s="312">
        <v>0</v>
      </c>
      <c r="S791"/>
      <c r="AF791" s="394"/>
      <c r="AG791" s="394"/>
      <c r="AH791" s="394"/>
      <c r="AI791" s="394"/>
      <c r="AJ791" s="394"/>
      <c r="AK791" s="394"/>
      <c r="AL791" s="394"/>
      <c r="AM791" s="394"/>
      <c r="AN791" s="394"/>
      <c r="AO791" s="394"/>
      <c r="AP791" s="394"/>
      <c r="AQ791" s="394"/>
      <c r="AR791" s="394"/>
      <c r="AS791" s="394"/>
      <c r="AT791" s="394"/>
    </row>
    <row r="792" spans="2:46" ht="12.6" hidden="1" customHeight="1">
      <c r="B792" s="268" t="s">
        <v>461</v>
      </c>
      <c r="C792" s="311"/>
      <c r="D792" s="311">
        <v>0</v>
      </c>
      <c r="E792" s="312">
        <v>0</v>
      </c>
      <c r="F792" s="311"/>
      <c r="G792" s="311">
        <v>0</v>
      </c>
      <c r="H792" s="312">
        <v>0</v>
      </c>
      <c r="I792" s="312"/>
      <c r="J792" s="311">
        <v>0</v>
      </c>
      <c r="K792" s="312">
        <v>0</v>
      </c>
      <c r="L792" s="312"/>
      <c r="M792" s="312">
        <v>0</v>
      </c>
      <c r="N792" s="312">
        <v>0</v>
      </c>
      <c r="O792" s="311"/>
      <c r="P792" s="311">
        <v>0</v>
      </c>
      <c r="Q792" s="312">
        <v>0</v>
      </c>
      <c r="S792"/>
      <c r="AF792" s="394"/>
      <c r="AG792" s="394"/>
      <c r="AH792" s="394"/>
      <c r="AI792" s="394"/>
      <c r="AJ792" s="394"/>
      <c r="AK792" s="394"/>
      <c r="AL792" s="394"/>
      <c r="AM792" s="394"/>
      <c r="AN792" s="394"/>
      <c r="AO792" s="394"/>
      <c r="AP792" s="394"/>
      <c r="AQ792" s="394"/>
      <c r="AR792" s="394"/>
      <c r="AS792" s="394"/>
      <c r="AT792" s="394"/>
    </row>
    <row r="793" spans="2:46" ht="12.6" hidden="1" customHeight="1">
      <c r="B793" s="268" t="s">
        <v>368</v>
      </c>
      <c r="C793" s="312">
        <v>0</v>
      </c>
      <c r="D793" s="312">
        <v>0</v>
      </c>
      <c r="E793" s="312">
        <v>0</v>
      </c>
      <c r="F793" s="312">
        <v>0</v>
      </c>
      <c r="G793" s="312">
        <v>0</v>
      </c>
      <c r="H793" s="312">
        <v>0</v>
      </c>
      <c r="I793" s="312">
        <v>0</v>
      </c>
      <c r="J793" s="312">
        <v>0</v>
      </c>
      <c r="K793" s="312">
        <v>0</v>
      </c>
      <c r="L793" s="312">
        <v>0</v>
      </c>
      <c r="M793" s="312">
        <v>0</v>
      </c>
      <c r="N793" s="312">
        <v>0</v>
      </c>
      <c r="O793" s="312">
        <v>0</v>
      </c>
      <c r="P793" s="312">
        <v>0</v>
      </c>
      <c r="Q793" s="312">
        <v>0</v>
      </c>
      <c r="S793"/>
      <c r="AF793" s="394"/>
      <c r="AG793" s="394"/>
      <c r="AH793" s="394"/>
      <c r="AI793" s="394"/>
      <c r="AJ793" s="394"/>
      <c r="AK793" s="394"/>
      <c r="AL793" s="394"/>
      <c r="AM793" s="394"/>
      <c r="AN793" s="394"/>
      <c r="AO793" s="394"/>
      <c r="AP793" s="394"/>
      <c r="AQ793" s="394"/>
      <c r="AR793" s="394"/>
      <c r="AS793" s="394"/>
      <c r="AT793" s="394"/>
    </row>
    <row r="794" spans="2:46" ht="12.6" hidden="1" customHeight="1">
      <c r="B794" s="268" t="s">
        <v>463</v>
      </c>
      <c r="C794" s="311"/>
      <c r="D794" s="311"/>
      <c r="E794" s="312">
        <v>0</v>
      </c>
      <c r="F794" s="311"/>
      <c r="G794" s="311"/>
      <c r="H794" s="312">
        <v>0</v>
      </c>
      <c r="I794" s="312"/>
      <c r="J794" s="311"/>
      <c r="K794" s="312">
        <v>0</v>
      </c>
      <c r="L794" s="312"/>
      <c r="M794" s="312"/>
      <c r="N794" s="312">
        <v>0</v>
      </c>
      <c r="O794" s="311"/>
      <c r="P794" s="311"/>
      <c r="Q794" s="312">
        <v>0</v>
      </c>
      <c r="S794"/>
      <c r="AF794" s="394"/>
      <c r="AG794" s="394"/>
      <c r="AH794" s="394"/>
      <c r="AI794" s="394"/>
      <c r="AJ794" s="394"/>
      <c r="AK794" s="394"/>
      <c r="AL794" s="394"/>
      <c r="AM794" s="394"/>
      <c r="AN794" s="394"/>
      <c r="AO794" s="394"/>
      <c r="AP794" s="394"/>
      <c r="AQ794" s="394"/>
      <c r="AR794" s="394"/>
      <c r="AS794" s="394"/>
      <c r="AT794" s="394"/>
    </row>
    <row r="795" spans="2:46" ht="12.6" hidden="1" customHeight="1">
      <c r="B795" s="268" t="s">
        <v>460</v>
      </c>
      <c r="C795" s="311"/>
      <c r="D795" s="311"/>
      <c r="E795" s="312">
        <v>0</v>
      </c>
      <c r="F795" s="311"/>
      <c r="G795" s="311"/>
      <c r="H795" s="312">
        <v>0</v>
      </c>
      <c r="I795" s="312"/>
      <c r="J795" s="311"/>
      <c r="K795" s="312">
        <v>0</v>
      </c>
      <c r="L795" s="312"/>
      <c r="M795" s="312"/>
      <c r="N795" s="312">
        <v>0</v>
      </c>
      <c r="O795" s="311"/>
      <c r="P795" s="311"/>
      <c r="Q795" s="312">
        <v>0</v>
      </c>
      <c r="S795"/>
      <c r="AF795" s="394"/>
      <c r="AG795" s="394"/>
      <c r="AH795" s="394"/>
      <c r="AI795" s="394"/>
      <c r="AJ795" s="394"/>
      <c r="AK795" s="394"/>
      <c r="AL795" s="394"/>
      <c r="AM795" s="394"/>
      <c r="AN795" s="394"/>
      <c r="AO795" s="394"/>
      <c r="AP795" s="394"/>
      <c r="AQ795" s="394"/>
      <c r="AR795" s="394"/>
      <c r="AS795" s="394"/>
      <c r="AT795" s="394"/>
    </row>
    <row r="796" spans="2:46" ht="12.6" hidden="1" customHeight="1">
      <c r="B796" s="268" t="s">
        <v>434</v>
      </c>
      <c r="C796" s="312">
        <v>0</v>
      </c>
      <c r="D796" s="312">
        <v>0</v>
      </c>
      <c r="E796" s="312">
        <v>0</v>
      </c>
      <c r="F796" s="312">
        <v>0</v>
      </c>
      <c r="G796" s="312">
        <v>0</v>
      </c>
      <c r="H796" s="312">
        <v>0</v>
      </c>
      <c r="I796" s="312">
        <v>0</v>
      </c>
      <c r="J796" s="312">
        <v>0</v>
      </c>
      <c r="K796" s="312">
        <v>0</v>
      </c>
      <c r="L796" s="312">
        <v>0</v>
      </c>
      <c r="M796" s="312">
        <v>0</v>
      </c>
      <c r="N796" s="312">
        <v>0</v>
      </c>
      <c r="O796" s="312">
        <v>0</v>
      </c>
      <c r="P796" s="312">
        <v>0</v>
      </c>
      <c r="Q796" s="312">
        <v>0</v>
      </c>
      <c r="S796"/>
      <c r="AF796" s="394"/>
      <c r="AG796" s="394"/>
      <c r="AH796" s="394"/>
      <c r="AI796" s="394"/>
      <c r="AJ796" s="394"/>
      <c r="AK796" s="394"/>
      <c r="AL796" s="394"/>
      <c r="AM796" s="394"/>
      <c r="AN796" s="394"/>
      <c r="AO796" s="394"/>
      <c r="AP796" s="394"/>
      <c r="AQ796" s="394"/>
      <c r="AR796" s="394"/>
      <c r="AS796" s="394"/>
      <c r="AT796" s="394"/>
    </row>
    <row r="797" spans="2:46" ht="12.6" hidden="1" customHeight="1">
      <c r="B797" s="268" t="s">
        <v>24</v>
      </c>
      <c r="C797" s="311"/>
      <c r="D797" s="311"/>
      <c r="E797" s="312">
        <v>0</v>
      </c>
      <c r="F797" s="311"/>
      <c r="G797" s="311"/>
      <c r="H797" s="312">
        <v>0</v>
      </c>
      <c r="I797" s="312"/>
      <c r="J797" s="311"/>
      <c r="K797" s="312">
        <v>0</v>
      </c>
      <c r="L797" s="312"/>
      <c r="M797" s="312"/>
      <c r="N797" s="312">
        <v>0</v>
      </c>
      <c r="O797" s="311"/>
      <c r="P797" s="311"/>
      <c r="Q797" s="312">
        <v>0</v>
      </c>
      <c r="S797"/>
      <c r="AF797" s="394"/>
      <c r="AG797" s="394"/>
      <c r="AH797" s="394"/>
      <c r="AI797" s="394"/>
      <c r="AJ797" s="394"/>
      <c r="AK797" s="394"/>
      <c r="AL797" s="394"/>
      <c r="AM797" s="394"/>
      <c r="AN797" s="394"/>
      <c r="AO797" s="394"/>
      <c r="AP797" s="394"/>
      <c r="AQ797" s="394"/>
      <c r="AR797" s="394"/>
      <c r="AS797" s="394"/>
      <c r="AT797" s="394"/>
    </row>
    <row r="798" spans="2:46" ht="12.6" hidden="1" customHeight="1">
      <c r="B798" s="268" t="s">
        <v>461</v>
      </c>
      <c r="C798" s="311"/>
      <c r="D798" s="311"/>
      <c r="E798" s="312">
        <v>0</v>
      </c>
      <c r="F798" s="311"/>
      <c r="G798" s="311"/>
      <c r="H798" s="312">
        <v>0</v>
      </c>
      <c r="I798" s="312"/>
      <c r="J798" s="311"/>
      <c r="K798" s="312">
        <v>0</v>
      </c>
      <c r="L798" s="312"/>
      <c r="M798" s="312"/>
      <c r="N798" s="312">
        <v>0</v>
      </c>
      <c r="O798" s="311"/>
      <c r="P798" s="311"/>
      <c r="Q798" s="312">
        <v>0</v>
      </c>
      <c r="S798"/>
      <c r="AF798" s="394"/>
      <c r="AG798" s="394"/>
      <c r="AH798" s="394"/>
      <c r="AI798" s="394"/>
      <c r="AJ798" s="394"/>
      <c r="AK798" s="394"/>
      <c r="AL798" s="394"/>
      <c r="AM798" s="394"/>
      <c r="AN798" s="394"/>
      <c r="AO798" s="394"/>
      <c r="AP798" s="394"/>
      <c r="AQ798" s="394"/>
      <c r="AR798" s="394"/>
      <c r="AS798" s="394"/>
      <c r="AT798" s="394"/>
    </row>
    <row r="799" spans="2:46" ht="12.6" hidden="1" customHeight="1">
      <c r="B799" s="268" t="s">
        <v>436</v>
      </c>
      <c r="C799" s="312">
        <v>0</v>
      </c>
      <c r="D799" s="312">
        <v>0</v>
      </c>
      <c r="E799" s="312">
        <v>0</v>
      </c>
      <c r="F799" s="312">
        <v>0</v>
      </c>
      <c r="G799" s="312">
        <v>0</v>
      </c>
      <c r="H799" s="312">
        <v>0</v>
      </c>
      <c r="I799" s="312">
        <v>0</v>
      </c>
      <c r="J799" s="312">
        <v>0</v>
      </c>
      <c r="K799" s="312">
        <v>0</v>
      </c>
      <c r="L799" s="312">
        <v>0</v>
      </c>
      <c r="M799" s="312">
        <v>0</v>
      </c>
      <c r="N799" s="312">
        <v>0</v>
      </c>
      <c r="O799" s="312">
        <v>0</v>
      </c>
      <c r="P799" s="312">
        <v>0</v>
      </c>
      <c r="Q799" s="312">
        <v>0</v>
      </c>
      <c r="S799"/>
      <c r="AF799" s="394"/>
      <c r="AG799" s="394"/>
      <c r="AH799" s="394"/>
      <c r="AI799" s="394"/>
      <c r="AJ799" s="394"/>
      <c r="AK799" s="394"/>
      <c r="AL799" s="394"/>
      <c r="AM799" s="394"/>
      <c r="AN799" s="394"/>
      <c r="AO799" s="394"/>
      <c r="AP799" s="394"/>
      <c r="AQ799" s="394"/>
      <c r="AR799" s="394"/>
      <c r="AS799" s="394"/>
      <c r="AT799" s="394"/>
    </row>
    <row r="800" spans="2:46" ht="12.6" hidden="1" customHeight="1">
      <c r="B800" s="268" t="s">
        <v>24</v>
      </c>
      <c r="C800" s="311"/>
      <c r="D800" s="311"/>
      <c r="E800" s="312">
        <v>0</v>
      </c>
      <c r="F800" s="311"/>
      <c r="G800" s="311"/>
      <c r="H800" s="312">
        <v>0</v>
      </c>
      <c r="I800" s="312"/>
      <c r="J800" s="311"/>
      <c r="K800" s="312">
        <v>0</v>
      </c>
      <c r="L800" s="312"/>
      <c r="M800" s="312"/>
      <c r="N800" s="312">
        <v>0</v>
      </c>
      <c r="O800" s="311"/>
      <c r="P800" s="311"/>
      <c r="Q800" s="312">
        <v>0</v>
      </c>
      <c r="S800"/>
      <c r="AF800" s="394"/>
      <c r="AG800" s="394"/>
      <c r="AH800" s="394"/>
      <c r="AI800" s="394"/>
      <c r="AJ800" s="394"/>
      <c r="AK800" s="394"/>
      <c r="AL800" s="394"/>
      <c r="AM800" s="394"/>
      <c r="AN800" s="394"/>
      <c r="AO800" s="394"/>
      <c r="AP800" s="394"/>
      <c r="AQ800" s="394"/>
      <c r="AR800" s="394"/>
      <c r="AS800" s="394"/>
      <c r="AT800" s="394"/>
    </row>
    <row r="801" spans="2:46" ht="12.6" hidden="1" customHeight="1">
      <c r="B801" s="268" t="s">
        <v>462</v>
      </c>
      <c r="C801" s="311"/>
      <c r="D801" s="311"/>
      <c r="E801" s="312">
        <v>0</v>
      </c>
      <c r="F801" s="311"/>
      <c r="G801" s="311"/>
      <c r="H801" s="312">
        <v>0</v>
      </c>
      <c r="I801" s="312"/>
      <c r="J801" s="311"/>
      <c r="K801" s="312">
        <v>0</v>
      </c>
      <c r="L801" s="312"/>
      <c r="M801" s="312"/>
      <c r="N801" s="312">
        <v>0</v>
      </c>
      <c r="O801" s="311"/>
      <c r="P801" s="311"/>
      <c r="Q801" s="312">
        <v>0</v>
      </c>
      <c r="S801"/>
      <c r="AF801" s="394"/>
      <c r="AG801" s="394"/>
      <c r="AH801" s="394"/>
      <c r="AI801" s="394"/>
      <c r="AJ801" s="394"/>
      <c r="AK801" s="394"/>
      <c r="AL801" s="394"/>
      <c r="AM801" s="394"/>
      <c r="AN801" s="394"/>
      <c r="AO801" s="394"/>
      <c r="AP801" s="394"/>
      <c r="AQ801" s="394"/>
      <c r="AR801" s="394"/>
      <c r="AS801" s="394"/>
      <c r="AT801" s="394"/>
    </row>
    <row r="802" spans="2:46" ht="12.6" hidden="1" customHeight="1">
      <c r="B802" s="268" t="s">
        <v>438</v>
      </c>
      <c r="C802" s="311"/>
      <c r="D802" s="311"/>
      <c r="E802" s="312">
        <v>0</v>
      </c>
      <c r="F802" s="311"/>
      <c r="G802" s="311"/>
      <c r="H802" s="312">
        <v>0</v>
      </c>
      <c r="I802" s="312"/>
      <c r="J802" s="311"/>
      <c r="K802" s="312">
        <v>0</v>
      </c>
      <c r="L802" s="312"/>
      <c r="M802" s="312"/>
      <c r="N802" s="312">
        <v>0</v>
      </c>
      <c r="O802" s="311"/>
      <c r="P802" s="311"/>
      <c r="Q802" s="312">
        <v>0</v>
      </c>
      <c r="S802"/>
      <c r="AF802" s="394"/>
      <c r="AG802" s="394"/>
      <c r="AH802" s="394"/>
      <c r="AI802" s="394"/>
      <c r="AJ802" s="394"/>
      <c r="AK802" s="394"/>
      <c r="AL802" s="394"/>
      <c r="AM802" s="394"/>
      <c r="AN802" s="394"/>
      <c r="AO802" s="394"/>
      <c r="AP802" s="394"/>
      <c r="AQ802" s="394"/>
      <c r="AR802" s="394"/>
      <c r="AS802" s="394"/>
      <c r="AT802" s="394"/>
    </row>
    <row r="803" spans="2:46" ht="12.6" hidden="1" customHeight="1">
      <c r="B803" s="268" t="s">
        <v>439</v>
      </c>
      <c r="C803" s="312">
        <v>0</v>
      </c>
      <c r="D803" s="312">
        <v>0</v>
      </c>
      <c r="E803" s="312">
        <v>0</v>
      </c>
      <c r="F803" s="312">
        <v>0</v>
      </c>
      <c r="G803" s="312">
        <v>0</v>
      </c>
      <c r="H803" s="312">
        <v>0</v>
      </c>
      <c r="I803" s="312">
        <v>0</v>
      </c>
      <c r="J803" s="312">
        <v>0</v>
      </c>
      <c r="K803" s="312">
        <v>0</v>
      </c>
      <c r="L803" s="312">
        <v>0</v>
      </c>
      <c r="M803" s="312">
        <v>0</v>
      </c>
      <c r="N803" s="312">
        <v>0</v>
      </c>
      <c r="O803" s="312">
        <v>0</v>
      </c>
      <c r="P803" s="312">
        <v>0</v>
      </c>
      <c r="Q803" s="312">
        <v>0</v>
      </c>
      <c r="S803"/>
      <c r="AF803" s="394"/>
      <c r="AG803" s="394"/>
      <c r="AH803" s="394"/>
      <c r="AI803" s="394"/>
      <c r="AJ803" s="394"/>
      <c r="AK803" s="394"/>
      <c r="AL803" s="394"/>
      <c r="AM803" s="394"/>
      <c r="AN803" s="394"/>
      <c r="AO803" s="394"/>
      <c r="AP803" s="394"/>
      <c r="AQ803" s="394"/>
      <c r="AR803" s="394"/>
      <c r="AS803" s="394"/>
      <c r="AT803" s="394"/>
    </row>
    <row r="804" spans="2:46" ht="12.6" hidden="1" customHeight="1">
      <c r="B804" s="268" t="s">
        <v>24</v>
      </c>
      <c r="C804" s="311"/>
      <c r="D804" s="311"/>
      <c r="E804" s="312">
        <v>0</v>
      </c>
      <c r="F804" s="311"/>
      <c r="G804" s="311"/>
      <c r="H804" s="312">
        <v>0</v>
      </c>
      <c r="I804" s="312"/>
      <c r="J804" s="311"/>
      <c r="K804" s="312">
        <v>0</v>
      </c>
      <c r="L804" s="312"/>
      <c r="M804" s="312"/>
      <c r="N804" s="312">
        <v>0</v>
      </c>
      <c r="O804" s="311"/>
      <c r="P804" s="311"/>
      <c r="Q804" s="312">
        <v>0</v>
      </c>
      <c r="S804"/>
      <c r="AF804" s="394"/>
      <c r="AG804" s="394"/>
      <c r="AH804" s="394"/>
      <c r="AI804" s="394"/>
      <c r="AJ804" s="394"/>
      <c r="AK804" s="394"/>
      <c r="AL804" s="394"/>
      <c r="AM804" s="394"/>
      <c r="AN804" s="394"/>
      <c r="AO804" s="394"/>
      <c r="AP804" s="394"/>
      <c r="AQ804" s="394"/>
      <c r="AR804" s="394"/>
      <c r="AS804" s="394"/>
      <c r="AT804" s="394"/>
    </row>
    <row r="805" spans="2:46" ht="12.6" hidden="1" customHeight="1">
      <c r="B805" s="268" t="s">
        <v>461</v>
      </c>
      <c r="C805" s="311"/>
      <c r="D805" s="311"/>
      <c r="E805" s="312">
        <v>0</v>
      </c>
      <c r="F805" s="311"/>
      <c r="G805" s="311"/>
      <c r="H805" s="312">
        <v>0</v>
      </c>
      <c r="I805" s="312"/>
      <c r="J805" s="311"/>
      <c r="K805" s="312">
        <v>0</v>
      </c>
      <c r="L805" s="312"/>
      <c r="M805" s="312"/>
      <c r="N805" s="312">
        <v>0</v>
      </c>
      <c r="O805" s="311"/>
      <c r="P805" s="311"/>
      <c r="Q805" s="312">
        <v>0</v>
      </c>
      <c r="S805"/>
      <c r="AF805" s="394"/>
      <c r="AG805" s="394"/>
      <c r="AH805" s="394"/>
      <c r="AI805" s="394"/>
      <c r="AJ805" s="394"/>
      <c r="AK805" s="394"/>
      <c r="AL805" s="394"/>
      <c r="AM805" s="394"/>
      <c r="AN805" s="394"/>
      <c r="AO805" s="394"/>
      <c r="AP805" s="394"/>
      <c r="AQ805" s="394"/>
      <c r="AR805" s="394"/>
      <c r="AS805" s="394"/>
      <c r="AT805" s="394"/>
    </row>
    <row r="806" spans="2:46" ht="12.6" hidden="1" customHeight="1">
      <c r="B806" s="268" t="s">
        <v>441</v>
      </c>
      <c r="C806" s="312">
        <v>0</v>
      </c>
      <c r="D806" s="312">
        <v>0</v>
      </c>
      <c r="E806" s="312">
        <v>0</v>
      </c>
      <c r="F806" s="312">
        <v>0</v>
      </c>
      <c r="G806" s="312">
        <v>0</v>
      </c>
      <c r="H806" s="312">
        <v>0</v>
      </c>
      <c r="I806" s="312">
        <v>0</v>
      </c>
      <c r="J806" s="312">
        <v>0</v>
      </c>
      <c r="K806" s="312">
        <v>0</v>
      </c>
      <c r="L806" s="312">
        <v>0</v>
      </c>
      <c r="M806" s="312">
        <v>0</v>
      </c>
      <c r="N806" s="312">
        <v>0</v>
      </c>
      <c r="O806" s="312">
        <v>0</v>
      </c>
      <c r="P806" s="312">
        <v>0</v>
      </c>
      <c r="Q806" s="312">
        <v>0</v>
      </c>
      <c r="S806"/>
      <c r="AF806" s="394"/>
      <c r="AG806" s="394"/>
      <c r="AH806" s="394"/>
      <c r="AI806" s="394"/>
      <c r="AJ806" s="394"/>
      <c r="AK806" s="394"/>
      <c r="AL806" s="394"/>
      <c r="AM806" s="394"/>
      <c r="AN806" s="394"/>
      <c r="AO806" s="394"/>
      <c r="AP806" s="394"/>
      <c r="AQ806" s="394"/>
      <c r="AR806" s="394"/>
      <c r="AS806" s="394"/>
      <c r="AT806" s="394"/>
    </row>
    <row r="807" spans="2:46" ht="12.6" hidden="1" customHeight="1">
      <c r="B807" s="268" t="s">
        <v>24</v>
      </c>
      <c r="C807" s="311"/>
      <c r="D807" s="311"/>
      <c r="E807" s="312">
        <v>0</v>
      </c>
      <c r="F807" s="311"/>
      <c r="G807" s="311"/>
      <c r="H807" s="312">
        <v>0</v>
      </c>
      <c r="I807" s="312"/>
      <c r="J807" s="311"/>
      <c r="K807" s="312">
        <v>0</v>
      </c>
      <c r="L807" s="312"/>
      <c r="M807" s="312"/>
      <c r="N807" s="312">
        <v>0</v>
      </c>
      <c r="O807" s="311"/>
      <c r="P807" s="311"/>
      <c r="Q807" s="312">
        <v>0</v>
      </c>
      <c r="S807"/>
      <c r="AF807" s="394"/>
      <c r="AG807" s="394"/>
      <c r="AH807" s="394"/>
      <c r="AI807" s="394"/>
      <c r="AJ807" s="394"/>
      <c r="AK807" s="394"/>
      <c r="AL807" s="394"/>
      <c r="AM807" s="394"/>
      <c r="AN807" s="394"/>
      <c r="AO807" s="394"/>
      <c r="AP807" s="394"/>
      <c r="AQ807" s="394"/>
      <c r="AR807" s="394"/>
      <c r="AS807" s="394"/>
      <c r="AT807" s="394"/>
    </row>
    <row r="808" spans="2:46" ht="12.6" hidden="1" customHeight="1">
      <c r="B808" s="268" t="s">
        <v>461</v>
      </c>
      <c r="C808" s="311"/>
      <c r="D808" s="311"/>
      <c r="E808" s="312">
        <v>0</v>
      </c>
      <c r="F808" s="311"/>
      <c r="G808" s="311"/>
      <c r="H808" s="312">
        <v>0</v>
      </c>
      <c r="I808" s="312"/>
      <c r="J808" s="311"/>
      <c r="K808" s="312">
        <v>0</v>
      </c>
      <c r="L808" s="312"/>
      <c r="M808" s="312"/>
      <c r="N808" s="312">
        <v>0</v>
      </c>
      <c r="O808" s="311"/>
      <c r="P808" s="311"/>
      <c r="Q808" s="312">
        <v>0</v>
      </c>
      <c r="S808"/>
      <c r="AF808" s="394"/>
      <c r="AG808" s="394"/>
      <c r="AH808" s="394"/>
      <c r="AI808" s="394"/>
      <c r="AJ808" s="394"/>
      <c r="AK808" s="394"/>
      <c r="AL808" s="394"/>
      <c r="AM808" s="394"/>
      <c r="AN808" s="394"/>
      <c r="AO808" s="394"/>
      <c r="AP808" s="394"/>
      <c r="AQ808" s="394"/>
      <c r="AR808" s="394"/>
      <c r="AS808" s="394"/>
      <c r="AT808" s="394"/>
    </row>
    <row r="809" spans="2:46" ht="12.6" hidden="1" customHeight="1">
      <c r="B809" s="268" t="s">
        <v>442</v>
      </c>
      <c r="C809" s="312">
        <v>0</v>
      </c>
      <c r="D809" s="312">
        <v>0</v>
      </c>
      <c r="E809" s="312">
        <v>0</v>
      </c>
      <c r="F809" s="312">
        <v>0</v>
      </c>
      <c r="G809" s="312">
        <v>0</v>
      </c>
      <c r="H809" s="312">
        <v>0</v>
      </c>
      <c r="I809" s="312">
        <v>0</v>
      </c>
      <c r="J809" s="312">
        <v>0</v>
      </c>
      <c r="K809" s="312">
        <v>0</v>
      </c>
      <c r="L809" s="312">
        <v>0</v>
      </c>
      <c r="M809" s="312">
        <v>0</v>
      </c>
      <c r="N809" s="312">
        <v>0</v>
      </c>
      <c r="O809" s="312">
        <v>0</v>
      </c>
      <c r="P809" s="312">
        <v>0</v>
      </c>
      <c r="Q809" s="312">
        <v>0</v>
      </c>
      <c r="S809"/>
      <c r="AF809" s="394"/>
      <c r="AG809" s="394"/>
      <c r="AH809" s="394"/>
      <c r="AI809" s="394"/>
      <c r="AJ809" s="394"/>
      <c r="AK809" s="394"/>
      <c r="AL809" s="394"/>
      <c r="AM809" s="394"/>
      <c r="AN809" s="394"/>
      <c r="AO809" s="394"/>
      <c r="AP809" s="394"/>
      <c r="AQ809" s="394"/>
      <c r="AR809" s="394"/>
      <c r="AS809" s="394"/>
      <c r="AT809" s="394"/>
    </row>
    <row r="810" spans="2:46" ht="12.6" hidden="1" customHeight="1">
      <c r="B810" s="268" t="s">
        <v>24</v>
      </c>
      <c r="C810" s="311"/>
      <c r="D810" s="311"/>
      <c r="E810" s="312">
        <v>0</v>
      </c>
      <c r="F810" s="311"/>
      <c r="G810" s="311"/>
      <c r="H810" s="312">
        <v>0</v>
      </c>
      <c r="I810" s="312"/>
      <c r="J810" s="311"/>
      <c r="K810" s="312">
        <v>0</v>
      </c>
      <c r="L810" s="312"/>
      <c r="M810" s="312"/>
      <c r="N810" s="312">
        <v>0</v>
      </c>
      <c r="O810" s="311"/>
      <c r="P810" s="311"/>
      <c r="Q810" s="312">
        <v>0</v>
      </c>
      <c r="S810"/>
      <c r="AF810" s="394"/>
      <c r="AG810" s="394"/>
      <c r="AH810" s="394"/>
      <c r="AI810" s="394"/>
      <c r="AJ810" s="394"/>
      <c r="AK810" s="394"/>
      <c r="AL810" s="394"/>
      <c r="AM810" s="394"/>
      <c r="AN810" s="394"/>
      <c r="AO810" s="394"/>
      <c r="AP810" s="394"/>
      <c r="AQ810" s="394"/>
      <c r="AR810" s="394"/>
      <c r="AS810" s="394"/>
      <c r="AT810" s="394"/>
    </row>
    <row r="811" spans="2:46" ht="12.6" hidden="1" customHeight="1">
      <c r="B811" s="268" t="s">
        <v>461</v>
      </c>
      <c r="C811" s="311"/>
      <c r="D811" s="311"/>
      <c r="E811" s="312">
        <v>0</v>
      </c>
      <c r="F811" s="311"/>
      <c r="G811" s="311"/>
      <c r="H811" s="312">
        <v>0</v>
      </c>
      <c r="I811" s="312"/>
      <c r="J811" s="311"/>
      <c r="K811" s="312">
        <v>0</v>
      </c>
      <c r="L811" s="312"/>
      <c r="M811" s="312"/>
      <c r="N811" s="312">
        <v>0</v>
      </c>
      <c r="O811" s="311"/>
      <c r="P811" s="311"/>
      <c r="Q811" s="312">
        <v>0</v>
      </c>
      <c r="S811"/>
      <c r="AF811" s="394"/>
      <c r="AG811" s="394"/>
      <c r="AH811" s="394"/>
      <c r="AI811" s="394"/>
      <c r="AJ811" s="394"/>
      <c r="AK811" s="394"/>
      <c r="AL811" s="394"/>
      <c r="AM811" s="394"/>
      <c r="AN811" s="394"/>
      <c r="AO811" s="394"/>
      <c r="AP811" s="394"/>
      <c r="AQ811" s="394"/>
      <c r="AR811" s="394"/>
      <c r="AS811" s="394"/>
      <c r="AT811" s="394"/>
    </row>
    <row r="812" spans="2:46" s="70" customFormat="1" ht="12.6" customHeight="1">
      <c r="B812" s="268" t="s">
        <v>360</v>
      </c>
      <c r="C812" s="312">
        <v>0.22515466000000001</v>
      </c>
      <c r="D812" s="312">
        <v>0</v>
      </c>
      <c r="E812" s="312">
        <v>0.22515466000000001</v>
      </c>
      <c r="F812" s="312">
        <v>0.22515466000000001</v>
      </c>
      <c r="G812" s="312">
        <v>0</v>
      </c>
      <c r="H812" s="312">
        <v>0.22515466000000001</v>
      </c>
      <c r="I812" s="312">
        <v>54.882683549999996</v>
      </c>
      <c r="J812" s="312">
        <v>0</v>
      </c>
      <c r="K812" s="312">
        <v>54.882683549999996</v>
      </c>
      <c r="L812" s="312">
        <v>47.423541289999996</v>
      </c>
      <c r="M812" s="312">
        <v>0</v>
      </c>
      <c r="N812" s="312">
        <v>47.423541289999996</v>
      </c>
      <c r="O812" s="312">
        <v>0.22268043000000001</v>
      </c>
      <c r="P812" s="312">
        <v>0</v>
      </c>
      <c r="Q812" s="312">
        <v>0.22268043000000001</v>
      </c>
      <c r="S812"/>
      <c r="AF812" s="394"/>
      <c r="AG812" s="394"/>
      <c r="AH812" s="394"/>
      <c r="AI812" s="394"/>
      <c r="AJ812" s="394"/>
      <c r="AK812" s="394"/>
      <c r="AL812" s="394"/>
      <c r="AM812" s="394"/>
      <c r="AN812" s="394"/>
      <c r="AO812" s="394"/>
      <c r="AP812" s="394"/>
      <c r="AQ812" s="394"/>
      <c r="AR812" s="394"/>
      <c r="AS812" s="394"/>
      <c r="AT812" s="394"/>
    </row>
    <row r="813" spans="2:46" s="70" customFormat="1" ht="12.6" customHeight="1">
      <c r="B813" s="268" t="s">
        <v>459</v>
      </c>
      <c r="C813" s="311">
        <v>0</v>
      </c>
      <c r="D813" s="311"/>
      <c r="E813" s="312">
        <v>0</v>
      </c>
      <c r="F813" s="311">
        <v>0</v>
      </c>
      <c r="G813" s="311"/>
      <c r="H813" s="312">
        <v>0</v>
      </c>
      <c r="I813" s="311">
        <v>54.655054659999998</v>
      </c>
      <c r="J813" s="311"/>
      <c r="K813" s="312">
        <v>54.655054659999998</v>
      </c>
      <c r="L813" s="312">
        <v>47.195912399999997</v>
      </c>
      <c r="M813" s="312"/>
      <c r="N813" s="312">
        <v>47.195912399999997</v>
      </c>
      <c r="O813" s="311">
        <v>0</v>
      </c>
      <c r="P813" s="311"/>
      <c r="Q813" s="312">
        <v>0</v>
      </c>
      <c r="S813"/>
      <c r="AF813" s="394"/>
      <c r="AG813" s="394"/>
      <c r="AH813" s="394"/>
      <c r="AI813" s="394"/>
      <c r="AJ813" s="394"/>
      <c r="AK813" s="394"/>
      <c r="AL813" s="394"/>
      <c r="AM813" s="394"/>
      <c r="AN813" s="394"/>
      <c r="AO813" s="394"/>
      <c r="AP813" s="394"/>
      <c r="AQ813" s="394"/>
      <c r="AR813" s="394"/>
      <c r="AS813" s="394"/>
      <c r="AT813" s="394"/>
    </row>
    <row r="814" spans="2:46" ht="12.6" hidden="1" customHeight="1">
      <c r="B814" s="268" t="s">
        <v>460</v>
      </c>
      <c r="C814" s="311"/>
      <c r="D814" s="311">
        <v>0</v>
      </c>
      <c r="E814" s="312">
        <v>0</v>
      </c>
      <c r="F814" s="311"/>
      <c r="G814" s="311">
        <v>0</v>
      </c>
      <c r="H814" s="312">
        <v>0</v>
      </c>
      <c r="I814" s="311"/>
      <c r="J814" s="311">
        <v>0</v>
      </c>
      <c r="K814" s="312">
        <v>0</v>
      </c>
      <c r="L814" s="312"/>
      <c r="M814" s="312">
        <v>0</v>
      </c>
      <c r="N814" s="312">
        <v>0</v>
      </c>
      <c r="O814" s="311"/>
      <c r="P814" s="311">
        <v>0</v>
      </c>
      <c r="Q814" s="312">
        <v>0</v>
      </c>
      <c r="S814"/>
      <c r="AF814" s="394"/>
      <c r="AG814" s="394"/>
      <c r="AH814" s="394"/>
      <c r="AI814" s="394"/>
      <c r="AJ814" s="394"/>
      <c r="AK814" s="394"/>
      <c r="AL814" s="394"/>
      <c r="AM814" s="394"/>
      <c r="AN814" s="394"/>
      <c r="AO814" s="394"/>
      <c r="AP814" s="394"/>
      <c r="AQ814" s="394"/>
      <c r="AR814" s="394"/>
      <c r="AS814" s="394"/>
      <c r="AT814" s="394"/>
    </row>
    <row r="815" spans="2:46" ht="12.6" hidden="1" customHeight="1">
      <c r="B815" s="268" t="s">
        <v>434</v>
      </c>
      <c r="C815" s="312">
        <v>0</v>
      </c>
      <c r="D815" s="312">
        <v>0</v>
      </c>
      <c r="E815" s="312">
        <v>0</v>
      </c>
      <c r="F815" s="312">
        <v>0</v>
      </c>
      <c r="G815" s="312">
        <v>0</v>
      </c>
      <c r="H815" s="312">
        <v>0</v>
      </c>
      <c r="I815" s="312">
        <v>0</v>
      </c>
      <c r="J815" s="312">
        <v>0</v>
      </c>
      <c r="K815" s="312">
        <v>0</v>
      </c>
      <c r="L815" s="312">
        <v>0</v>
      </c>
      <c r="M815" s="312">
        <v>0</v>
      </c>
      <c r="N815" s="312">
        <v>0</v>
      </c>
      <c r="O815" s="312">
        <v>0</v>
      </c>
      <c r="P815" s="312">
        <v>0</v>
      </c>
      <c r="Q815" s="312">
        <v>0</v>
      </c>
      <c r="S815"/>
      <c r="AF815" s="394"/>
      <c r="AG815" s="394"/>
      <c r="AH815" s="394"/>
      <c r="AI815" s="394"/>
      <c r="AJ815" s="394"/>
      <c r="AK815" s="394"/>
      <c r="AL815" s="394"/>
      <c r="AM815" s="394"/>
      <c r="AN815" s="394"/>
      <c r="AO815" s="394"/>
      <c r="AP815" s="394"/>
      <c r="AQ815" s="394"/>
      <c r="AR815" s="394"/>
      <c r="AS815" s="394"/>
      <c r="AT815" s="394"/>
    </row>
    <row r="816" spans="2:46" ht="12.6" hidden="1" customHeight="1">
      <c r="B816" s="268" t="s">
        <v>24</v>
      </c>
      <c r="C816" s="311">
        <v>0</v>
      </c>
      <c r="D816" s="311">
        <v>0</v>
      </c>
      <c r="E816" s="312">
        <v>0</v>
      </c>
      <c r="F816" s="311">
        <v>0</v>
      </c>
      <c r="G816" s="311">
        <v>0</v>
      </c>
      <c r="H816" s="312">
        <v>0</v>
      </c>
      <c r="I816" s="311">
        <v>0</v>
      </c>
      <c r="J816" s="311">
        <v>0</v>
      </c>
      <c r="K816" s="312">
        <v>0</v>
      </c>
      <c r="L816" s="312">
        <v>0</v>
      </c>
      <c r="M816" s="312">
        <v>0</v>
      </c>
      <c r="N816" s="312">
        <v>0</v>
      </c>
      <c r="O816" s="311">
        <v>0</v>
      </c>
      <c r="P816" s="311">
        <v>0</v>
      </c>
      <c r="Q816" s="312">
        <v>0</v>
      </c>
      <c r="S816"/>
      <c r="AF816" s="394"/>
      <c r="AG816" s="394"/>
      <c r="AH816" s="394"/>
      <c r="AI816" s="394"/>
      <c r="AJ816" s="394"/>
      <c r="AK816" s="394"/>
      <c r="AL816" s="394"/>
      <c r="AM816" s="394"/>
      <c r="AN816" s="394"/>
      <c r="AO816" s="394"/>
      <c r="AP816" s="394"/>
      <c r="AQ816" s="394"/>
      <c r="AR816" s="394"/>
      <c r="AS816" s="394"/>
      <c r="AT816" s="394"/>
    </row>
    <row r="817" spans="2:46" ht="12.6" hidden="1" customHeight="1">
      <c r="B817" s="268" t="s">
        <v>461</v>
      </c>
      <c r="C817" s="311">
        <v>0</v>
      </c>
      <c r="D817" s="311">
        <v>0</v>
      </c>
      <c r="E817" s="312">
        <v>0</v>
      </c>
      <c r="F817" s="311">
        <v>0</v>
      </c>
      <c r="G817" s="311">
        <v>0</v>
      </c>
      <c r="H817" s="312">
        <v>0</v>
      </c>
      <c r="I817" s="311">
        <v>0</v>
      </c>
      <c r="J817" s="311">
        <v>0</v>
      </c>
      <c r="K817" s="312">
        <v>0</v>
      </c>
      <c r="L817" s="312">
        <v>0</v>
      </c>
      <c r="M817" s="312">
        <v>0</v>
      </c>
      <c r="N817" s="312">
        <v>0</v>
      </c>
      <c r="O817" s="311">
        <v>0</v>
      </c>
      <c r="P817" s="311">
        <v>0</v>
      </c>
      <c r="Q817" s="312">
        <v>0</v>
      </c>
      <c r="S817"/>
      <c r="AF817" s="394"/>
      <c r="AG817" s="394"/>
      <c r="AH817" s="394"/>
      <c r="AI817" s="394"/>
      <c r="AJ817" s="394"/>
      <c r="AK817" s="394"/>
      <c r="AL817" s="394"/>
      <c r="AM817" s="394"/>
      <c r="AN817" s="394"/>
      <c r="AO817" s="394"/>
      <c r="AP817" s="394"/>
      <c r="AQ817" s="394"/>
      <c r="AR817" s="394"/>
      <c r="AS817" s="394"/>
      <c r="AT817" s="394"/>
    </row>
    <row r="818" spans="2:46" ht="12.6" customHeight="1">
      <c r="B818" s="268" t="s">
        <v>436</v>
      </c>
      <c r="C818" s="312">
        <v>0.22515466000000001</v>
      </c>
      <c r="D818" s="312">
        <v>0</v>
      </c>
      <c r="E818" s="312">
        <v>0.22515466000000001</v>
      </c>
      <c r="F818" s="312">
        <v>0.22515466000000001</v>
      </c>
      <c r="G818" s="312">
        <v>0</v>
      </c>
      <c r="H818" s="312">
        <v>0.22515466000000001</v>
      </c>
      <c r="I818" s="312">
        <v>0.22762889</v>
      </c>
      <c r="J818" s="312">
        <v>0</v>
      </c>
      <c r="K818" s="312">
        <v>0.22762889</v>
      </c>
      <c r="L818" s="312">
        <v>0.22762889</v>
      </c>
      <c r="M818" s="312">
        <v>0</v>
      </c>
      <c r="N818" s="312">
        <v>0.22762889</v>
      </c>
      <c r="O818" s="312">
        <v>0.22268043000000001</v>
      </c>
      <c r="P818" s="312">
        <v>0</v>
      </c>
      <c r="Q818" s="312">
        <v>0.22268043000000001</v>
      </c>
      <c r="S818"/>
      <c r="AF818" s="394"/>
      <c r="AG818" s="394"/>
      <c r="AH818" s="394"/>
      <c r="AI818" s="394"/>
      <c r="AJ818" s="394"/>
      <c r="AK818" s="394"/>
      <c r="AL818" s="394"/>
      <c r="AM818" s="394"/>
      <c r="AN818" s="394"/>
      <c r="AO818" s="394"/>
      <c r="AP818" s="394"/>
      <c r="AQ818" s="394"/>
      <c r="AR818" s="394"/>
      <c r="AS818" s="394"/>
      <c r="AT818" s="394"/>
    </row>
    <row r="819" spans="2:46" ht="12.6" hidden="1" customHeight="1">
      <c r="B819" s="268" t="s">
        <v>24</v>
      </c>
      <c r="C819" s="311">
        <v>0</v>
      </c>
      <c r="D819" s="311"/>
      <c r="E819" s="312">
        <v>0</v>
      </c>
      <c r="F819" s="311">
        <v>0</v>
      </c>
      <c r="G819" s="311"/>
      <c r="H819" s="312">
        <v>0</v>
      </c>
      <c r="I819" s="311">
        <v>0</v>
      </c>
      <c r="J819" s="311"/>
      <c r="K819" s="312">
        <v>0</v>
      </c>
      <c r="L819" s="312">
        <v>0</v>
      </c>
      <c r="M819" s="312"/>
      <c r="N819" s="312">
        <v>0</v>
      </c>
      <c r="O819" s="311">
        <v>0</v>
      </c>
      <c r="P819" s="311"/>
      <c r="Q819" s="312">
        <v>0</v>
      </c>
      <c r="S819"/>
      <c r="AF819" s="394"/>
      <c r="AG819" s="394"/>
      <c r="AH819" s="394"/>
      <c r="AI819" s="394"/>
      <c r="AJ819" s="394"/>
      <c r="AK819" s="394"/>
      <c r="AL819" s="394"/>
      <c r="AM819" s="394"/>
      <c r="AN819" s="394"/>
      <c r="AO819" s="394"/>
      <c r="AP819" s="394"/>
      <c r="AQ819" s="394"/>
      <c r="AR819" s="394"/>
      <c r="AS819" s="394"/>
      <c r="AT819" s="394"/>
    </row>
    <row r="820" spans="2:46" ht="12.6" hidden="1" customHeight="1">
      <c r="B820" s="268" t="s">
        <v>462</v>
      </c>
      <c r="C820" s="311">
        <v>0</v>
      </c>
      <c r="D820" s="311"/>
      <c r="E820" s="312">
        <v>0</v>
      </c>
      <c r="F820" s="311">
        <v>0</v>
      </c>
      <c r="G820" s="311"/>
      <c r="H820" s="312">
        <v>0</v>
      </c>
      <c r="I820" s="311">
        <v>0</v>
      </c>
      <c r="J820" s="311"/>
      <c r="K820" s="312">
        <v>0</v>
      </c>
      <c r="L820" s="312">
        <v>0</v>
      </c>
      <c r="M820" s="312"/>
      <c r="N820" s="312">
        <v>0</v>
      </c>
      <c r="O820" s="311">
        <v>0</v>
      </c>
      <c r="P820" s="311"/>
      <c r="Q820" s="312">
        <v>0</v>
      </c>
      <c r="S820"/>
      <c r="AF820" s="394"/>
      <c r="AG820" s="394"/>
      <c r="AH820" s="394"/>
      <c r="AI820" s="394"/>
      <c r="AJ820" s="394"/>
      <c r="AK820" s="394"/>
      <c r="AL820" s="394"/>
      <c r="AM820" s="394"/>
      <c r="AN820" s="394"/>
      <c r="AO820" s="394"/>
      <c r="AP820" s="394"/>
      <c r="AQ820" s="394"/>
      <c r="AR820" s="394"/>
      <c r="AS820" s="394"/>
      <c r="AT820" s="394"/>
    </row>
    <row r="821" spans="2:46" ht="12.6" customHeight="1">
      <c r="B821" s="268" t="s">
        <v>438</v>
      </c>
      <c r="C821" s="311">
        <v>0.22515466000000001</v>
      </c>
      <c r="D821" s="311"/>
      <c r="E821" s="312">
        <v>0.22515466000000001</v>
      </c>
      <c r="F821" s="311">
        <v>0.22515466000000001</v>
      </c>
      <c r="G821" s="311"/>
      <c r="H821" s="312">
        <v>0.22515466000000001</v>
      </c>
      <c r="I821" s="311">
        <v>0.22762889</v>
      </c>
      <c r="J821" s="311"/>
      <c r="K821" s="312">
        <v>0.22762889</v>
      </c>
      <c r="L821" s="312">
        <v>0.22762889</v>
      </c>
      <c r="M821" s="312"/>
      <c r="N821" s="312">
        <v>0.22762889</v>
      </c>
      <c r="O821" s="311">
        <v>0.22268043000000001</v>
      </c>
      <c r="P821" s="311"/>
      <c r="Q821" s="312">
        <v>0.22268043000000001</v>
      </c>
      <c r="S821"/>
      <c r="AF821" s="394"/>
      <c r="AG821" s="394"/>
      <c r="AH821" s="394"/>
      <c r="AI821" s="394"/>
      <c r="AJ821" s="394"/>
      <c r="AK821" s="394"/>
      <c r="AL821" s="394"/>
      <c r="AM821" s="394"/>
      <c r="AN821" s="394"/>
      <c r="AO821" s="394"/>
      <c r="AP821" s="394"/>
      <c r="AQ821" s="394"/>
      <c r="AR821" s="394"/>
      <c r="AS821" s="394"/>
      <c r="AT821" s="394"/>
    </row>
    <row r="822" spans="2:46" ht="12.6" hidden="1" customHeight="1">
      <c r="B822" s="268" t="s">
        <v>439</v>
      </c>
      <c r="C822" s="312">
        <v>0</v>
      </c>
      <c r="D822" s="312">
        <v>0</v>
      </c>
      <c r="E822" s="312">
        <v>0</v>
      </c>
      <c r="F822" s="312">
        <v>0</v>
      </c>
      <c r="G822" s="312">
        <v>0</v>
      </c>
      <c r="H822" s="312">
        <v>0</v>
      </c>
      <c r="I822" s="312">
        <v>0</v>
      </c>
      <c r="J822" s="312">
        <v>0</v>
      </c>
      <c r="K822" s="312">
        <v>0</v>
      </c>
      <c r="L822" s="312">
        <v>0</v>
      </c>
      <c r="M822" s="312">
        <v>0</v>
      </c>
      <c r="N822" s="312">
        <v>0</v>
      </c>
      <c r="O822" s="312">
        <v>0</v>
      </c>
      <c r="P822" s="312">
        <v>0</v>
      </c>
      <c r="Q822" s="312">
        <v>0</v>
      </c>
      <c r="S822"/>
      <c r="AF822" s="394"/>
      <c r="AG822" s="394"/>
      <c r="AH822" s="394"/>
      <c r="AI822" s="394"/>
      <c r="AJ822" s="394"/>
      <c r="AK822" s="394"/>
      <c r="AL822" s="394"/>
      <c r="AM822" s="394"/>
      <c r="AN822" s="394"/>
      <c r="AO822" s="394"/>
      <c r="AP822" s="394"/>
      <c r="AQ822" s="394"/>
      <c r="AR822" s="394"/>
      <c r="AS822" s="394"/>
      <c r="AT822" s="394"/>
    </row>
    <row r="823" spans="2:46" ht="12.6" hidden="1" customHeight="1">
      <c r="B823" s="268" t="s">
        <v>24</v>
      </c>
      <c r="C823" s="311"/>
      <c r="D823" s="311">
        <v>0</v>
      </c>
      <c r="E823" s="312">
        <v>0</v>
      </c>
      <c r="F823" s="311"/>
      <c r="G823" s="311">
        <v>0</v>
      </c>
      <c r="H823" s="312">
        <v>0</v>
      </c>
      <c r="I823" s="311"/>
      <c r="J823" s="311">
        <v>0</v>
      </c>
      <c r="K823" s="312">
        <v>0</v>
      </c>
      <c r="L823" s="312"/>
      <c r="M823" s="312">
        <v>0</v>
      </c>
      <c r="N823" s="312">
        <v>0</v>
      </c>
      <c r="O823" s="311"/>
      <c r="P823" s="311">
        <v>0</v>
      </c>
      <c r="Q823" s="312">
        <v>0</v>
      </c>
      <c r="S823"/>
      <c r="AF823" s="394"/>
      <c r="AG823" s="394"/>
      <c r="AH823" s="394"/>
      <c r="AI823" s="394"/>
      <c r="AJ823" s="394"/>
      <c r="AK823" s="394"/>
      <c r="AL823" s="394"/>
      <c r="AM823" s="394"/>
      <c r="AN823" s="394"/>
      <c r="AO823" s="394"/>
      <c r="AP823" s="394"/>
      <c r="AQ823" s="394"/>
      <c r="AR823" s="394"/>
      <c r="AS823" s="394"/>
      <c r="AT823" s="394"/>
    </row>
    <row r="824" spans="2:46" ht="12.6" hidden="1" customHeight="1">
      <c r="B824" s="268" t="s">
        <v>461</v>
      </c>
      <c r="C824" s="311"/>
      <c r="D824" s="311">
        <v>0</v>
      </c>
      <c r="E824" s="312">
        <v>0</v>
      </c>
      <c r="F824" s="311"/>
      <c r="G824" s="311">
        <v>0</v>
      </c>
      <c r="H824" s="312">
        <v>0</v>
      </c>
      <c r="I824" s="311"/>
      <c r="J824" s="311">
        <v>0</v>
      </c>
      <c r="K824" s="312">
        <v>0</v>
      </c>
      <c r="L824" s="312"/>
      <c r="M824" s="312">
        <v>0</v>
      </c>
      <c r="N824" s="312">
        <v>0</v>
      </c>
      <c r="O824" s="311"/>
      <c r="P824" s="311">
        <v>0</v>
      </c>
      <c r="Q824" s="312">
        <v>0</v>
      </c>
      <c r="S824"/>
      <c r="AF824" s="394"/>
      <c r="AG824" s="394"/>
      <c r="AH824" s="394"/>
      <c r="AI824" s="394"/>
      <c r="AJ824" s="394"/>
      <c r="AK824" s="394"/>
      <c r="AL824" s="394"/>
      <c r="AM824" s="394"/>
      <c r="AN824" s="394"/>
      <c r="AO824" s="394"/>
      <c r="AP824" s="394"/>
      <c r="AQ824" s="394"/>
      <c r="AR824" s="394"/>
      <c r="AS824" s="394"/>
      <c r="AT824" s="394"/>
    </row>
    <row r="825" spans="2:46" ht="12.6" hidden="1" customHeight="1">
      <c r="B825" s="268" t="s">
        <v>441</v>
      </c>
      <c r="C825" s="312">
        <v>0</v>
      </c>
      <c r="D825" s="312">
        <v>0</v>
      </c>
      <c r="E825" s="312">
        <v>0</v>
      </c>
      <c r="F825" s="312">
        <v>0</v>
      </c>
      <c r="G825" s="312">
        <v>0</v>
      </c>
      <c r="H825" s="312">
        <v>0</v>
      </c>
      <c r="I825" s="312">
        <v>0</v>
      </c>
      <c r="J825" s="312">
        <v>0</v>
      </c>
      <c r="K825" s="312">
        <v>0</v>
      </c>
      <c r="L825" s="312">
        <v>0</v>
      </c>
      <c r="M825" s="312">
        <v>0</v>
      </c>
      <c r="N825" s="312">
        <v>0</v>
      </c>
      <c r="O825" s="312">
        <v>0</v>
      </c>
      <c r="P825" s="312">
        <v>0</v>
      </c>
      <c r="Q825" s="312">
        <v>0</v>
      </c>
      <c r="S825"/>
      <c r="AF825" s="394"/>
      <c r="AG825" s="394"/>
      <c r="AH825" s="394"/>
      <c r="AI825" s="394"/>
      <c r="AJ825" s="394"/>
      <c r="AK825" s="394"/>
      <c r="AL825" s="394"/>
      <c r="AM825" s="394"/>
      <c r="AN825" s="394"/>
      <c r="AO825" s="394"/>
      <c r="AP825" s="394"/>
      <c r="AQ825" s="394"/>
      <c r="AR825" s="394"/>
      <c r="AS825" s="394"/>
      <c r="AT825" s="394"/>
    </row>
    <row r="826" spans="2:46" ht="12.6" hidden="1" customHeight="1">
      <c r="B826" s="268" t="s">
        <v>24</v>
      </c>
      <c r="C826" s="311">
        <v>0</v>
      </c>
      <c r="D826" s="311">
        <v>0</v>
      </c>
      <c r="E826" s="312">
        <v>0</v>
      </c>
      <c r="F826" s="311">
        <v>0</v>
      </c>
      <c r="G826" s="311">
        <v>0</v>
      </c>
      <c r="H826" s="312">
        <v>0</v>
      </c>
      <c r="I826" s="311">
        <v>0</v>
      </c>
      <c r="J826" s="311">
        <v>0</v>
      </c>
      <c r="K826" s="312">
        <v>0</v>
      </c>
      <c r="L826" s="312">
        <v>0</v>
      </c>
      <c r="M826" s="312">
        <v>0</v>
      </c>
      <c r="N826" s="312">
        <v>0</v>
      </c>
      <c r="O826" s="311">
        <v>0</v>
      </c>
      <c r="P826" s="311">
        <v>0</v>
      </c>
      <c r="Q826" s="312">
        <v>0</v>
      </c>
      <c r="S826"/>
      <c r="AF826" s="394"/>
      <c r="AG826" s="394"/>
      <c r="AH826" s="394"/>
      <c r="AI826" s="394"/>
      <c r="AJ826" s="394"/>
      <c r="AK826" s="394"/>
      <c r="AL826" s="394"/>
      <c r="AM826" s="394"/>
      <c r="AN826" s="394"/>
      <c r="AO826" s="394"/>
      <c r="AP826" s="394"/>
      <c r="AQ826" s="394"/>
      <c r="AR826" s="394"/>
      <c r="AS826" s="394"/>
      <c r="AT826" s="394"/>
    </row>
    <row r="827" spans="2:46" ht="12.6" hidden="1" customHeight="1">
      <c r="B827" s="268" t="s">
        <v>461</v>
      </c>
      <c r="C827" s="311">
        <v>0</v>
      </c>
      <c r="D827" s="311">
        <v>0</v>
      </c>
      <c r="E827" s="312">
        <v>0</v>
      </c>
      <c r="F827" s="311">
        <v>0</v>
      </c>
      <c r="G827" s="311">
        <v>0</v>
      </c>
      <c r="H827" s="312">
        <v>0</v>
      </c>
      <c r="I827" s="311">
        <v>0</v>
      </c>
      <c r="J827" s="311">
        <v>0</v>
      </c>
      <c r="K827" s="312">
        <v>0</v>
      </c>
      <c r="L827" s="312">
        <v>0</v>
      </c>
      <c r="M827" s="312">
        <v>0</v>
      </c>
      <c r="N827" s="312">
        <v>0</v>
      </c>
      <c r="O827" s="311">
        <v>0</v>
      </c>
      <c r="P827" s="311">
        <v>0</v>
      </c>
      <c r="Q827" s="312">
        <v>0</v>
      </c>
      <c r="S827"/>
      <c r="AF827" s="394"/>
      <c r="AG827" s="394"/>
      <c r="AH827" s="394"/>
      <c r="AI827" s="394"/>
      <c r="AJ827" s="394"/>
      <c r="AK827" s="394"/>
      <c r="AL827" s="394"/>
      <c r="AM827" s="394"/>
      <c r="AN827" s="394"/>
      <c r="AO827" s="394"/>
      <c r="AP827" s="394"/>
      <c r="AQ827" s="394"/>
      <c r="AR827" s="394"/>
      <c r="AS827" s="394"/>
      <c r="AT827" s="394"/>
    </row>
    <row r="828" spans="2:46" ht="12.6" hidden="1" customHeight="1">
      <c r="B828" s="268" t="s">
        <v>442</v>
      </c>
      <c r="C828" s="312">
        <v>0</v>
      </c>
      <c r="D828" s="312">
        <v>0</v>
      </c>
      <c r="E828" s="312">
        <v>0</v>
      </c>
      <c r="F828" s="312">
        <v>0</v>
      </c>
      <c r="G828" s="312">
        <v>0</v>
      </c>
      <c r="H828" s="312">
        <v>0</v>
      </c>
      <c r="I828" s="312">
        <v>0</v>
      </c>
      <c r="J828" s="312">
        <v>0</v>
      </c>
      <c r="K828" s="312">
        <v>0</v>
      </c>
      <c r="L828" s="312">
        <v>0</v>
      </c>
      <c r="M828" s="312">
        <v>0</v>
      </c>
      <c r="N828" s="312">
        <v>0</v>
      </c>
      <c r="O828" s="312">
        <v>0</v>
      </c>
      <c r="P828" s="312">
        <v>0</v>
      </c>
      <c r="Q828" s="312">
        <v>0</v>
      </c>
      <c r="S828"/>
      <c r="AF828" s="394"/>
      <c r="AG828" s="394"/>
      <c r="AH828" s="394"/>
      <c r="AI828" s="394"/>
      <c r="AJ828" s="394"/>
      <c r="AK828" s="394"/>
      <c r="AL828" s="394"/>
      <c r="AM828" s="394"/>
      <c r="AN828" s="394"/>
      <c r="AO828" s="394"/>
      <c r="AP828" s="394"/>
      <c r="AQ828" s="394"/>
      <c r="AR828" s="394"/>
      <c r="AS828" s="394"/>
      <c r="AT828" s="394"/>
    </row>
    <row r="829" spans="2:46" ht="12.6" hidden="1" customHeight="1">
      <c r="B829" s="268" t="s">
        <v>24</v>
      </c>
      <c r="C829" s="311"/>
      <c r="D829" s="311">
        <v>0</v>
      </c>
      <c r="E829" s="312">
        <v>0</v>
      </c>
      <c r="F829" s="311"/>
      <c r="G829" s="311">
        <v>0</v>
      </c>
      <c r="H829" s="312">
        <v>0</v>
      </c>
      <c r="I829" s="311"/>
      <c r="J829" s="311">
        <v>0</v>
      </c>
      <c r="K829" s="312">
        <v>0</v>
      </c>
      <c r="L829" s="312"/>
      <c r="M829" s="312">
        <v>0</v>
      </c>
      <c r="N829" s="312">
        <v>0</v>
      </c>
      <c r="O829" s="311"/>
      <c r="P829" s="311">
        <v>0</v>
      </c>
      <c r="Q829" s="312">
        <v>0</v>
      </c>
      <c r="S829"/>
      <c r="AF829" s="394"/>
      <c r="AG829" s="394"/>
      <c r="AH829" s="394"/>
      <c r="AI829" s="394"/>
      <c r="AJ829" s="394"/>
      <c r="AK829" s="394"/>
      <c r="AL829" s="394"/>
      <c r="AM829" s="394"/>
      <c r="AN829" s="394"/>
      <c r="AO829" s="394"/>
      <c r="AP829" s="394"/>
      <c r="AQ829" s="394"/>
      <c r="AR829" s="394"/>
      <c r="AS829" s="394"/>
      <c r="AT829" s="394"/>
    </row>
    <row r="830" spans="2:46" ht="12.6" hidden="1" customHeight="1">
      <c r="B830" s="268" t="s">
        <v>461</v>
      </c>
      <c r="C830" s="311"/>
      <c r="D830" s="311">
        <v>0</v>
      </c>
      <c r="E830" s="312">
        <v>0</v>
      </c>
      <c r="F830" s="311"/>
      <c r="G830" s="311">
        <v>0</v>
      </c>
      <c r="H830" s="312">
        <v>0</v>
      </c>
      <c r="I830" s="311"/>
      <c r="J830" s="311">
        <v>0</v>
      </c>
      <c r="K830" s="312">
        <v>0</v>
      </c>
      <c r="L830" s="312"/>
      <c r="M830" s="312">
        <v>0</v>
      </c>
      <c r="N830" s="312">
        <v>0</v>
      </c>
      <c r="O830" s="311"/>
      <c r="P830" s="311">
        <v>0</v>
      </c>
      <c r="Q830" s="312">
        <v>0</v>
      </c>
      <c r="S830"/>
      <c r="AF830" s="394"/>
      <c r="AG830" s="394"/>
      <c r="AH830" s="394"/>
      <c r="AI830" s="394"/>
      <c r="AJ830" s="394"/>
      <c r="AK830" s="394"/>
      <c r="AL830" s="394"/>
      <c r="AM830" s="394"/>
      <c r="AN830" s="394"/>
      <c r="AO830" s="394"/>
      <c r="AP830" s="394"/>
      <c r="AQ830" s="394"/>
      <c r="AR830" s="394"/>
      <c r="AS830" s="394"/>
      <c r="AT830" s="394"/>
    </row>
    <row r="831" spans="2:46" ht="12.6" hidden="1" customHeight="1">
      <c r="B831" s="268" t="s">
        <v>361</v>
      </c>
      <c r="C831" s="312"/>
      <c r="D831" s="312">
        <v>0</v>
      </c>
      <c r="E831" s="312">
        <v>0</v>
      </c>
      <c r="F831" s="312"/>
      <c r="G831" s="312">
        <v>0</v>
      </c>
      <c r="H831" s="312">
        <v>0</v>
      </c>
      <c r="I831" s="312"/>
      <c r="J831" s="312">
        <v>0</v>
      </c>
      <c r="K831" s="312">
        <v>0</v>
      </c>
      <c r="L831" s="312"/>
      <c r="M831" s="312">
        <v>0</v>
      </c>
      <c r="N831" s="312">
        <v>0</v>
      </c>
      <c r="O831" s="312"/>
      <c r="P831" s="312">
        <v>0</v>
      </c>
      <c r="Q831" s="312">
        <v>0</v>
      </c>
      <c r="S831"/>
      <c r="AF831" s="394"/>
      <c r="AG831" s="394"/>
      <c r="AH831" s="394"/>
      <c r="AI831" s="394"/>
      <c r="AJ831" s="394"/>
      <c r="AK831" s="394"/>
      <c r="AL831" s="394"/>
      <c r="AM831" s="394"/>
      <c r="AN831" s="394"/>
      <c r="AO831" s="394"/>
      <c r="AP831" s="394"/>
      <c r="AQ831" s="394"/>
      <c r="AR831" s="394"/>
      <c r="AS831" s="394"/>
      <c r="AT831" s="394"/>
    </row>
    <row r="832" spans="2:46" ht="12.6" hidden="1" customHeight="1">
      <c r="B832" s="268" t="s">
        <v>463</v>
      </c>
      <c r="C832" s="311"/>
      <c r="D832" s="311"/>
      <c r="E832" s="312">
        <v>0</v>
      </c>
      <c r="F832" s="311"/>
      <c r="G832" s="311"/>
      <c r="H832" s="312">
        <v>0</v>
      </c>
      <c r="I832" s="311"/>
      <c r="J832" s="311"/>
      <c r="K832" s="312">
        <v>0</v>
      </c>
      <c r="L832" s="312"/>
      <c r="M832" s="312"/>
      <c r="N832" s="312">
        <v>0</v>
      </c>
      <c r="O832" s="311"/>
      <c r="P832" s="311"/>
      <c r="Q832" s="312">
        <v>0</v>
      </c>
      <c r="S832"/>
      <c r="AF832" s="394"/>
      <c r="AG832" s="394"/>
      <c r="AH832" s="394"/>
      <c r="AI832" s="394"/>
      <c r="AJ832" s="394"/>
      <c r="AK832" s="394"/>
      <c r="AL832" s="394"/>
      <c r="AM832" s="394"/>
      <c r="AN832" s="394"/>
      <c r="AO832" s="394"/>
      <c r="AP832" s="394"/>
      <c r="AQ832" s="394"/>
      <c r="AR832" s="394"/>
      <c r="AS832" s="394"/>
      <c r="AT832" s="394"/>
    </row>
    <row r="833" spans="2:46" ht="12.6" hidden="1" customHeight="1">
      <c r="B833" s="268" t="s">
        <v>460</v>
      </c>
      <c r="C833" s="311"/>
      <c r="D833" s="311"/>
      <c r="E833" s="312">
        <v>0</v>
      </c>
      <c r="F833" s="311"/>
      <c r="G833" s="311"/>
      <c r="H833" s="312">
        <v>0</v>
      </c>
      <c r="I833" s="311"/>
      <c r="J833" s="311"/>
      <c r="K833" s="312">
        <v>0</v>
      </c>
      <c r="L833" s="312"/>
      <c r="M833" s="312"/>
      <c r="N833" s="312">
        <v>0</v>
      </c>
      <c r="O833" s="311"/>
      <c r="P833" s="311"/>
      <c r="Q833" s="312">
        <v>0</v>
      </c>
      <c r="S833"/>
      <c r="AF833" s="394"/>
      <c r="AG833" s="394"/>
      <c r="AH833" s="394"/>
      <c r="AI833" s="394"/>
      <c r="AJ833" s="394"/>
      <c r="AK833" s="394"/>
      <c r="AL833" s="394"/>
      <c r="AM833" s="394"/>
      <c r="AN833" s="394"/>
      <c r="AO833" s="394"/>
      <c r="AP833" s="394"/>
      <c r="AQ833" s="394"/>
      <c r="AR833" s="394"/>
      <c r="AS833" s="394"/>
      <c r="AT833" s="394"/>
    </row>
    <row r="834" spans="2:46" ht="12.6" hidden="1" customHeight="1">
      <c r="B834" s="268" t="s">
        <v>434</v>
      </c>
      <c r="C834" s="312">
        <v>0</v>
      </c>
      <c r="D834" s="312">
        <v>0</v>
      </c>
      <c r="E834" s="312">
        <v>0</v>
      </c>
      <c r="F834" s="312">
        <v>0</v>
      </c>
      <c r="G834" s="312">
        <v>0</v>
      </c>
      <c r="H834" s="312">
        <v>0</v>
      </c>
      <c r="I834" s="312">
        <v>0</v>
      </c>
      <c r="J834" s="312">
        <v>0</v>
      </c>
      <c r="K834" s="312">
        <v>0</v>
      </c>
      <c r="L834" s="312">
        <v>0</v>
      </c>
      <c r="M834" s="312">
        <v>0</v>
      </c>
      <c r="N834" s="312">
        <v>0</v>
      </c>
      <c r="O834" s="312">
        <v>0</v>
      </c>
      <c r="P834" s="312">
        <v>0</v>
      </c>
      <c r="Q834" s="312">
        <v>0</v>
      </c>
      <c r="S834"/>
      <c r="AF834" s="394"/>
      <c r="AG834" s="394"/>
      <c r="AH834" s="394"/>
      <c r="AI834" s="394"/>
      <c r="AJ834" s="394"/>
      <c r="AK834" s="394"/>
      <c r="AL834" s="394"/>
      <c r="AM834" s="394"/>
      <c r="AN834" s="394"/>
      <c r="AO834" s="394"/>
      <c r="AP834" s="394"/>
      <c r="AQ834" s="394"/>
      <c r="AR834" s="394"/>
      <c r="AS834" s="394"/>
      <c r="AT834" s="394"/>
    </row>
    <row r="835" spans="2:46" ht="12.6" hidden="1" customHeight="1">
      <c r="B835" s="268" t="s">
        <v>24</v>
      </c>
      <c r="C835" s="311"/>
      <c r="D835" s="311"/>
      <c r="E835" s="312">
        <v>0</v>
      </c>
      <c r="F835" s="311"/>
      <c r="G835" s="311"/>
      <c r="H835" s="312">
        <v>0</v>
      </c>
      <c r="I835" s="311"/>
      <c r="J835" s="311"/>
      <c r="K835" s="312">
        <v>0</v>
      </c>
      <c r="L835" s="312"/>
      <c r="M835" s="312"/>
      <c r="N835" s="312">
        <v>0</v>
      </c>
      <c r="O835" s="311"/>
      <c r="P835" s="311"/>
      <c r="Q835" s="312">
        <v>0</v>
      </c>
      <c r="S835"/>
      <c r="AF835" s="394"/>
      <c r="AG835" s="394"/>
      <c r="AH835" s="394"/>
      <c r="AI835" s="394"/>
      <c r="AJ835" s="394"/>
      <c r="AK835" s="394"/>
      <c r="AL835" s="394"/>
      <c r="AM835" s="394"/>
      <c r="AN835" s="394"/>
      <c r="AO835" s="394"/>
      <c r="AP835" s="394"/>
      <c r="AQ835" s="394"/>
      <c r="AR835" s="394"/>
      <c r="AS835" s="394"/>
      <c r="AT835" s="394"/>
    </row>
    <row r="836" spans="2:46" ht="12.6" hidden="1" customHeight="1">
      <c r="B836" s="268" t="s">
        <v>461</v>
      </c>
      <c r="C836" s="311"/>
      <c r="D836" s="311"/>
      <c r="E836" s="312">
        <v>0</v>
      </c>
      <c r="F836" s="311"/>
      <c r="G836" s="311"/>
      <c r="H836" s="312">
        <v>0</v>
      </c>
      <c r="I836" s="311"/>
      <c r="J836" s="311"/>
      <c r="K836" s="312">
        <v>0</v>
      </c>
      <c r="L836" s="312"/>
      <c r="M836" s="312"/>
      <c r="N836" s="312">
        <v>0</v>
      </c>
      <c r="O836" s="311"/>
      <c r="P836" s="311"/>
      <c r="Q836" s="312">
        <v>0</v>
      </c>
      <c r="S836"/>
      <c r="AF836" s="394"/>
      <c r="AG836" s="394"/>
      <c r="AH836" s="394"/>
      <c r="AI836" s="394"/>
      <c r="AJ836" s="394"/>
      <c r="AK836" s="394"/>
      <c r="AL836" s="394"/>
      <c r="AM836" s="394"/>
      <c r="AN836" s="394"/>
      <c r="AO836" s="394"/>
      <c r="AP836" s="394"/>
      <c r="AQ836" s="394"/>
      <c r="AR836" s="394"/>
      <c r="AS836" s="394"/>
      <c r="AT836" s="394"/>
    </row>
    <row r="837" spans="2:46" ht="12.6" hidden="1" customHeight="1">
      <c r="B837" s="268" t="s">
        <v>436</v>
      </c>
      <c r="C837" s="312">
        <v>0</v>
      </c>
      <c r="D837" s="312">
        <v>0</v>
      </c>
      <c r="E837" s="312">
        <v>0</v>
      </c>
      <c r="F837" s="312">
        <v>0</v>
      </c>
      <c r="G837" s="312">
        <v>0</v>
      </c>
      <c r="H837" s="312">
        <v>0</v>
      </c>
      <c r="I837" s="312">
        <v>0</v>
      </c>
      <c r="J837" s="312">
        <v>0</v>
      </c>
      <c r="K837" s="312">
        <v>0</v>
      </c>
      <c r="L837" s="312">
        <v>0</v>
      </c>
      <c r="M837" s="312">
        <v>0</v>
      </c>
      <c r="N837" s="312">
        <v>0</v>
      </c>
      <c r="O837" s="312">
        <v>0</v>
      </c>
      <c r="P837" s="312">
        <v>0</v>
      </c>
      <c r="Q837" s="312">
        <v>0</v>
      </c>
      <c r="S837"/>
      <c r="AF837" s="394"/>
      <c r="AG837" s="394"/>
      <c r="AH837" s="394"/>
      <c r="AI837" s="394"/>
      <c r="AJ837" s="394"/>
      <c r="AK837" s="394"/>
      <c r="AL837" s="394"/>
      <c r="AM837" s="394"/>
      <c r="AN837" s="394"/>
      <c r="AO837" s="394"/>
      <c r="AP837" s="394"/>
      <c r="AQ837" s="394"/>
      <c r="AR837" s="394"/>
      <c r="AS837" s="394"/>
      <c r="AT837" s="394"/>
    </row>
    <row r="838" spans="2:46" ht="12.6" hidden="1" customHeight="1">
      <c r="B838" s="268" t="s">
        <v>24</v>
      </c>
      <c r="C838" s="311"/>
      <c r="D838" s="311"/>
      <c r="E838" s="312">
        <v>0</v>
      </c>
      <c r="F838" s="311"/>
      <c r="G838" s="311"/>
      <c r="H838" s="312">
        <v>0</v>
      </c>
      <c r="I838" s="311"/>
      <c r="J838" s="311"/>
      <c r="K838" s="312">
        <v>0</v>
      </c>
      <c r="L838" s="312"/>
      <c r="M838" s="312"/>
      <c r="N838" s="312">
        <v>0</v>
      </c>
      <c r="O838" s="311"/>
      <c r="P838" s="311"/>
      <c r="Q838" s="312">
        <v>0</v>
      </c>
      <c r="S838"/>
      <c r="AF838" s="394"/>
      <c r="AG838" s="394"/>
      <c r="AH838" s="394"/>
      <c r="AI838" s="394"/>
      <c r="AJ838" s="394"/>
      <c r="AK838" s="394"/>
      <c r="AL838" s="394"/>
      <c r="AM838" s="394"/>
      <c r="AN838" s="394"/>
      <c r="AO838" s="394"/>
      <c r="AP838" s="394"/>
      <c r="AQ838" s="394"/>
      <c r="AR838" s="394"/>
      <c r="AS838" s="394"/>
      <c r="AT838" s="394"/>
    </row>
    <row r="839" spans="2:46" ht="12.6" hidden="1" customHeight="1">
      <c r="B839" s="268" t="s">
        <v>462</v>
      </c>
      <c r="C839" s="311"/>
      <c r="D839" s="311"/>
      <c r="E839" s="312">
        <v>0</v>
      </c>
      <c r="F839" s="311"/>
      <c r="G839" s="311"/>
      <c r="H839" s="312">
        <v>0</v>
      </c>
      <c r="I839" s="311"/>
      <c r="J839" s="311"/>
      <c r="K839" s="312">
        <v>0</v>
      </c>
      <c r="L839" s="312"/>
      <c r="M839" s="312"/>
      <c r="N839" s="312">
        <v>0</v>
      </c>
      <c r="O839" s="311"/>
      <c r="P839" s="311"/>
      <c r="Q839" s="312">
        <v>0</v>
      </c>
      <c r="S839"/>
      <c r="AF839" s="394"/>
      <c r="AG839" s="394"/>
      <c r="AH839" s="394"/>
      <c r="AI839" s="394"/>
      <c r="AJ839" s="394"/>
      <c r="AK839" s="394"/>
      <c r="AL839" s="394"/>
      <c r="AM839" s="394"/>
      <c r="AN839" s="394"/>
      <c r="AO839" s="394"/>
      <c r="AP839" s="394"/>
      <c r="AQ839" s="394"/>
      <c r="AR839" s="394"/>
      <c r="AS839" s="394"/>
      <c r="AT839" s="394"/>
    </row>
    <row r="840" spans="2:46" ht="12.6" hidden="1" customHeight="1">
      <c r="B840" s="268" t="s">
        <v>438</v>
      </c>
      <c r="C840" s="311"/>
      <c r="D840" s="311"/>
      <c r="E840" s="312">
        <v>0</v>
      </c>
      <c r="F840" s="311"/>
      <c r="G840" s="311"/>
      <c r="H840" s="312">
        <v>0</v>
      </c>
      <c r="I840" s="311"/>
      <c r="J840" s="311"/>
      <c r="K840" s="312">
        <v>0</v>
      </c>
      <c r="L840" s="312"/>
      <c r="M840" s="312"/>
      <c r="N840" s="312">
        <v>0</v>
      </c>
      <c r="O840" s="311"/>
      <c r="P840" s="311"/>
      <c r="Q840" s="312">
        <v>0</v>
      </c>
      <c r="S840"/>
      <c r="AF840" s="394"/>
      <c r="AG840" s="394"/>
      <c r="AH840" s="394"/>
      <c r="AI840" s="394"/>
      <c r="AJ840" s="394"/>
      <c r="AK840" s="394"/>
      <c r="AL840" s="394"/>
      <c r="AM840" s="394"/>
      <c r="AN840" s="394"/>
      <c r="AO840" s="394"/>
      <c r="AP840" s="394"/>
      <c r="AQ840" s="394"/>
      <c r="AR840" s="394"/>
      <c r="AS840" s="394"/>
      <c r="AT840" s="394"/>
    </row>
    <row r="841" spans="2:46" ht="12.6" hidden="1" customHeight="1">
      <c r="B841" s="268" t="s">
        <v>439</v>
      </c>
      <c r="C841" s="312">
        <v>0</v>
      </c>
      <c r="D841" s="312">
        <v>0</v>
      </c>
      <c r="E841" s="312">
        <v>0</v>
      </c>
      <c r="F841" s="312">
        <v>0</v>
      </c>
      <c r="G841" s="312">
        <v>0</v>
      </c>
      <c r="H841" s="312">
        <v>0</v>
      </c>
      <c r="I841" s="312">
        <v>0</v>
      </c>
      <c r="J841" s="312">
        <v>0</v>
      </c>
      <c r="K841" s="312">
        <v>0</v>
      </c>
      <c r="L841" s="312">
        <v>0</v>
      </c>
      <c r="M841" s="312">
        <v>0</v>
      </c>
      <c r="N841" s="312">
        <v>0</v>
      </c>
      <c r="O841" s="312">
        <v>0</v>
      </c>
      <c r="P841" s="312">
        <v>0</v>
      </c>
      <c r="Q841" s="312">
        <v>0</v>
      </c>
      <c r="S841"/>
      <c r="AF841" s="394"/>
      <c r="AG841" s="394"/>
      <c r="AH841" s="394"/>
      <c r="AI841" s="394"/>
      <c r="AJ841" s="394"/>
      <c r="AK841" s="394"/>
      <c r="AL841" s="394"/>
      <c r="AM841" s="394"/>
      <c r="AN841" s="394"/>
      <c r="AO841" s="394"/>
      <c r="AP841" s="394"/>
      <c r="AQ841" s="394"/>
      <c r="AR841" s="394"/>
      <c r="AS841" s="394"/>
      <c r="AT841" s="394"/>
    </row>
    <row r="842" spans="2:46" ht="12.6" hidden="1" customHeight="1">
      <c r="B842" s="268" t="s">
        <v>24</v>
      </c>
      <c r="C842" s="311"/>
      <c r="D842" s="311"/>
      <c r="E842" s="312">
        <v>0</v>
      </c>
      <c r="F842" s="311"/>
      <c r="G842" s="311"/>
      <c r="H842" s="312">
        <v>0</v>
      </c>
      <c r="I842" s="311"/>
      <c r="J842" s="311"/>
      <c r="K842" s="312">
        <v>0</v>
      </c>
      <c r="L842" s="312"/>
      <c r="M842" s="312"/>
      <c r="N842" s="312">
        <v>0</v>
      </c>
      <c r="O842" s="311"/>
      <c r="P842" s="311"/>
      <c r="Q842" s="312">
        <v>0</v>
      </c>
      <c r="S842"/>
      <c r="AF842" s="394"/>
      <c r="AG842" s="394"/>
      <c r="AH842" s="394"/>
      <c r="AI842" s="394"/>
      <c r="AJ842" s="394"/>
      <c r="AK842" s="394"/>
      <c r="AL842" s="394"/>
      <c r="AM842" s="394"/>
      <c r="AN842" s="394"/>
      <c r="AO842" s="394"/>
      <c r="AP842" s="394"/>
      <c r="AQ842" s="394"/>
      <c r="AR842" s="394"/>
      <c r="AS842" s="394"/>
      <c r="AT842" s="394"/>
    </row>
    <row r="843" spans="2:46" ht="12.6" hidden="1" customHeight="1">
      <c r="B843" s="268" t="s">
        <v>461</v>
      </c>
      <c r="C843" s="311"/>
      <c r="D843" s="311"/>
      <c r="E843" s="312">
        <v>0</v>
      </c>
      <c r="F843" s="311"/>
      <c r="G843" s="311"/>
      <c r="H843" s="312">
        <v>0</v>
      </c>
      <c r="I843" s="311"/>
      <c r="J843" s="311"/>
      <c r="K843" s="312">
        <v>0</v>
      </c>
      <c r="L843" s="312"/>
      <c r="M843" s="312"/>
      <c r="N843" s="312">
        <v>0</v>
      </c>
      <c r="O843" s="311"/>
      <c r="P843" s="311"/>
      <c r="Q843" s="312">
        <v>0</v>
      </c>
      <c r="S843"/>
      <c r="AF843" s="394"/>
      <c r="AG843" s="394"/>
      <c r="AH843" s="394"/>
      <c r="AI843" s="394"/>
      <c r="AJ843" s="394"/>
      <c r="AK843" s="394"/>
      <c r="AL843" s="394"/>
      <c r="AM843" s="394"/>
      <c r="AN843" s="394"/>
      <c r="AO843" s="394"/>
      <c r="AP843" s="394"/>
      <c r="AQ843" s="394"/>
      <c r="AR843" s="394"/>
      <c r="AS843" s="394"/>
      <c r="AT843" s="394"/>
    </row>
    <row r="844" spans="2:46" ht="12.6" hidden="1" customHeight="1">
      <c r="B844" s="268" t="s">
        <v>441</v>
      </c>
      <c r="C844" s="312">
        <v>0</v>
      </c>
      <c r="D844" s="312">
        <v>0</v>
      </c>
      <c r="E844" s="312">
        <v>0</v>
      </c>
      <c r="F844" s="312">
        <v>0</v>
      </c>
      <c r="G844" s="312">
        <v>0</v>
      </c>
      <c r="H844" s="312">
        <v>0</v>
      </c>
      <c r="I844" s="312">
        <v>0</v>
      </c>
      <c r="J844" s="312">
        <v>0</v>
      </c>
      <c r="K844" s="312">
        <v>0</v>
      </c>
      <c r="L844" s="312">
        <v>0</v>
      </c>
      <c r="M844" s="312">
        <v>0</v>
      </c>
      <c r="N844" s="312">
        <v>0</v>
      </c>
      <c r="O844" s="312">
        <v>0</v>
      </c>
      <c r="P844" s="312">
        <v>0</v>
      </c>
      <c r="Q844" s="312">
        <v>0</v>
      </c>
      <c r="S844"/>
      <c r="AF844" s="394"/>
      <c r="AG844" s="394"/>
      <c r="AH844" s="394"/>
      <c r="AI844" s="394"/>
      <c r="AJ844" s="394"/>
      <c r="AK844" s="394"/>
      <c r="AL844" s="394"/>
      <c r="AM844" s="394"/>
      <c r="AN844" s="394"/>
      <c r="AO844" s="394"/>
      <c r="AP844" s="394"/>
      <c r="AQ844" s="394"/>
      <c r="AR844" s="394"/>
      <c r="AS844" s="394"/>
      <c r="AT844" s="394"/>
    </row>
    <row r="845" spans="2:46" ht="12.6" hidden="1" customHeight="1">
      <c r="B845" s="268" t="s">
        <v>24</v>
      </c>
      <c r="C845" s="311"/>
      <c r="D845" s="311"/>
      <c r="E845" s="312">
        <v>0</v>
      </c>
      <c r="F845" s="311"/>
      <c r="G845" s="311"/>
      <c r="H845" s="312">
        <v>0</v>
      </c>
      <c r="I845" s="311"/>
      <c r="J845" s="311"/>
      <c r="K845" s="312">
        <v>0</v>
      </c>
      <c r="L845" s="312"/>
      <c r="M845" s="312"/>
      <c r="N845" s="312">
        <v>0</v>
      </c>
      <c r="O845" s="311"/>
      <c r="P845" s="311"/>
      <c r="Q845" s="312">
        <v>0</v>
      </c>
      <c r="S845"/>
      <c r="AF845" s="394"/>
      <c r="AG845" s="394"/>
      <c r="AH845" s="394"/>
      <c r="AI845" s="394"/>
      <c r="AJ845" s="394"/>
      <c r="AK845" s="394"/>
      <c r="AL845" s="394"/>
      <c r="AM845" s="394"/>
      <c r="AN845" s="394"/>
      <c r="AO845" s="394"/>
      <c r="AP845" s="394"/>
      <c r="AQ845" s="394"/>
      <c r="AR845" s="394"/>
      <c r="AS845" s="394"/>
      <c r="AT845" s="394"/>
    </row>
    <row r="846" spans="2:46" ht="12.6" hidden="1" customHeight="1">
      <c r="B846" s="268" t="s">
        <v>461</v>
      </c>
      <c r="C846" s="311"/>
      <c r="D846" s="311"/>
      <c r="E846" s="312">
        <v>0</v>
      </c>
      <c r="F846" s="311"/>
      <c r="G846" s="311"/>
      <c r="H846" s="312">
        <v>0</v>
      </c>
      <c r="I846" s="311"/>
      <c r="J846" s="311"/>
      <c r="K846" s="312">
        <v>0</v>
      </c>
      <c r="L846" s="312"/>
      <c r="M846" s="312"/>
      <c r="N846" s="312">
        <v>0</v>
      </c>
      <c r="O846" s="311"/>
      <c r="P846" s="311"/>
      <c r="Q846" s="312">
        <v>0</v>
      </c>
      <c r="S846"/>
      <c r="AF846" s="394"/>
      <c r="AG846" s="394"/>
      <c r="AH846" s="394"/>
      <c r="AI846" s="394"/>
      <c r="AJ846" s="394"/>
      <c r="AK846" s="394"/>
      <c r="AL846" s="394"/>
      <c r="AM846" s="394"/>
      <c r="AN846" s="394"/>
      <c r="AO846" s="394"/>
      <c r="AP846" s="394"/>
      <c r="AQ846" s="394"/>
      <c r="AR846" s="394"/>
      <c r="AS846" s="394"/>
      <c r="AT846" s="394"/>
    </row>
    <row r="847" spans="2:46" ht="12.6" hidden="1" customHeight="1">
      <c r="B847" s="268" t="s">
        <v>442</v>
      </c>
      <c r="C847" s="312">
        <v>0</v>
      </c>
      <c r="D847" s="312">
        <v>0</v>
      </c>
      <c r="E847" s="312">
        <v>0</v>
      </c>
      <c r="F847" s="312">
        <v>0</v>
      </c>
      <c r="G847" s="312">
        <v>0</v>
      </c>
      <c r="H847" s="312">
        <v>0</v>
      </c>
      <c r="I847" s="312">
        <v>0</v>
      </c>
      <c r="J847" s="312">
        <v>0</v>
      </c>
      <c r="K847" s="312">
        <v>0</v>
      </c>
      <c r="L847" s="312">
        <v>0</v>
      </c>
      <c r="M847" s="312">
        <v>0</v>
      </c>
      <c r="N847" s="312">
        <v>0</v>
      </c>
      <c r="O847" s="312">
        <v>0</v>
      </c>
      <c r="P847" s="312">
        <v>0</v>
      </c>
      <c r="Q847" s="312">
        <v>0</v>
      </c>
      <c r="S847"/>
      <c r="AF847" s="394"/>
      <c r="AG847" s="394"/>
      <c r="AH847" s="394"/>
      <c r="AI847" s="394"/>
      <c r="AJ847" s="394"/>
      <c r="AK847" s="394"/>
      <c r="AL847" s="394"/>
      <c r="AM847" s="394"/>
      <c r="AN847" s="394"/>
      <c r="AO847" s="394"/>
      <c r="AP847" s="394"/>
      <c r="AQ847" s="394"/>
      <c r="AR847" s="394"/>
      <c r="AS847" s="394"/>
      <c r="AT847" s="394"/>
    </row>
    <row r="848" spans="2:46" ht="12.6" hidden="1" customHeight="1">
      <c r="B848" s="268" t="s">
        <v>24</v>
      </c>
      <c r="C848" s="311"/>
      <c r="D848" s="311"/>
      <c r="E848" s="312">
        <v>0</v>
      </c>
      <c r="F848" s="311"/>
      <c r="G848" s="311"/>
      <c r="H848" s="312">
        <v>0</v>
      </c>
      <c r="I848" s="311"/>
      <c r="J848" s="311"/>
      <c r="K848" s="312">
        <v>0</v>
      </c>
      <c r="L848" s="312"/>
      <c r="M848" s="312"/>
      <c r="N848" s="312">
        <v>0</v>
      </c>
      <c r="O848" s="311"/>
      <c r="P848" s="311"/>
      <c r="Q848" s="312">
        <v>0</v>
      </c>
      <c r="S848"/>
      <c r="AF848" s="394"/>
      <c r="AG848" s="394"/>
      <c r="AH848" s="394"/>
      <c r="AI848" s="394"/>
      <c r="AJ848" s="394"/>
      <c r="AK848" s="394"/>
      <c r="AL848" s="394"/>
      <c r="AM848" s="394"/>
      <c r="AN848" s="394"/>
      <c r="AO848" s="394"/>
      <c r="AP848" s="394"/>
      <c r="AQ848" s="394"/>
      <c r="AR848" s="394"/>
      <c r="AS848" s="394"/>
      <c r="AT848" s="394"/>
    </row>
    <row r="849" spans="2:46" ht="12.6" hidden="1" customHeight="1">
      <c r="B849" s="268" t="s">
        <v>461</v>
      </c>
      <c r="C849" s="311"/>
      <c r="D849" s="311"/>
      <c r="E849" s="312">
        <v>0</v>
      </c>
      <c r="F849" s="311"/>
      <c r="G849" s="311"/>
      <c r="H849" s="312">
        <v>0</v>
      </c>
      <c r="I849" s="311"/>
      <c r="J849" s="311"/>
      <c r="K849" s="312">
        <v>0</v>
      </c>
      <c r="L849" s="312"/>
      <c r="M849" s="312"/>
      <c r="N849" s="312">
        <v>0</v>
      </c>
      <c r="O849" s="311"/>
      <c r="P849" s="311"/>
      <c r="Q849" s="312">
        <v>0</v>
      </c>
      <c r="S849"/>
      <c r="AF849" s="394"/>
      <c r="AG849" s="394"/>
      <c r="AH849" s="394"/>
      <c r="AI849" s="394"/>
      <c r="AJ849" s="394"/>
      <c r="AK849" s="394"/>
      <c r="AL849" s="394"/>
      <c r="AM849" s="394"/>
      <c r="AN849" s="394"/>
      <c r="AO849" s="394"/>
      <c r="AP849" s="394"/>
      <c r="AQ849" s="394"/>
      <c r="AR849" s="394"/>
      <c r="AS849" s="394"/>
      <c r="AT849" s="394"/>
    </row>
    <row r="850" spans="2:46" ht="12.6" hidden="1" customHeight="1">
      <c r="B850" s="268" t="s">
        <v>362</v>
      </c>
      <c r="C850" s="312">
        <v>0</v>
      </c>
      <c r="D850" s="312">
        <v>0</v>
      </c>
      <c r="E850" s="312">
        <v>0</v>
      </c>
      <c r="F850" s="312">
        <v>0</v>
      </c>
      <c r="G850" s="312">
        <v>0</v>
      </c>
      <c r="H850" s="312">
        <v>0</v>
      </c>
      <c r="I850" s="312">
        <v>0</v>
      </c>
      <c r="J850" s="312">
        <v>0</v>
      </c>
      <c r="K850" s="312">
        <v>0</v>
      </c>
      <c r="L850" s="312">
        <v>0</v>
      </c>
      <c r="M850" s="312">
        <v>0</v>
      </c>
      <c r="N850" s="312">
        <v>0</v>
      </c>
      <c r="O850" s="312">
        <v>0</v>
      </c>
      <c r="P850" s="312">
        <v>0</v>
      </c>
      <c r="Q850" s="312">
        <v>0</v>
      </c>
      <c r="S850"/>
      <c r="AF850" s="394"/>
      <c r="AG850" s="394"/>
      <c r="AH850" s="394"/>
      <c r="AI850" s="394"/>
      <c r="AJ850" s="394"/>
      <c r="AK850" s="394"/>
      <c r="AL850" s="394"/>
      <c r="AM850" s="394"/>
      <c r="AN850" s="394"/>
      <c r="AO850" s="394"/>
      <c r="AP850" s="394"/>
      <c r="AQ850" s="394"/>
      <c r="AR850" s="394"/>
      <c r="AS850" s="394"/>
      <c r="AT850" s="394"/>
    </row>
    <row r="851" spans="2:46" ht="12.6" hidden="1" customHeight="1">
      <c r="B851" s="268" t="s">
        <v>465</v>
      </c>
      <c r="C851" s="311"/>
      <c r="D851" s="311"/>
      <c r="E851" s="312">
        <v>0</v>
      </c>
      <c r="F851" s="311"/>
      <c r="G851" s="311"/>
      <c r="H851" s="312">
        <v>0</v>
      </c>
      <c r="I851" s="311"/>
      <c r="J851" s="311"/>
      <c r="K851" s="312">
        <v>0</v>
      </c>
      <c r="L851" s="312"/>
      <c r="M851" s="312"/>
      <c r="N851" s="312">
        <v>0</v>
      </c>
      <c r="O851" s="311"/>
      <c r="P851" s="311"/>
      <c r="Q851" s="312">
        <v>0</v>
      </c>
      <c r="S851"/>
      <c r="AF851" s="394"/>
      <c r="AG851" s="394"/>
      <c r="AH851" s="394"/>
      <c r="AI851" s="394"/>
      <c r="AJ851" s="394"/>
      <c r="AK851" s="394"/>
      <c r="AL851" s="394"/>
      <c r="AM851" s="394"/>
      <c r="AN851" s="394"/>
      <c r="AO851" s="394"/>
      <c r="AP851" s="394"/>
      <c r="AQ851" s="394"/>
      <c r="AR851" s="394"/>
      <c r="AS851" s="394"/>
      <c r="AT851" s="394"/>
    </row>
    <row r="852" spans="2:46" ht="12.6" hidden="1" customHeight="1">
      <c r="B852" s="268" t="s">
        <v>466</v>
      </c>
      <c r="C852" s="311"/>
      <c r="D852" s="311"/>
      <c r="E852" s="312">
        <v>0</v>
      </c>
      <c r="F852" s="311"/>
      <c r="G852" s="311"/>
      <c r="H852" s="312">
        <v>0</v>
      </c>
      <c r="I852" s="311"/>
      <c r="J852" s="311"/>
      <c r="K852" s="312">
        <v>0</v>
      </c>
      <c r="L852" s="312"/>
      <c r="M852" s="312"/>
      <c r="N852" s="312">
        <v>0</v>
      </c>
      <c r="O852" s="311"/>
      <c r="P852" s="311"/>
      <c r="Q852" s="312">
        <v>0</v>
      </c>
      <c r="S852"/>
      <c r="AF852" s="394"/>
      <c r="AG852" s="394"/>
      <c r="AH852" s="394"/>
      <c r="AI852" s="394"/>
      <c r="AJ852" s="394"/>
      <c r="AK852" s="394"/>
      <c r="AL852" s="394"/>
      <c r="AM852" s="394"/>
      <c r="AN852" s="394"/>
      <c r="AO852" s="394"/>
      <c r="AP852" s="394"/>
      <c r="AQ852" s="394"/>
      <c r="AR852" s="394"/>
      <c r="AS852" s="394"/>
      <c r="AT852" s="394"/>
    </row>
    <row r="853" spans="2:46" ht="12.6" hidden="1" customHeight="1">
      <c r="B853" s="268" t="s">
        <v>446</v>
      </c>
      <c r="C853" s="312">
        <v>0</v>
      </c>
      <c r="D853" s="312">
        <v>0</v>
      </c>
      <c r="E853" s="312">
        <v>0</v>
      </c>
      <c r="F853" s="312">
        <v>0</v>
      </c>
      <c r="G853" s="312">
        <v>0</v>
      </c>
      <c r="H853" s="312">
        <v>0</v>
      </c>
      <c r="I853" s="312">
        <v>0</v>
      </c>
      <c r="J853" s="312">
        <v>0</v>
      </c>
      <c r="K853" s="312">
        <v>0</v>
      </c>
      <c r="L853" s="312">
        <v>0</v>
      </c>
      <c r="M853" s="312">
        <v>0</v>
      </c>
      <c r="N853" s="312">
        <v>0</v>
      </c>
      <c r="O853" s="312">
        <v>0</v>
      </c>
      <c r="P853" s="312">
        <v>0</v>
      </c>
      <c r="Q853" s="312">
        <v>0</v>
      </c>
      <c r="S853"/>
      <c r="AF853" s="394"/>
      <c r="AG853" s="394"/>
      <c r="AH853" s="394"/>
      <c r="AI853" s="394"/>
      <c r="AJ853" s="394"/>
      <c r="AK853" s="394"/>
      <c r="AL853" s="394"/>
      <c r="AM853" s="394"/>
      <c r="AN853" s="394"/>
      <c r="AO853" s="394"/>
      <c r="AP853" s="394"/>
      <c r="AQ853" s="394"/>
      <c r="AR853" s="394"/>
      <c r="AS853" s="394"/>
      <c r="AT853" s="394"/>
    </row>
    <row r="854" spans="2:46" ht="12.6" hidden="1" customHeight="1">
      <c r="B854" s="268" t="s">
        <v>25</v>
      </c>
      <c r="C854" s="311"/>
      <c r="D854" s="311"/>
      <c r="E854" s="312">
        <v>0</v>
      </c>
      <c r="F854" s="311"/>
      <c r="G854" s="311"/>
      <c r="H854" s="312">
        <v>0</v>
      </c>
      <c r="I854" s="311"/>
      <c r="J854" s="311"/>
      <c r="K854" s="312">
        <v>0</v>
      </c>
      <c r="L854" s="312"/>
      <c r="M854" s="312"/>
      <c r="N854" s="312">
        <v>0</v>
      </c>
      <c r="O854" s="311"/>
      <c r="P854" s="311"/>
      <c r="Q854" s="312">
        <v>0</v>
      </c>
      <c r="S854"/>
      <c r="AF854" s="394"/>
      <c r="AG854" s="394"/>
      <c r="AH854" s="394"/>
      <c r="AI854" s="394"/>
      <c r="AJ854" s="394"/>
      <c r="AK854" s="394"/>
      <c r="AL854" s="394"/>
      <c r="AM854" s="394"/>
      <c r="AN854" s="394"/>
      <c r="AO854" s="394"/>
      <c r="AP854" s="394"/>
      <c r="AQ854" s="394"/>
      <c r="AR854" s="394"/>
      <c r="AS854" s="394"/>
      <c r="AT854" s="394"/>
    </row>
    <row r="855" spans="2:46" ht="12.6" hidden="1" customHeight="1">
      <c r="B855" s="268" t="s">
        <v>250</v>
      </c>
      <c r="C855" s="311"/>
      <c r="D855" s="311"/>
      <c r="E855" s="312">
        <v>0</v>
      </c>
      <c r="F855" s="311"/>
      <c r="G855" s="311"/>
      <c r="H855" s="312">
        <v>0</v>
      </c>
      <c r="I855" s="311"/>
      <c r="J855" s="311"/>
      <c r="K855" s="312">
        <v>0</v>
      </c>
      <c r="L855" s="312"/>
      <c r="M855" s="312"/>
      <c r="N855" s="312">
        <v>0</v>
      </c>
      <c r="O855" s="311"/>
      <c r="P855" s="311"/>
      <c r="Q855" s="312">
        <v>0</v>
      </c>
      <c r="S855"/>
      <c r="AF855" s="394"/>
      <c r="AG855" s="394"/>
      <c r="AH855" s="394"/>
      <c r="AI855" s="394"/>
      <c r="AJ855" s="394"/>
      <c r="AK855" s="394"/>
      <c r="AL855" s="394"/>
      <c r="AM855" s="394"/>
      <c r="AN855" s="394"/>
      <c r="AO855" s="394"/>
      <c r="AP855" s="394"/>
      <c r="AQ855" s="394"/>
      <c r="AR855" s="394"/>
      <c r="AS855" s="394"/>
      <c r="AT855" s="394"/>
    </row>
    <row r="856" spans="2:46" ht="12.6" hidden="1" customHeight="1">
      <c r="B856" s="268" t="s">
        <v>448</v>
      </c>
      <c r="C856" s="312">
        <v>0</v>
      </c>
      <c r="D856" s="312">
        <v>0</v>
      </c>
      <c r="E856" s="312">
        <v>0</v>
      </c>
      <c r="F856" s="312">
        <v>0</v>
      </c>
      <c r="G856" s="312">
        <v>0</v>
      </c>
      <c r="H856" s="312">
        <v>0</v>
      </c>
      <c r="I856" s="312">
        <v>0</v>
      </c>
      <c r="J856" s="312">
        <v>0</v>
      </c>
      <c r="K856" s="312">
        <v>0</v>
      </c>
      <c r="L856" s="312">
        <v>0</v>
      </c>
      <c r="M856" s="312">
        <v>0</v>
      </c>
      <c r="N856" s="312">
        <v>0</v>
      </c>
      <c r="O856" s="312">
        <v>0</v>
      </c>
      <c r="P856" s="312">
        <v>0</v>
      </c>
      <c r="Q856" s="312">
        <v>0</v>
      </c>
      <c r="S856"/>
      <c r="AF856" s="394"/>
      <c r="AG856" s="394"/>
      <c r="AH856" s="394"/>
      <c r="AI856" s="394"/>
      <c r="AJ856" s="394"/>
      <c r="AK856" s="394"/>
      <c r="AL856" s="394"/>
      <c r="AM856" s="394"/>
      <c r="AN856" s="394"/>
      <c r="AO856" s="394"/>
      <c r="AP856" s="394"/>
      <c r="AQ856" s="394"/>
      <c r="AR856" s="394"/>
      <c r="AS856" s="394"/>
      <c r="AT856" s="394"/>
    </row>
    <row r="857" spans="2:46" ht="12.6" hidden="1" customHeight="1">
      <c r="B857" s="268" t="s">
        <v>25</v>
      </c>
      <c r="C857" s="311"/>
      <c r="D857" s="311"/>
      <c r="E857" s="312">
        <v>0</v>
      </c>
      <c r="F857" s="311"/>
      <c r="G857" s="311"/>
      <c r="H857" s="312">
        <v>0</v>
      </c>
      <c r="I857" s="311"/>
      <c r="J857" s="311"/>
      <c r="K857" s="312">
        <v>0</v>
      </c>
      <c r="L857" s="312"/>
      <c r="M857" s="312"/>
      <c r="N857" s="312">
        <v>0</v>
      </c>
      <c r="O857" s="311"/>
      <c r="P857" s="311"/>
      <c r="Q857" s="312">
        <v>0</v>
      </c>
      <c r="S857"/>
      <c r="AF857" s="394"/>
      <c r="AG857" s="394"/>
      <c r="AH857" s="394"/>
      <c r="AI857" s="394"/>
      <c r="AJ857" s="394"/>
      <c r="AK857" s="394"/>
      <c r="AL857" s="394"/>
      <c r="AM857" s="394"/>
      <c r="AN857" s="394"/>
      <c r="AO857" s="394"/>
      <c r="AP857" s="394"/>
      <c r="AQ857" s="394"/>
      <c r="AR857" s="394"/>
      <c r="AS857" s="394"/>
      <c r="AT857" s="394"/>
    </row>
    <row r="858" spans="2:46" ht="12.6" hidden="1" customHeight="1">
      <c r="B858" s="268" t="s">
        <v>467</v>
      </c>
      <c r="C858" s="311"/>
      <c r="D858" s="311"/>
      <c r="E858" s="312">
        <v>0</v>
      </c>
      <c r="F858" s="311"/>
      <c r="G858" s="311"/>
      <c r="H858" s="312">
        <v>0</v>
      </c>
      <c r="I858" s="311"/>
      <c r="J858" s="311"/>
      <c r="K858" s="312">
        <v>0</v>
      </c>
      <c r="L858" s="312"/>
      <c r="M858" s="312"/>
      <c r="N858" s="312">
        <v>0</v>
      </c>
      <c r="O858" s="311"/>
      <c r="P858" s="311"/>
      <c r="Q858" s="312">
        <v>0</v>
      </c>
      <c r="S858"/>
      <c r="AF858" s="394"/>
      <c r="AG858" s="394"/>
      <c r="AH858" s="394"/>
      <c r="AI858" s="394"/>
      <c r="AJ858" s="394"/>
      <c r="AK858" s="394"/>
      <c r="AL858" s="394"/>
      <c r="AM858" s="394"/>
      <c r="AN858" s="394"/>
      <c r="AO858" s="394"/>
      <c r="AP858" s="394"/>
      <c r="AQ858" s="394"/>
      <c r="AR858" s="394"/>
      <c r="AS858" s="394"/>
      <c r="AT858" s="394"/>
    </row>
    <row r="859" spans="2:46" ht="12.6" hidden="1" customHeight="1">
      <c r="B859" s="268" t="s">
        <v>450</v>
      </c>
      <c r="C859" s="311"/>
      <c r="D859" s="311"/>
      <c r="E859" s="312">
        <v>0</v>
      </c>
      <c r="F859" s="311"/>
      <c r="G859" s="311"/>
      <c r="H859" s="312">
        <v>0</v>
      </c>
      <c r="I859" s="311"/>
      <c r="J859" s="311"/>
      <c r="K859" s="312">
        <v>0</v>
      </c>
      <c r="L859" s="312"/>
      <c r="M859" s="312"/>
      <c r="N859" s="312">
        <v>0</v>
      </c>
      <c r="O859" s="311"/>
      <c r="P859" s="311"/>
      <c r="Q859" s="312">
        <v>0</v>
      </c>
      <c r="S859"/>
      <c r="AF859" s="394"/>
      <c r="AG859" s="394"/>
      <c r="AH859" s="394"/>
      <c r="AI859" s="394"/>
      <c r="AJ859" s="394"/>
      <c r="AK859" s="394"/>
      <c r="AL859" s="394"/>
      <c r="AM859" s="394"/>
      <c r="AN859" s="394"/>
      <c r="AO859" s="394"/>
      <c r="AP859" s="394"/>
      <c r="AQ859" s="394"/>
      <c r="AR859" s="394"/>
      <c r="AS859" s="394"/>
      <c r="AT859" s="394"/>
    </row>
    <row r="860" spans="2:46" ht="12.6" hidden="1" customHeight="1">
      <c r="B860" s="268" t="s">
        <v>451</v>
      </c>
      <c r="C860" s="312">
        <v>0</v>
      </c>
      <c r="D860" s="312">
        <v>0</v>
      </c>
      <c r="E860" s="312">
        <v>0</v>
      </c>
      <c r="F860" s="312">
        <v>0</v>
      </c>
      <c r="G860" s="312">
        <v>0</v>
      </c>
      <c r="H860" s="312">
        <v>0</v>
      </c>
      <c r="I860" s="312">
        <v>0</v>
      </c>
      <c r="J860" s="312">
        <v>0</v>
      </c>
      <c r="K860" s="312">
        <v>0</v>
      </c>
      <c r="L860" s="312">
        <v>0</v>
      </c>
      <c r="M860" s="312">
        <v>0</v>
      </c>
      <c r="N860" s="312">
        <v>0</v>
      </c>
      <c r="O860" s="312">
        <v>0</v>
      </c>
      <c r="P860" s="312">
        <v>0</v>
      </c>
      <c r="Q860" s="312">
        <v>0</v>
      </c>
      <c r="S860"/>
      <c r="AF860" s="394"/>
      <c r="AG860" s="394"/>
      <c r="AH860" s="394"/>
      <c r="AI860" s="394"/>
      <c r="AJ860" s="394"/>
      <c r="AK860" s="394"/>
      <c r="AL860" s="394"/>
      <c r="AM860" s="394"/>
      <c r="AN860" s="394"/>
      <c r="AO860" s="394"/>
      <c r="AP860" s="394"/>
      <c r="AQ860" s="394"/>
      <c r="AR860" s="394"/>
      <c r="AS860" s="394"/>
      <c r="AT860" s="394"/>
    </row>
    <row r="861" spans="2:46" ht="12.6" hidden="1" customHeight="1">
      <c r="B861" s="268" t="s">
        <v>25</v>
      </c>
      <c r="C861" s="311"/>
      <c r="D861" s="311"/>
      <c r="E861" s="312">
        <v>0</v>
      </c>
      <c r="F861" s="311"/>
      <c r="G861" s="311"/>
      <c r="H861" s="312">
        <v>0</v>
      </c>
      <c r="I861" s="311"/>
      <c r="J861" s="311"/>
      <c r="K861" s="312">
        <v>0</v>
      </c>
      <c r="L861" s="312"/>
      <c r="M861" s="312"/>
      <c r="N861" s="312">
        <v>0</v>
      </c>
      <c r="O861" s="311"/>
      <c r="P861" s="311"/>
      <c r="Q861" s="312">
        <v>0</v>
      </c>
      <c r="S861"/>
      <c r="AF861" s="394"/>
      <c r="AG861" s="394"/>
      <c r="AH861" s="394"/>
      <c r="AI861" s="394"/>
      <c r="AJ861" s="394"/>
      <c r="AK861" s="394"/>
      <c r="AL861" s="394"/>
      <c r="AM861" s="394"/>
      <c r="AN861" s="394"/>
      <c r="AO861" s="394"/>
      <c r="AP861" s="394"/>
      <c r="AQ861" s="394"/>
      <c r="AR861" s="394"/>
      <c r="AS861" s="394"/>
      <c r="AT861" s="394"/>
    </row>
    <row r="862" spans="2:46" ht="12.6" hidden="1" customHeight="1">
      <c r="B862" s="268" t="s">
        <v>250</v>
      </c>
      <c r="C862" s="311"/>
      <c r="D862" s="311"/>
      <c r="E862" s="312">
        <v>0</v>
      </c>
      <c r="F862" s="311"/>
      <c r="G862" s="311"/>
      <c r="H862" s="312">
        <v>0</v>
      </c>
      <c r="I862" s="311"/>
      <c r="J862" s="311"/>
      <c r="K862" s="312">
        <v>0</v>
      </c>
      <c r="L862" s="312"/>
      <c r="M862" s="312"/>
      <c r="N862" s="312">
        <v>0</v>
      </c>
      <c r="O862" s="311"/>
      <c r="P862" s="311"/>
      <c r="Q862" s="312">
        <v>0</v>
      </c>
      <c r="S862"/>
      <c r="AF862" s="394"/>
      <c r="AG862" s="394"/>
      <c r="AH862" s="394"/>
      <c r="AI862" s="394"/>
      <c r="AJ862" s="394"/>
      <c r="AK862" s="394"/>
      <c r="AL862" s="394"/>
      <c r="AM862" s="394"/>
      <c r="AN862" s="394"/>
      <c r="AO862" s="394"/>
      <c r="AP862" s="394"/>
      <c r="AQ862" s="394"/>
      <c r="AR862" s="394"/>
      <c r="AS862" s="394"/>
      <c r="AT862" s="394"/>
    </row>
    <row r="863" spans="2:46" ht="12.6" hidden="1" customHeight="1">
      <c r="B863" s="268" t="s">
        <v>453</v>
      </c>
      <c r="C863" s="312">
        <v>0</v>
      </c>
      <c r="D863" s="312">
        <v>0</v>
      </c>
      <c r="E863" s="312">
        <v>0</v>
      </c>
      <c r="F863" s="312">
        <v>0</v>
      </c>
      <c r="G863" s="312">
        <v>0</v>
      </c>
      <c r="H863" s="312">
        <v>0</v>
      </c>
      <c r="I863" s="312">
        <v>0</v>
      </c>
      <c r="J863" s="312">
        <v>0</v>
      </c>
      <c r="K863" s="312">
        <v>0</v>
      </c>
      <c r="L863" s="312">
        <v>0</v>
      </c>
      <c r="M863" s="312">
        <v>0</v>
      </c>
      <c r="N863" s="312">
        <v>0</v>
      </c>
      <c r="O863" s="312">
        <v>0</v>
      </c>
      <c r="P863" s="312">
        <v>0</v>
      </c>
      <c r="Q863" s="312">
        <v>0</v>
      </c>
      <c r="S863"/>
      <c r="AF863" s="394"/>
      <c r="AG863" s="394"/>
      <c r="AH863" s="394"/>
      <c r="AI863" s="394"/>
      <c r="AJ863" s="394"/>
      <c r="AK863" s="394"/>
      <c r="AL863" s="394"/>
      <c r="AM863" s="394"/>
      <c r="AN863" s="394"/>
      <c r="AO863" s="394"/>
      <c r="AP863" s="394"/>
      <c r="AQ863" s="394"/>
      <c r="AR863" s="394"/>
      <c r="AS863" s="394"/>
      <c r="AT863" s="394"/>
    </row>
    <row r="864" spans="2:46" ht="12.6" hidden="1" customHeight="1">
      <c r="B864" s="268" t="s">
        <v>25</v>
      </c>
      <c r="C864" s="311"/>
      <c r="D864" s="311"/>
      <c r="E864" s="312">
        <v>0</v>
      </c>
      <c r="F864" s="311"/>
      <c r="G864" s="311"/>
      <c r="H864" s="312">
        <v>0</v>
      </c>
      <c r="I864" s="311"/>
      <c r="J864" s="311"/>
      <c r="K864" s="312">
        <v>0</v>
      </c>
      <c r="L864" s="312"/>
      <c r="M864" s="312"/>
      <c r="N864" s="312">
        <v>0</v>
      </c>
      <c r="O864" s="311"/>
      <c r="P864" s="311"/>
      <c r="Q864" s="312">
        <v>0</v>
      </c>
      <c r="S864"/>
      <c r="AF864" s="394"/>
      <c r="AG864" s="394"/>
      <c r="AH864" s="394"/>
      <c r="AI864" s="394"/>
      <c r="AJ864" s="394"/>
      <c r="AK864" s="394"/>
      <c r="AL864" s="394"/>
      <c r="AM864" s="394"/>
      <c r="AN864" s="394"/>
      <c r="AO864" s="394"/>
      <c r="AP864" s="394"/>
      <c r="AQ864" s="394"/>
      <c r="AR864" s="394"/>
      <c r="AS864" s="394"/>
      <c r="AT864" s="394"/>
    </row>
    <row r="865" spans="2:46" ht="12.6" hidden="1" customHeight="1">
      <c r="B865" s="268" t="s">
        <v>250</v>
      </c>
      <c r="C865" s="311"/>
      <c r="D865" s="311"/>
      <c r="E865" s="312">
        <v>0</v>
      </c>
      <c r="F865" s="311"/>
      <c r="G865" s="311"/>
      <c r="H865" s="312">
        <v>0</v>
      </c>
      <c r="I865" s="311"/>
      <c r="J865" s="311"/>
      <c r="K865" s="312">
        <v>0</v>
      </c>
      <c r="L865" s="312"/>
      <c r="M865" s="312"/>
      <c r="N865" s="312">
        <v>0</v>
      </c>
      <c r="O865" s="311"/>
      <c r="P865" s="311"/>
      <c r="Q865" s="312">
        <v>0</v>
      </c>
      <c r="S865"/>
      <c r="AF865" s="394"/>
      <c r="AG865" s="394"/>
      <c r="AH865" s="394"/>
      <c r="AI865" s="394"/>
      <c r="AJ865" s="394"/>
      <c r="AK865" s="394"/>
      <c r="AL865" s="394"/>
      <c r="AM865" s="394"/>
      <c r="AN865" s="394"/>
      <c r="AO865" s="394"/>
      <c r="AP865" s="394"/>
      <c r="AQ865" s="394"/>
      <c r="AR865" s="394"/>
      <c r="AS865" s="394"/>
      <c r="AT865" s="394"/>
    </row>
    <row r="866" spans="2:46" ht="12.6" hidden="1" customHeight="1">
      <c r="B866" s="268" t="s">
        <v>454</v>
      </c>
      <c r="C866" s="312">
        <v>0</v>
      </c>
      <c r="D866" s="312">
        <v>0</v>
      </c>
      <c r="E866" s="312">
        <v>0</v>
      </c>
      <c r="F866" s="312">
        <v>0</v>
      </c>
      <c r="G866" s="312">
        <v>0</v>
      </c>
      <c r="H866" s="312">
        <v>0</v>
      </c>
      <c r="I866" s="312">
        <v>0</v>
      </c>
      <c r="J866" s="312">
        <v>0</v>
      </c>
      <c r="K866" s="312">
        <v>0</v>
      </c>
      <c r="L866" s="312">
        <v>0</v>
      </c>
      <c r="M866" s="312">
        <v>0</v>
      </c>
      <c r="N866" s="312">
        <v>0</v>
      </c>
      <c r="O866" s="312">
        <v>0</v>
      </c>
      <c r="P866" s="312">
        <v>0</v>
      </c>
      <c r="Q866" s="312">
        <v>0</v>
      </c>
      <c r="S866"/>
      <c r="AF866" s="394"/>
      <c r="AG866" s="394"/>
      <c r="AH866" s="394"/>
      <c r="AI866" s="394"/>
      <c r="AJ866" s="394"/>
      <c r="AK866" s="394"/>
      <c r="AL866" s="394"/>
      <c r="AM866" s="394"/>
      <c r="AN866" s="394"/>
      <c r="AO866" s="394"/>
      <c r="AP866" s="394"/>
      <c r="AQ866" s="394"/>
      <c r="AR866" s="394"/>
      <c r="AS866" s="394"/>
      <c r="AT866" s="394"/>
    </row>
    <row r="867" spans="2:46" ht="12.6" hidden="1" customHeight="1">
      <c r="B867" s="268" t="s">
        <v>25</v>
      </c>
      <c r="C867" s="311"/>
      <c r="D867" s="311"/>
      <c r="E867" s="312">
        <v>0</v>
      </c>
      <c r="F867" s="311"/>
      <c r="G867" s="311"/>
      <c r="H867" s="312">
        <v>0</v>
      </c>
      <c r="I867" s="311"/>
      <c r="J867" s="311"/>
      <c r="K867" s="312">
        <v>0</v>
      </c>
      <c r="L867" s="312"/>
      <c r="M867" s="312"/>
      <c r="N867" s="312">
        <v>0</v>
      </c>
      <c r="O867" s="311"/>
      <c r="P867" s="311"/>
      <c r="Q867" s="312">
        <v>0</v>
      </c>
      <c r="S867"/>
      <c r="AF867" s="394"/>
      <c r="AG867" s="394"/>
      <c r="AH867" s="394"/>
      <c r="AI867" s="394"/>
      <c r="AJ867" s="394"/>
      <c r="AK867" s="394"/>
      <c r="AL867" s="394"/>
      <c r="AM867" s="394"/>
      <c r="AN867" s="394"/>
      <c r="AO867" s="394"/>
      <c r="AP867" s="394"/>
      <c r="AQ867" s="394"/>
      <c r="AR867" s="394"/>
      <c r="AS867" s="394"/>
      <c r="AT867" s="394"/>
    </row>
    <row r="868" spans="2:46" ht="12.6" hidden="1" customHeight="1">
      <c r="B868" s="268" t="s">
        <v>250</v>
      </c>
      <c r="C868" s="311"/>
      <c r="D868" s="311"/>
      <c r="E868" s="312">
        <v>0</v>
      </c>
      <c r="F868" s="311"/>
      <c r="G868" s="311"/>
      <c r="H868" s="312">
        <v>0</v>
      </c>
      <c r="I868" s="311"/>
      <c r="J868" s="311"/>
      <c r="K868" s="312">
        <v>0</v>
      </c>
      <c r="L868" s="312"/>
      <c r="M868" s="312"/>
      <c r="N868" s="312">
        <v>0</v>
      </c>
      <c r="O868" s="311"/>
      <c r="P868" s="311"/>
      <c r="Q868" s="312">
        <v>0</v>
      </c>
      <c r="S868"/>
      <c r="AF868" s="394"/>
      <c r="AG868" s="394"/>
      <c r="AH868" s="394"/>
      <c r="AI868" s="394"/>
      <c r="AJ868" s="394"/>
      <c r="AK868" s="394"/>
      <c r="AL868" s="394"/>
      <c r="AM868" s="394"/>
      <c r="AN868" s="394"/>
      <c r="AO868" s="394"/>
      <c r="AP868" s="394"/>
      <c r="AQ868" s="394"/>
      <c r="AR868" s="394"/>
      <c r="AS868" s="394"/>
      <c r="AT868" s="394"/>
    </row>
    <row r="869" spans="2:46" ht="12.6" hidden="1" customHeight="1">
      <c r="B869" s="268" t="s">
        <v>363</v>
      </c>
      <c r="C869" s="312">
        <v>0</v>
      </c>
      <c r="D869" s="312">
        <v>0</v>
      </c>
      <c r="E869" s="312">
        <v>0</v>
      </c>
      <c r="F869" s="312">
        <v>0</v>
      </c>
      <c r="G869" s="312">
        <v>0</v>
      </c>
      <c r="H869" s="312">
        <v>0</v>
      </c>
      <c r="I869" s="312">
        <v>0</v>
      </c>
      <c r="J869" s="312">
        <v>0</v>
      </c>
      <c r="K869" s="312">
        <v>0</v>
      </c>
      <c r="L869" s="312">
        <v>0</v>
      </c>
      <c r="M869" s="312">
        <v>0</v>
      </c>
      <c r="N869" s="312">
        <v>0</v>
      </c>
      <c r="O869" s="312">
        <v>0</v>
      </c>
      <c r="P869" s="312">
        <v>0</v>
      </c>
      <c r="Q869" s="312">
        <v>0</v>
      </c>
      <c r="S869"/>
      <c r="AF869" s="394"/>
      <c r="AG869" s="394"/>
      <c r="AH869" s="394"/>
      <c r="AI869" s="394"/>
      <c r="AJ869" s="394"/>
      <c r="AK869" s="394"/>
      <c r="AL869" s="394"/>
      <c r="AM869" s="394"/>
      <c r="AN869" s="394"/>
      <c r="AO869" s="394"/>
      <c r="AP869" s="394"/>
      <c r="AQ869" s="394"/>
      <c r="AR869" s="394"/>
      <c r="AS869" s="394"/>
      <c r="AT869" s="394"/>
    </row>
    <row r="870" spans="2:46" ht="12.6" hidden="1" customHeight="1">
      <c r="B870" s="268" t="s">
        <v>465</v>
      </c>
      <c r="C870" s="311"/>
      <c r="D870" s="311"/>
      <c r="E870" s="312">
        <v>0</v>
      </c>
      <c r="F870" s="311"/>
      <c r="G870" s="311"/>
      <c r="H870" s="312">
        <v>0</v>
      </c>
      <c r="I870" s="311"/>
      <c r="J870" s="311"/>
      <c r="K870" s="312">
        <v>0</v>
      </c>
      <c r="L870" s="312"/>
      <c r="M870" s="312"/>
      <c r="N870" s="312">
        <v>0</v>
      </c>
      <c r="O870" s="311"/>
      <c r="P870" s="311"/>
      <c r="Q870" s="312">
        <v>0</v>
      </c>
      <c r="S870"/>
      <c r="AF870" s="394"/>
      <c r="AG870" s="394"/>
      <c r="AH870" s="394"/>
      <c r="AI870" s="394"/>
      <c r="AJ870" s="394"/>
      <c r="AK870" s="394"/>
      <c r="AL870" s="394"/>
      <c r="AM870" s="394"/>
      <c r="AN870" s="394"/>
      <c r="AO870" s="394"/>
      <c r="AP870" s="394"/>
      <c r="AQ870" s="394"/>
      <c r="AR870" s="394"/>
      <c r="AS870" s="394"/>
      <c r="AT870" s="394"/>
    </row>
    <row r="871" spans="2:46" ht="12.6" hidden="1" customHeight="1">
      <c r="B871" s="268" t="s">
        <v>466</v>
      </c>
      <c r="C871" s="311"/>
      <c r="D871" s="311"/>
      <c r="E871" s="312">
        <v>0</v>
      </c>
      <c r="F871" s="311"/>
      <c r="G871" s="311"/>
      <c r="H871" s="312">
        <v>0</v>
      </c>
      <c r="I871" s="311"/>
      <c r="J871" s="311"/>
      <c r="K871" s="312">
        <v>0</v>
      </c>
      <c r="L871" s="312"/>
      <c r="M871" s="312"/>
      <c r="N871" s="312">
        <v>0</v>
      </c>
      <c r="O871" s="311"/>
      <c r="P871" s="311"/>
      <c r="Q871" s="312">
        <v>0</v>
      </c>
      <c r="S871"/>
      <c r="AF871" s="394"/>
      <c r="AG871" s="394"/>
      <c r="AH871" s="394"/>
      <c r="AI871" s="394"/>
      <c r="AJ871" s="394"/>
      <c r="AK871" s="394"/>
      <c r="AL871" s="394"/>
      <c r="AM871" s="394"/>
      <c r="AN871" s="394"/>
      <c r="AO871" s="394"/>
      <c r="AP871" s="394"/>
      <c r="AQ871" s="394"/>
      <c r="AR871" s="394"/>
      <c r="AS871" s="394"/>
      <c r="AT871" s="394"/>
    </row>
    <row r="872" spans="2:46" ht="12.6" hidden="1" customHeight="1">
      <c r="B872" s="268" t="s">
        <v>446</v>
      </c>
      <c r="C872" s="312">
        <v>0</v>
      </c>
      <c r="D872" s="312">
        <v>0</v>
      </c>
      <c r="E872" s="312">
        <v>0</v>
      </c>
      <c r="F872" s="312">
        <v>0</v>
      </c>
      <c r="G872" s="312">
        <v>0</v>
      </c>
      <c r="H872" s="312">
        <v>0</v>
      </c>
      <c r="I872" s="312">
        <v>0</v>
      </c>
      <c r="J872" s="312">
        <v>0</v>
      </c>
      <c r="K872" s="312">
        <v>0</v>
      </c>
      <c r="L872" s="312">
        <v>0</v>
      </c>
      <c r="M872" s="312">
        <v>0</v>
      </c>
      <c r="N872" s="312">
        <v>0</v>
      </c>
      <c r="O872" s="312">
        <v>0</v>
      </c>
      <c r="P872" s="312">
        <v>0</v>
      </c>
      <c r="Q872" s="312">
        <v>0</v>
      </c>
      <c r="S872"/>
      <c r="AF872" s="394"/>
      <c r="AG872" s="394"/>
      <c r="AH872" s="394"/>
      <c r="AI872" s="394"/>
      <c r="AJ872" s="394"/>
      <c r="AK872" s="394"/>
      <c r="AL872" s="394"/>
      <c r="AM872" s="394"/>
      <c r="AN872" s="394"/>
      <c r="AO872" s="394"/>
      <c r="AP872" s="394"/>
      <c r="AQ872" s="394"/>
      <c r="AR872" s="394"/>
      <c r="AS872" s="394"/>
      <c r="AT872" s="394"/>
    </row>
    <row r="873" spans="2:46" ht="12.6" hidden="1" customHeight="1">
      <c r="B873" s="268" t="s">
        <v>25</v>
      </c>
      <c r="C873" s="311"/>
      <c r="D873" s="311"/>
      <c r="E873" s="312">
        <v>0</v>
      </c>
      <c r="F873" s="311"/>
      <c r="G873" s="311"/>
      <c r="H873" s="312">
        <v>0</v>
      </c>
      <c r="I873" s="311"/>
      <c r="J873" s="311"/>
      <c r="K873" s="312">
        <v>0</v>
      </c>
      <c r="L873" s="312"/>
      <c r="M873" s="312"/>
      <c r="N873" s="312">
        <v>0</v>
      </c>
      <c r="O873" s="311"/>
      <c r="P873" s="311"/>
      <c r="Q873" s="312">
        <v>0</v>
      </c>
      <c r="S873"/>
      <c r="AF873" s="394"/>
      <c r="AG873" s="394"/>
      <c r="AH873" s="394"/>
      <c r="AI873" s="394"/>
      <c r="AJ873" s="394"/>
      <c r="AK873" s="394"/>
      <c r="AL873" s="394"/>
      <c r="AM873" s="394"/>
      <c r="AN873" s="394"/>
      <c r="AO873" s="394"/>
      <c r="AP873" s="394"/>
      <c r="AQ873" s="394"/>
      <c r="AR873" s="394"/>
      <c r="AS873" s="394"/>
      <c r="AT873" s="394"/>
    </row>
    <row r="874" spans="2:46" ht="12.6" hidden="1" customHeight="1">
      <c r="B874" s="268" t="s">
        <v>250</v>
      </c>
      <c r="C874" s="311"/>
      <c r="D874" s="311"/>
      <c r="E874" s="312">
        <v>0</v>
      </c>
      <c r="F874" s="311"/>
      <c r="G874" s="311"/>
      <c r="H874" s="312">
        <v>0</v>
      </c>
      <c r="I874" s="311"/>
      <c r="J874" s="311"/>
      <c r="K874" s="312">
        <v>0</v>
      </c>
      <c r="L874" s="312"/>
      <c r="M874" s="312"/>
      <c r="N874" s="312">
        <v>0</v>
      </c>
      <c r="O874" s="311"/>
      <c r="P874" s="311"/>
      <c r="Q874" s="312">
        <v>0</v>
      </c>
      <c r="S874"/>
      <c r="AF874" s="394"/>
      <c r="AG874" s="394"/>
      <c r="AH874" s="394"/>
      <c r="AI874" s="394"/>
      <c r="AJ874" s="394"/>
      <c r="AK874" s="394"/>
      <c r="AL874" s="394"/>
      <c r="AM874" s="394"/>
      <c r="AN874" s="394"/>
      <c r="AO874" s="394"/>
      <c r="AP874" s="394"/>
      <c r="AQ874" s="394"/>
      <c r="AR874" s="394"/>
      <c r="AS874" s="394"/>
      <c r="AT874" s="394"/>
    </row>
    <row r="875" spans="2:46" ht="12.6" hidden="1" customHeight="1">
      <c r="B875" s="268" t="s">
        <v>448</v>
      </c>
      <c r="C875" s="312">
        <v>0</v>
      </c>
      <c r="D875" s="312">
        <v>0</v>
      </c>
      <c r="E875" s="312">
        <v>0</v>
      </c>
      <c r="F875" s="312">
        <v>0</v>
      </c>
      <c r="G875" s="312">
        <v>0</v>
      </c>
      <c r="H875" s="312">
        <v>0</v>
      </c>
      <c r="I875" s="312">
        <v>0</v>
      </c>
      <c r="J875" s="312">
        <v>0</v>
      </c>
      <c r="K875" s="312">
        <v>0</v>
      </c>
      <c r="L875" s="312">
        <v>0</v>
      </c>
      <c r="M875" s="312">
        <v>0</v>
      </c>
      <c r="N875" s="312">
        <v>0</v>
      </c>
      <c r="O875" s="312">
        <v>0</v>
      </c>
      <c r="P875" s="312">
        <v>0</v>
      </c>
      <c r="Q875" s="312">
        <v>0</v>
      </c>
      <c r="S875"/>
      <c r="AF875" s="394"/>
      <c r="AG875" s="394"/>
      <c r="AH875" s="394"/>
      <c r="AI875" s="394"/>
      <c r="AJ875" s="394"/>
      <c r="AK875" s="394"/>
      <c r="AL875" s="394"/>
      <c r="AM875" s="394"/>
      <c r="AN875" s="394"/>
      <c r="AO875" s="394"/>
      <c r="AP875" s="394"/>
      <c r="AQ875" s="394"/>
      <c r="AR875" s="394"/>
      <c r="AS875" s="394"/>
      <c r="AT875" s="394"/>
    </row>
    <row r="876" spans="2:46" ht="12.6" hidden="1" customHeight="1">
      <c r="B876" s="268" t="s">
        <v>25</v>
      </c>
      <c r="C876" s="311"/>
      <c r="D876" s="311"/>
      <c r="E876" s="312">
        <v>0</v>
      </c>
      <c r="F876" s="311"/>
      <c r="G876" s="311"/>
      <c r="H876" s="312">
        <v>0</v>
      </c>
      <c r="I876" s="311"/>
      <c r="J876" s="311"/>
      <c r="K876" s="312">
        <v>0</v>
      </c>
      <c r="L876" s="312"/>
      <c r="M876" s="312"/>
      <c r="N876" s="312">
        <v>0</v>
      </c>
      <c r="O876" s="311"/>
      <c r="P876" s="311"/>
      <c r="Q876" s="312">
        <v>0</v>
      </c>
      <c r="S876"/>
      <c r="AF876" s="394"/>
      <c r="AG876" s="394"/>
      <c r="AH876" s="394"/>
      <c r="AI876" s="394"/>
      <c r="AJ876" s="394"/>
      <c r="AK876" s="394"/>
      <c r="AL876" s="394"/>
      <c r="AM876" s="394"/>
      <c r="AN876" s="394"/>
      <c r="AO876" s="394"/>
      <c r="AP876" s="394"/>
      <c r="AQ876" s="394"/>
      <c r="AR876" s="394"/>
      <c r="AS876" s="394"/>
      <c r="AT876" s="394"/>
    </row>
    <row r="877" spans="2:46" ht="12.6" hidden="1" customHeight="1">
      <c r="B877" s="268" t="s">
        <v>467</v>
      </c>
      <c r="C877" s="311"/>
      <c r="D877" s="311"/>
      <c r="E877" s="312">
        <v>0</v>
      </c>
      <c r="F877" s="311"/>
      <c r="G877" s="311"/>
      <c r="H877" s="312">
        <v>0</v>
      </c>
      <c r="I877" s="311"/>
      <c r="J877" s="311"/>
      <c r="K877" s="312">
        <v>0</v>
      </c>
      <c r="L877" s="312"/>
      <c r="M877" s="312"/>
      <c r="N877" s="312">
        <v>0</v>
      </c>
      <c r="O877" s="311"/>
      <c r="P877" s="311"/>
      <c r="Q877" s="312">
        <v>0</v>
      </c>
      <c r="S877"/>
      <c r="AF877" s="394"/>
      <c r="AG877" s="394"/>
      <c r="AH877" s="394"/>
      <c r="AI877" s="394"/>
      <c r="AJ877" s="394"/>
      <c r="AK877" s="394"/>
      <c r="AL877" s="394"/>
      <c r="AM877" s="394"/>
      <c r="AN877" s="394"/>
      <c r="AO877" s="394"/>
      <c r="AP877" s="394"/>
      <c r="AQ877" s="394"/>
      <c r="AR877" s="394"/>
      <c r="AS877" s="394"/>
      <c r="AT877" s="394"/>
    </row>
    <row r="878" spans="2:46" ht="12.6" hidden="1" customHeight="1">
      <c r="B878" s="268" t="s">
        <v>450</v>
      </c>
      <c r="C878" s="311"/>
      <c r="D878" s="311"/>
      <c r="E878" s="312">
        <v>0</v>
      </c>
      <c r="F878" s="311"/>
      <c r="G878" s="311"/>
      <c r="H878" s="312">
        <v>0</v>
      </c>
      <c r="I878" s="311"/>
      <c r="J878" s="311"/>
      <c r="K878" s="312">
        <v>0</v>
      </c>
      <c r="L878" s="312"/>
      <c r="M878" s="312"/>
      <c r="N878" s="312">
        <v>0</v>
      </c>
      <c r="O878" s="311"/>
      <c r="P878" s="311"/>
      <c r="Q878" s="312">
        <v>0</v>
      </c>
      <c r="S878"/>
      <c r="AF878" s="394"/>
      <c r="AG878" s="394"/>
      <c r="AH878" s="394"/>
      <c r="AI878" s="394"/>
      <c r="AJ878" s="394"/>
      <c r="AK878" s="394"/>
      <c r="AL878" s="394"/>
      <c r="AM878" s="394"/>
      <c r="AN878" s="394"/>
      <c r="AO878" s="394"/>
      <c r="AP878" s="394"/>
      <c r="AQ878" s="394"/>
      <c r="AR878" s="394"/>
      <c r="AS878" s="394"/>
      <c r="AT878" s="394"/>
    </row>
    <row r="879" spans="2:46" ht="12.6" hidden="1" customHeight="1">
      <c r="B879" s="268" t="s">
        <v>451</v>
      </c>
      <c r="C879" s="312">
        <v>0</v>
      </c>
      <c r="D879" s="312">
        <v>0</v>
      </c>
      <c r="E879" s="312">
        <v>0</v>
      </c>
      <c r="F879" s="312">
        <v>0</v>
      </c>
      <c r="G879" s="312">
        <v>0</v>
      </c>
      <c r="H879" s="312">
        <v>0</v>
      </c>
      <c r="I879" s="312">
        <v>0</v>
      </c>
      <c r="J879" s="312">
        <v>0</v>
      </c>
      <c r="K879" s="312">
        <v>0</v>
      </c>
      <c r="L879" s="312">
        <v>0</v>
      </c>
      <c r="M879" s="312">
        <v>0</v>
      </c>
      <c r="N879" s="312">
        <v>0</v>
      </c>
      <c r="O879" s="312">
        <v>0</v>
      </c>
      <c r="P879" s="312">
        <v>0</v>
      </c>
      <c r="Q879" s="312">
        <v>0</v>
      </c>
      <c r="S879"/>
      <c r="AF879" s="394"/>
      <c r="AG879" s="394"/>
      <c r="AH879" s="394"/>
      <c r="AI879" s="394"/>
      <c r="AJ879" s="394"/>
      <c r="AK879" s="394"/>
      <c r="AL879" s="394"/>
      <c r="AM879" s="394"/>
      <c r="AN879" s="394"/>
      <c r="AO879" s="394"/>
      <c r="AP879" s="394"/>
      <c r="AQ879" s="394"/>
      <c r="AR879" s="394"/>
      <c r="AS879" s="394"/>
      <c r="AT879" s="394"/>
    </row>
    <row r="880" spans="2:46" ht="12.6" hidden="1" customHeight="1">
      <c r="B880" s="268" t="s">
        <v>25</v>
      </c>
      <c r="C880" s="311"/>
      <c r="D880" s="311"/>
      <c r="E880" s="312">
        <v>0</v>
      </c>
      <c r="F880" s="311"/>
      <c r="G880" s="311"/>
      <c r="H880" s="312">
        <v>0</v>
      </c>
      <c r="I880" s="311"/>
      <c r="J880" s="311"/>
      <c r="K880" s="312">
        <v>0</v>
      </c>
      <c r="L880" s="312"/>
      <c r="M880" s="312"/>
      <c r="N880" s="312">
        <v>0</v>
      </c>
      <c r="O880" s="311"/>
      <c r="P880" s="311"/>
      <c r="Q880" s="312">
        <v>0</v>
      </c>
      <c r="S880"/>
      <c r="AF880" s="394"/>
      <c r="AG880" s="394"/>
      <c r="AH880" s="394"/>
      <c r="AI880" s="394"/>
      <c r="AJ880" s="394"/>
      <c r="AK880" s="394"/>
      <c r="AL880" s="394"/>
      <c r="AM880" s="394"/>
      <c r="AN880" s="394"/>
      <c r="AO880" s="394"/>
      <c r="AP880" s="394"/>
      <c r="AQ880" s="394"/>
      <c r="AR880" s="394"/>
      <c r="AS880" s="394"/>
      <c r="AT880" s="394"/>
    </row>
    <row r="881" spans="2:46" ht="12.6" hidden="1" customHeight="1">
      <c r="B881" s="268" t="s">
        <v>250</v>
      </c>
      <c r="C881" s="311"/>
      <c r="D881" s="311"/>
      <c r="E881" s="312">
        <v>0</v>
      </c>
      <c r="F881" s="311"/>
      <c r="G881" s="311"/>
      <c r="H881" s="312">
        <v>0</v>
      </c>
      <c r="I881" s="311"/>
      <c r="J881" s="311"/>
      <c r="K881" s="312">
        <v>0</v>
      </c>
      <c r="L881" s="312"/>
      <c r="M881" s="312"/>
      <c r="N881" s="312">
        <v>0</v>
      </c>
      <c r="O881" s="311"/>
      <c r="P881" s="311"/>
      <c r="Q881" s="312">
        <v>0</v>
      </c>
      <c r="S881"/>
      <c r="AF881" s="394"/>
      <c r="AG881" s="394"/>
      <c r="AH881" s="394"/>
      <c r="AI881" s="394"/>
      <c r="AJ881" s="394"/>
      <c r="AK881" s="394"/>
      <c r="AL881" s="394"/>
      <c r="AM881" s="394"/>
      <c r="AN881" s="394"/>
      <c r="AO881" s="394"/>
      <c r="AP881" s="394"/>
      <c r="AQ881" s="394"/>
      <c r="AR881" s="394"/>
      <c r="AS881" s="394"/>
      <c r="AT881" s="394"/>
    </row>
    <row r="882" spans="2:46" ht="12.6" hidden="1" customHeight="1">
      <c r="B882" s="268" t="s">
        <v>453</v>
      </c>
      <c r="C882" s="312">
        <v>0</v>
      </c>
      <c r="D882" s="312">
        <v>0</v>
      </c>
      <c r="E882" s="312">
        <v>0</v>
      </c>
      <c r="F882" s="312">
        <v>0</v>
      </c>
      <c r="G882" s="312">
        <v>0</v>
      </c>
      <c r="H882" s="312">
        <v>0</v>
      </c>
      <c r="I882" s="312">
        <v>0</v>
      </c>
      <c r="J882" s="312">
        <v>0</v>
      </c>
      <c r="K882" s="312">
        <v>0</v>
      </c>
      <c r="L882" s="312">
        <v>0</v>
      </c>
      <c r="M882" s="312">
        <v>0</v>
      </c>
      <c r="N882" s="312">
        <v>0</v>
      </c>
      <c r="O882" s="312">
        <v>0</v>
      </c>
      <c r="P882" s="312">
        <v>0</v>
      </c>
      <c r="Q882" s="312">
        <v>0</v>
      </c>
      <c r="S882"/>
      <c r="AF882" s="394"/>
      <c r="AG882" s="394"/>
      <c r="AH882" s="394"/>
      <c r="AI882" s="394"/>
      <c r="AJ882" s="394"/>
      <c r="AK882" s="394"/>
      <c r="AL882" s="394"/>
      <c r="AM882" s="394"/>
      <c r="AN882" s="394"/>
      <c r="AO882" s="394"/>
      <c r="AP882" s="394"/>
      <c r="AQ882" s="394"/>
      <c r="AR882" s="394"/>
      <c r="AS882" s="394"/>
      <c r="AT882" s="394"/>
    </row>
    <row r="883" spans="2:46" ht="12.6" hidden="1" customHeight="1">
      <c r="B883" s="268" t="s">
        <v>25</v>
      </c>
      <c r="C883" s="311"/>
      <c r="D883" s="311"/>
      <c r="E883" s="312">
        <v>0</v>
      </c>
      <c r="F883" s="311"/>
      <c r="G883" s="311"/>
      <c r="H883" s="312">
        <v>0</v>
      </c>
      <c r="I883" s="311"/>
      <c r="J883" s="311"/>
      <c r="K883" s="312">
        <v>0</v>
      </c>
      <c r="L883" s="312"/>
      <c r="M883" s="312"/>
      <c r="N883" s="312">
        <v>0</v>
      </c>
      <c r="O883" s="311"/>
      <c r="P883" s="311"/>
      <c r="Q883" s="312">
        <v>0</v>
      </c>
      <c r="S883"/>
      <c r="AF883" s="394"/>
      <c r="AG883" s="394"/>
      <c r="AH883" s="394"/>
      <c r="AI883" s="394"/>
      <c r="AJ883" s="394"/>
      <c r="AK883" s="394"/>
      <c r="AL883" s="394"/>
      <c r="AM883" s="394"/>
      <c r="AN883" s="394"/>
      <c r="AO883" s="394"/>
      <c r="AP883" s="394"/>
      <c r="AQ883" s="394"/>
      <c r="AR883" s="394"/>
      <c r="AS883" s="394"/>
      <c r="AT883" s="394"/>
    </row>
    <row r="884" spans="2:46" ht="12.6" hidden="1" customHeight="1">
      <c r="B884" s="268" t="s">
        <v>250</v>
      </c>
      <c r="C884" s="311"/>
      <c r="D884" s="311"/>
      <c r="E884" s="312">
        <v>0</v>
      </c>
      <c r="F884" s="311"/>
      <c r="G884" s="311"/>
      <c r="H884" s="312">
        <v>0</v>
      </c>
      <c r="I884" s="311"/>
      <c r="J884" s="311"/>
      <c r="K884" s="312">
        <v>0</v>
      </c>
      <c r="L884" s="312"/>
      <c r="M884" s="312"/>
      <c r="N884" s="312">
        <v>0</v>
      </c>
      <c r="O884" s="311"/>
      <c r="P884" s="311"/>
      <c r="Q884" s="312">
        <v>0</v>
      </c>
      <c r="S884"/>
      <c r="AF884" s="394"/>
      <c r="AG884" s="394"/>
      <c r="AH884" s="394"/>
      <c r="AI884" s="394"/>
      <c r="AJ884" s="394"/>
      <c r="AK884" s="394"/>
      <c r="AL884" s="394"/>
      <c r="AM884" s="394"/>
      <c r="AN884" s="394"/>
      <c r="AO884" s="394"/>
      <c r="AP884" s="394"/>
      <c r="AQ884" s="394"/>
      <c r="AR884" s="394"/>
      <c r="AS884" s="394"/>
      <c r="AT884" s="394"/>
    </row>
    <row r="885" spans="2:46" ht="12.6" hidden="1" customHeight="1">
      <c r="B885" s="268" t="s">
        <v>454</v>
      </c>
      <c r="C885" s="312">
        <v>0</v>
      </c>
      <c r="D885" s="312">
        <v>0</v>
      </c>
      <c r="E885" s="312">
        <v>0</v>
      </c>
      <c r="F885" s="312">
        <v>0</v>
      </c>
      <c r="G885" s="312">
        <v>0</v>
      </c>
      <c r="H885" s="312">
        <v>0</v>
      </c>
      <c r="I885" s="312">
        <v>0</v>
      </c>
      <c r="J885" s="312">
        <v>0</v>
      </c>
      <c r="K885" s="312">
        <v>0</v>
      </c>
      <c r="L885" s="312">
        <v>0</v>
      </c>
      <c r="M885" s="312">
        <v>0</v>
      </c>
      <c r="N885" s="312">
        <v>0</v>
      </c>
      <c r="O885" s="312">
        <v>0</v>
      </c>
      <c r="P885" s="312">
        <v>0</v>
      </c>
      <c r="Q885" s="312">
        <v>0</v>
      </c>
      <c r="S885"/>
      <c r="AF885" s="394"/>
      <c r="AG885" s="394"/>
      <c r="AH885" s="394"/>
      <c r="AI885" s="394"/>
      <c r="AJ885" s="394"/>
      <c r="AK885" s="394"/>
      <c r="AL885" s="394"/>
      <c r="AM885" s="394"/>
      <c r="AN885" s="394"/>
      <c r="AO885" s="394"/>
      <c r="AP885" s="394"/>
      <c r="AQ885" s="394"/>
      <c r="AR885" s="394"/>
      <c r="AS885" s="394"/>
      <c r="AT885" s="394"/>
    </row>
    <row r="886" spans="2:46" ht="12.6" hidden="1" customHeight="1">
      <c r="B886" s="268" t="s">
        <v>25</v>
      </c>
      <c r="C886" s="311"/>
      <c r="D886" s="311"/>
      <c r="E886" s="312">
        <v>0</v>
      </c>
      <c r="F886" s="311"/>
      <c r="G886" s="311"/>
      <c r="H886" s="312">
        <v>0</v>
      </c>
      <c r="I886" s="311"/>
      <c r="J886" s="311"/>
      <c r="K886" s="312">
        <v>0</v>
      </c>
      <c r="L886" s="312"/>
      <c r="M886" s="312"/>
      <c r="N886" s="312">
        <v>0</v>
      </c>
      <c r="O886" s="311"/>
      <c r="P886" s="311"/>
      <c r="Q886" s="312">
        <v>0</v>
      </c>
      <c r="S886"/>
      <c r="AF886" s="394"/>
      <c r="AG886" s="394"/>
      <c r="AH886" s="394"/>
      <c r="AI886" s="394"/>
      <c r="AJ886" s="394"/>
      <c r="AK886" s="394"/>
      <c r="AL886" s="394"/>
      <c r="AM886" s="394"/>
      <c r="AN886" s="394"/>
      <c r="AO886" s="394"/>
      <c r="AP886" s="394"/>
      <c r="AQ886" s="394"/>
      <c r="AR886" s="394"/>
      <c r="AS886" s="394"/>
      <c r="AT886" s="394"/>
    </row>
    <row r="887" spans="2:46" ht="12.6" hidden="1" customHeight="1">
      <c r="B887" s="268" t="s">
        <v>250</v>
      </c>
      <c r="C887" s="311"/>
      <c r="D887" s="311"/>
      <c r="E887" s="312">
        <v>0</v>
      </c>
      <c r="F887" s="311"/>
      <c r="G887" s="311"/>
      <c r="H887" s="312">
        <v>0</v>
      </c>
      <c r="I887" s="311"/>
      <c r="J887" s="311"/>
      <c r="K887" s="312">
        <v>0</v>
      </c>
      <c r="L887" s="312"/>
      <c r="M887" s="312"/>
      <c r="N887" s="312">
        <v>0</v>
      </c>
      <c r="O887" s="311"/>
      <c r="P887" s="311"/>
      <c r="Q887" s="312">
        <v>0</v>
      </c>
      <c r="S887"/>
      <c r="AF887" s="394"/>
      <c r="AG887" s="394"/>
      <c r="AH887" s="394"/>
      <c r="AI887" s="394"/>
      <c r="AJ887" s="394"/>
      <c r="AK887" s="394"/>
      <c r="AL887" s="394"/>
      <c r="AM887" s="394"/>
      <c r="AN887" s="394"/>
      <c r="AO887" s="394"/>
      <c r="AP887" s="394"/>
      <c r="AQ887" s="394"/>
      <c r="AR887" s="394"/>
      <c r="AS887" s="394"/>
      <c r="AT887" s="394"/>
    </row>
    <row r="888" spans="2:46" s="70" customFormat="1" ht="12.6" customHeight="1">
      <c r="B888" s="267" t="s">
        <v>468</v>
      </c>
      <c r="C888" s="312"/>
      <c r="D888" s="312"/>
      <c r="E888" s="312"/>
      <c r="F888" s="312"/>
      <c r="G888" s="312"/>
      <c r="H888" s="312"/>
      <c r="I888" s="312"/>
      <c r="J888" s="312"/>
      <c r="K888" s="312"/>
      <c r="L888" s="312"/>
      <c r="M888" s="312"/>
      <c r="N888" s="312"/>
      <c r="O888" s="312"/>
      <c r="P888" s="312"/>
      <c r="Q888" s="312"/>
      <c r="S888"/>
      <c r="AF888" s="394"/>
      <c r="AG888" s="394"/>
      <c r="AH888" s="394"/>
      <c r="AI888" s="394"/>
      <c r="AJ888" s="394"/>
      <c r="AK888" s="394"/>
      <c r="AL888" s="394"/>
      <c r="AM888" s="394"/>
      <c r="AN888" s="394"/>
      <c r="AO888" s="394"/>
      <c r="AP888" s="394"/>
      <c r="AQ888" s="394"/>
      <c r="AR888" s="394"/>
      <c r="AS888" s="394"/>
      <c r="AT888" s="394"/>
    </row>
    <row r="889" spans="2:46" s="70" customFormat="1" ht="12.6" customHeight="1">
      <c r="B889" s="268" t="s">
        <v>469</v>
      </c>
      <c r="C889" s="312">
        <v>0.42126520000000001</v>
      </c>
      <c r="D889" s="312">
        <v>0</v>
      </c>
      <c r="E889" s="312">
        <v>0.42126520000000001</v>
      </c>
      <c r="F889" s="312">
        <v>0.30578891000000002</v>
      </c>
      <c r="G889" s="312">
        <v>0</v>
      </c>
      <c r="H889" s="312">
        <v>0.30578891000000002</v>
      </c>
      <c r="I889" s="312">
        <v>0.26306663000000002</v>
      </c>
      <c r="J889" s="312">
        <v>0</v>
      </c>
      <c r="K889" s="312">
        <v>0.26306663000000002</v>
      </c>
      <c r="L889" s="312">
        <v>0.65255154999999998</v>
      </c>
      <c r="M889" s="312">
        <v>0.37446742</v>
      </c>
      <c r="N889" s="312">
        <v>0.27808412999999998</v>
      </c>
      <c r="O889" s="312">
        <v>0.22268043000000001</v>
      </c>
      <c r="P889" s="312">
        <v>0</v>
      </c>
      <c r="Q889" s="312">
        <v>0.22268043000000001</v>
      </c>
      <c r="S889"/>
      <c r="AF889" s="394"/>
      <c r="AG889" s="394"/>
      <c r="AH889" s="394"/>
      <c r="AI889" s="394"/>
      <c r="AJ889" s="394"/>
      <c r="AK889" s="394"/>
      <c r="AL889" s="394"/>
      <c r="AM889" s="394"/>
      <c r="AN889" s="394"/>
      <c r="AO889" s="394"/>
      <c r="AP889" s="394"/>
      <c r="AQ889" s="394"/>
      <c r="AR889" s="394"/>
      <c r="AS889" s="394"/>
      <c r="AT889" s="394"/>
    </row>
    <row r="890" spans="2:46" s="70" customFormat="1" ht="12.6" customHeight="1">
      <c r="B890" s="268" t="s">
        <v>470</v>
      </c>
      <c r="C890" s="312">
        <v>433.17</v>
      </c>
      <c r="D890" s="312">
        <v>125.5</v>
      </c>
      <c r="E890" s="312">
        <v>307.67</v>
      </c>
      <c r="F890" s="312">
        <v>479.47</v>
      </c>
      <c r="G890" s="312">
        <v>133.5</v>
      </c>
      <c r="H890" s="312">
        <v>345.97</v>
      </c>
      <c r="I890" s="312">
        <v>477.31</v>
      </c>
      <c r="J890" s="312">
        <v>138.99</v>
      </c>
      <c r="K890" s="312">
        <v>338.32</v>
      </c>
      <c r="L890" s="312">
        <v>468.27</v>
      </c>
      <c r="M890" s="312">
        <v>131.07</v>
      </c>
      <c r="N890" s="312">
        <v>337.2</v>
      </c>
      <c r="O890" s="312">
        <v>411.31755356000002</v>
      </c>
      <c r="P890" s="312">
        <v>116.11651458999999</v>
      </c>
      <c r="Q890" s="312">
        <v>295.20103897000001</v>
      </c>
      <c r="S890"/>
      <c r="AF890" s="394"/>
      <c r="AG890" s="394"/>
      <c r="AH890" s="394"/>
      <c r="AI890" s="394"/>
      <c r="AJ890" s="394"/>
      <c r="AK890" s="394"/>
      <c r="AL890" s="394"/>
      <c r="AM890" s="394"/>
      <c r="AN890" s="394"/>
      <c r="AO890" s="394"/>
      <c r="AP890" s="394"/>
      <c r="AQ890" s="394"/>
      <c r="AR890" s="394"/>
      <c r="AS890" s="394"/>
      <c r="AT890" s="394"/>
    </row>
    <row r="891" spans="2:46" ht="11.25" hidden="1" customHeight="1">
      <c r="B891" s="66" t="s">
        <v>26</v>
      </c>
      <c r="C891" s="69"/>
      <c r="D891" s="69"/>
      <c r="E891" s="69">
        <v>0</v>
      </c>
      <c r="F891" s="69"/>
      <c r="G891" s="69"/>
      <c r="H891" s="69">
        <v>0</v>
      </c>
      <c r="I891" s="69"/>
      <c r="J891" s="69"/>
      <c r="K891" s="69">
        <v>0</v>
      </c>
      <c r="L891" s="69"/>
      <c r="M891" s="69"/>
      <c r="N891" s="69">
        <v>0</v>
      </c>
      <c r="O891" s="70">
        <v>433.19</v>
      </c>
      <c r="P891" s="70">
        <v>121.02</v>
      </c>
      <c r="Q891" s="70">
        <v>312.17</v>
      </c>
      <c r="AF891" s="394"/>
      <c r="AG891" s="394"/>
      <c r="AH891" s="394"/>
      <c r="AI891" s="394"/>
      <c r="AJ891" s="394"/>
      <c r="AK891" s="394"/>
      <c r="AL891" s="394"/>
      <c r="AM891" s="394"/>
      <c r="AN891" s="394"/>
      <c r="AO891" s="394"/>
      <c r="AP891" s="394"/>
      <c r="AQ891" s="394"/>
      <c r="AR891" s="394"/>
      <c r="AS891" s="394"/>
      <c r="AT891" s="394"/>
    </row>
    <row r="892" spans="2:46" ht="11.25" hidden="1" customHeight="1">
      <c r="B892" s="66" t="s">
        <v>27</v>
      </c>
      <c r="C892" s="69"/>
      <c r="D892" s="69"/>
      <c r="E892" s="69">
        <v>0</v>
      </c>
      <c r="F892" s="69"/>
      <c r="G892" s="69"/>
      <c r="H892" s="69">
        <v>0</v>
      </c>
      <c r="I892" s="69"/>
      <c r="J892" s="69"/>
      <c r="K892" s="69">
        <v>0</v>
      </c>
      <c r="L892" s="69"/>
      <c r="M892" s="69"/>
      <c r="N892" s="69">
        <v>0</v>
      </c>
      <c r="O892" s="70">
        <v>433.19</v>
      </c>
      <c r="P892" s="70">
        <v>121.02</v>
      </c>
      <c r="Q892" s="70">
        <v>312.17</v>
      </c>
      <c r="AF892" s="394"/>
      <c r="AG892" s="394"/>
      <c r="AH892" s="394"/>
      <c r="AI892" s="394"/>
      <c r="AJ892" s="394"/>
      <c r="AK892" s="394"/>
      <c r="AL892" s="394"/>
      <c r="AM892" s="394"/>
      <c r="AN892" s="394"/>
      <c r="AO892" s="394"/>
      <c r="AP892" s="394"/>
      <c r="AQ892" s="394"/>
      <c r="AR892" s="394"/>
      <c r="AS892" s="394"/>
      <c r="AT892" s="394"/>
    </row>
    <row r="893" spans="2:46" ht="11.25" hidden="1" customHeight="1">
      <c r="B893" s="71"/>
      <c r="AF893" s="394"/>
      <c r="AG893" s="394"/>
      <c r="AH893" s="394"/>
      <c r="AI893" s="394"/>
      <c r="AJ893" s="394"/>
      <c r="AK893" s="394"/>
      <c r="AL893" s="394"/>
      <c r="AM893" s="394"/>
      <c r="AN893" s="394"/>
      <c r="AO893" s="394"/>
      <c r="AP893" s="394"/>
      <c r="AQ893" s="394"/>
      <c r="AR893" s="394"/>
      <c r="AS893" s="394"/>
      <c r="AT893" s="394"/>
    </row>
    <row r="894" spans="2:46" s="13" customFormat="1" ht="11.25" customHeight="1">
      <c r="B894" s="73"/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AF894" s="394"/>
      <c r="AG894" s="394"/>
      <c r="AH894" s="394"/>
      <c r="AI894" s="394"/>
      <c r="AJ894" s="394"/>
      <c r="AK894" s="394"/>
      <c r="AL894" s="394"/>
      <c r="AM894" s="394"/>
      <c r="AN894" s="394"/>
      <c r="AO894" s="394"/>
      <c r="AP894" s="394"/>
      <c r="AQ894" s="394"/>
      <c r="AR894" s="394"/>
      <c r="AS894" s="394"/>
      <c r="AT894" s="394"/>
    </row>
  </sheetData>
  <mergeCells count="7">
    <mergeCell ref="O4:Q4"/>
    <mergeCell ref="B2:Q2"/>
    <mergeCell ref="B4:B5"/>
    <mergeCell ref="C4:E4"/>
    <mergeCell ref="F4:H4"/>
    <mergeCell ref="I4:K4"/>
    <mergeCell ref="L4:N4"/>
  </mergeCells>
  <hyperlinks>
    <hyperlink ref="B2:Q2" location="Content!B8" display="Annex 3. Balance of payments of the Republic of Moldova for Quarter I 2024 - Quarter I 2025, detailed presentation " xr:uid="{6F022DF4-7911-4E71-AB1E-DD58C9FB368D}"/>
  </hyperlinks>
  <pageMargins left="0.39370078740157483" right="0.39370078740157483" top="0.74803149606299213" bottom="0.74803149606299213" header="0.31496062992125984" footer="0.31496062992125984"/>
  <pageSetup paperSize="9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R1180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customWidth="true" style="13" width="1.28515625" collapsed="false"/>
    <col min="2" max="2" customWidth="true" style="13" width="45.42578125" collapsed="false"/>
    <col min="3" max="7" customWidth="true" style="13" width="9.5703125" collapsed="false"/>
    <col min="8" max="16384" style="13" width="9.140625" collapsed="false"/>
  </cols>
  <sheetData>
    <row r="2" spans="2:18" s="38" customFormat="1" ht="30" customHeight="1">
      <c r="B2" s="419" t="s">
        <v>765</v>
      </c>
      <c r="C2" s="419"/>
      <c r="D2" s="419"/>
      <c r="E2" s="419"/>
      <c r="F2" s="419"/>
      <c r="G2" s="419"/>
    </row>
    <row r="3" spans="2:18" ht="12" customHeight="1">
      <c r="B3" s="75"/>
      <c r="C3" s="74"/>
      <c r="D3" s="74"/>
      <c r="E3" s="74"/>
      <c r="F3" s="74"/>
      <c r="G3" s="61" t="s">
        <v>135</v>
      </c>
    </row>
    <row r="4" spans="2:18" s="38" customFormat="1" ht="11.25" customHeight="1">
      <c r="B4" s="76"/>
      <c r="C4" s="423">
        <v>2024</v>
      </c>
      <c r="D4" s="424"/>
      <c r="E4" s="424"/>
      <c r="F4" s="425"/>
      <c r="G4" s="60">
        <v>2025</v>
      </c>
    </row>
    <row r="5" spans="2:18" s="38" customFormat="1" ht="11.25" customHeight="1">
      <c r="B5" s="77"/>
      <c r="C5" s="60" t="s">
        <v>143</v>
      </c>
      <c r="D5" s="60" t="s">
        <v>144</v>
      </c>
      <c r="E5" s="60" t="s">
        <v>145</v>
      </c>
      <c r="F5" s="60" t="s">
        <v>146</v>
      </c>
      <c r="G5" s="60" t="s">
        <v>143</v>
      </c>
    </row>
    <row r="6" spans="2:18" s="208" customFormat="1" ht="12" customHeight="1">
      <c r="B6" s="78" t="s">
        <v>481</v>
      </c>
      <c r="C6" s="63">
        <v>-447.72000000000025</v>
      </c>
      <c r="D6" s="63">
        <v>-711.04</v>
      </c>
      <c r="E6" s="63">
        <v>-873.9699999999998</v>
      </c>
      <c r="F6" s="237">
        <v>-884.27</v>
      </c>
      <c r="G6" s="237">
        <v>-1020.4961588000006</v>
      </c>
      <c r="I6"/>
      <c r="N6" s="284"/>
      <c r="O6" s="284"/>
      <c r="P6" s="284"/>
      <c r="Q6" s="284"/>
      <c r="R6" s="284"/>
    </row>
    <row r="7" spans="2:18" s="74" customFormat="1" ht="12" customHeight="1">
      <c r="B7" s="79" t="s">
        <v>29</v>
      </c>
      <c r="C7" s="64">
        <v>2091.5100000000002</v>
      </c>
      <c r="D7" s="64">
        <v>2208.3900000000003</v>
      </c>
      <c r="E7" s="64">
        <v>2351.7000000000003</v>
      </c>
      <c r="F7" s="202">
        <v>2332.08</v>
      </c>
      <c r="G7" s="202">
        <v>2049.0166488899999</v>
      </c>
      <c r="I7"/>
      <c r="N7" s="284"/>
      <c r="O7" s="284"/>
      <c r="P7" s="284"/>
      <c r="Q7" s="284"/>
      <c r="R7" s="284"/>
    </row>
    <row r="8" spans="2:18" s="74" customFormat="1" ht="12" customHeight="1">
      <c r="B8" s="79" t="s">
        <v>30</v>
      </c>
      <c r="C8" s="64">
        <v>2539.2300000000005</v>
      </c>
      <c r="D8" s="64">
        <v>2919.4300000000003</v>
      </c>
      <c r="E8" s="64">
        <v>3225.67</v>
      </c>
      <c r="F8" s="202">
        <v>3216.35</v>
      </c>
      <c r="G8" s="202">
        <v>3069.5128076900005</v>
      </c>
      <c r="I8"/>
      <c r="N8" s="284"/>
      <c r="O8" s="284"/>
      <c r="P8" s="284"/>
      <c r="Q8" s="284"/>
      <c r="R8" s="284"/>
    </row>
    <row r="9" spans="2:18" s="38" customFormat="1" ht="11.25" hidden="1" customHeight="1">
      <c r="B9" s="80" t="s">
        <v>174</v>
      </c>
      <c r="C9" s="63">
        <v>-874.44000000000051</v>
      </c>
      <c r="D9" s="63">
        <v>-1133.7199999999998</v>
      </c>
      <c r="E9" s="63">
        <v>-1363.41</v>
      </c>
      <c r="F9" s="237">
        <v>-1329.5499999999997</v>
      </c>
      <c r="G9" s="237">
        <v>-1425.5256874600002</v>
      </c>
      <c r="I9"/>
      <c r="N9" s="284"/>
      <c r="O9" s="284"/>
      <c r="P9" s="284"/>
      <c r="Q9" s="284"/>
      <c r="R9" s="284"/>
    </row>
    <row r="10" spans="2:18" ht="11.25" hidden="1" customHeight="1">
      <c r="B10" s="79" t="s">
        <v>31</v>
      </c>
      <c r="C10" s="64">
        <v>1365.6599999999999</v>
      </c>
      <c r="D10" s="64">
        <v>1391.8000000000002</v>
      </c>
      <c r="E10" s="64">
        <v>1441.41</v>
      </c>
      <c r="F10" s="202">
        <v>1518.38</v>
      </c>
      <c r="G10" s="202">
        <v>1317.08021265</v>
      </c>
      <c r="I10"/>
      <c r="N10" s="284"/>
      <c r="O10" s="284"/>
      <c r="P10" s="284"/>
      <c r="Q10" s="284"/>
      <c r="R10" s="284"/>
    </row>
    <row r="11" spans="2:18" ht="11.25" hidden="1" customHeight="1">
      <c r="B11" s="79" t="s">
        <v>32</v>
      </c>
      <c r="C11" s="64">
        <v>2240.1000000000004</v>
      </c>
      <c r="D11" s="64">
        <v>2525.52</v>
      </c>
      <c r="E11" s="64">
        <v>2804.82</v>
      </c>
      <c r="F11" s="202">
        <v>2847.93</v>
      </c>
      <c r="G11" s="202">
        <v>2742.6059001100002</v>
      </c>
      <c r="I11"/>
      <c r="N11" s="284"/>
      <c r="O11" s="284"/>
      <c r="P11" s="284"/>
      <c r="Q11" s="284"/>
      <c r="R11" s="284"/>
    </row>
    <row r="12" spans="2:18" s="209" customFormat="1" ht="12" customHeight="1">
      <c r="B12" s="81" t="s">
        <v>175</v>
      </c>
      <c r="C12" s="67">
        <v>-1084.79</v>
      </c>
      <c r="D12" s="67">
        <v>-1373.5</v>
      </c>
      <c r="E12" s="67">
        <v>-1595.0500000000002</v>
      </c>
      <c r="F12" s="82">
        <v>-1566.58</v>
      </c>
      <c r="G12" s="82">
        <v>-1625.7240853800004</v>
      </c>
      <c r="I12"/>
      <c r="N12" s="284"/>
      <c r="O12" s="284"/>
      <c r="P12" s="284"/>
      <c r="Q12" s="284"/>
      <c r="R12" s="284"/>
    </row>
    <row r="13" spans="2:18" s="74" customFormat="1" ht="12" customHeight="1">
      <c r="B13" s="79" t="s">
        <v>33</v>
      </c>
      <c r="C13" s="64">
        <v>797.12</v>
      </c>
      <c r="D13" s="64">
        <v>707.94</v>
      </c>
      <c r="E13" s="64">
        <v>701.21</v>
      </c>
      <c r="F13" s="202">
        <v>807.25</v>
      </c>
      <c r="G13" s="202">
        <v>691.02734999999996</v>
      </c>
      <c r="I13"/>
      <c r="N13" s="284"/>
      <c r="O13" s="284"/>
      <c r="P13" s="284"/>
      <c r="Q13" s="284"/>
      <c r="R13" s="284"/>
    </row>
    <row r="14" spans="2:18" s="74" customFormat="1" ht="12" customHeight="1">
      <c r="B14" s="79" t="s">
        <v>34</v>
      </c>
      <c r="C14" s="64">
        <v>1881.91</v>
      </c>
      <c r="D14" s="64">
        <v>2081.44</v>
      </c>
      <c r="E14" s="64">
        <v>2296.2600000000002</v>
      </c>
      <c r="F14" s="202">
        <v>2373.83</v>
      </c>
      <c r="G14" s="202">
        <v>2316.7514353800002</v>
      </c>
      <c r="I14"/>
      <c r="N14" s="284"/>
      <c r="O14" s="284"/>
      <c r="P14" s="284"/>
      <c r="Q14" s="284"/>
      <c r="R14" s="284"/>
    </row>
    <row r="15" spans="2:18" ht="11.25" hidden="1" customHeight="1">
      <c r="B15" s="79" t="s">
        <v>176</v>
      </c>
      <c r="C15" s="64">
        <v>-1085.21</v>
      </c>
      <c r="D15" s="64">
        <v>-1373.6100000000001</v>
      </c>
      <c r="E15" s="64">
        <v>-1595.42</v>
      </c>
      <c r="F15" s="202">
        <v>-1566.7599999999998</v>
      </c>
      <c r="G15" s="202">
        <v>-1625.59618043</v>
      </c>
      <c r="I15"/>
      <c r="N15" s="284"/>
      <c r="O15" s="284"/>
      <c r="P15" s="284"/>
      <c r="Q15" s="284"/>
      <c r="R15" s="284"/>
    </row>
    <row r="16" spans="2:18" ht="11.25" hidden="1" customHeight="1">
      <c r="B16" s="327" t="s">
        <v>35</v>
      </c>
      <c r="C16" s="65">
        <v>796.7</v>
      </c>
      <c r="D16" s="65">
        <v>707.87</v>
      </c>
      <c r="E16" s="65">
        <v>700.84</v>
      </c>
      <c r="F16" s="202">
        <v>807.07</v>
      </c>
      <c r="G16" s="202">
        <v>691.19044776999999</v>
      </c>
      <c r="I16"/>
      <c r="N16" s="284"/>
      <c r="O16" s="284"/>
      <c r="P16" s="284"/>
      <c r="Q16" s="284"/>
      <c r="R16" s="284"/>
    </row>
    <row r="17" spans="2:18" ht="11.25" hidden="1" customHeight="1">
      <c r="B17" s="79" t="s">
        <v>36</v>
      </c>
      <c r="C17" s="65">
        <v>1881.91</v>
      </c>
      <c r="D17" s="65">
        <v>2081.48</v>
      </c>
      <c r="E17" s="65">
        <v>2296.2600000000002</v>
      </c>
      <c r="F17" s="202">
        <v>2373.83</v>
      </c>
      <c r="G17" s="202">
        <v>2316.7866282</v>
      </c>
      <c r="I17"/>
      <c r="N17" s="284"/>
      <c r="O17" s="284"/>
      <c r="P17" s="284"/>
      <c r="Q17" s="284"/>
      <c r="R17" s="284"/>
    </row>
    <row r="18" spans="2:18" ht="11.25" hidden="1" customHeight="1">
      <c r="B18" s="79" t="s">
        <v>473</v>
      </c>
      <c r="C18" s="65">
        <v>110.08</v>
      </c>
      <c r="D18" s="65">
        <v>113.16</v>
      </c>
      <c r="E18" s="65">
        <v>119.09</v>
      </c>
      <c r="F18" s="202">
        <v>112.22</v>
      </c>
      <c r="G18" s="202">
        <v>82.374643840000005</v>
      </c>
      <c r="I18"/>
      <c r="N18" s="284"/>
      <c r="O18" s="284"/>
      <c r="P18" s="284"/>
      <c r="Q18" s="284"/>
      <c r="R18" s="284"/>
    </row>
    <row r="19" spans="2:18" ht="11.25" hidden="1" customHeight="1">
      <c r="B19" s="79" t="s">
        <v>178</v>
      </c>
      <c r="C19" s="64">
        <v>0.42</v>
      </c>
      <c r="D19" s="64">
        <v>6.9999999999999951E-2</v>
      </c>
      <c r="E19" s="64">
        <v>0.37</v>
      </c>
      <c r="F19" s="202">
        <v>0.18</v>
      </c>
      <c r="G19" s="202">
        <v>-0.16309777000000003</v>
      </c>
      <c r="I19"/>
      <c r="N19" s="284"/>
      <c r="O19" s="284"/>
      <c r="P19" s="284"/>
      <c r="Q19" s="284"/>
      <c r="R19" s="284"/>
    </row>
    <row r="20" spans="2:18" ht="11.25" hidden="1" customHeight="1">
      <c r="B20" s="79" t="s">
        <v>179</v>
      </c>
      <c r="C20" s="65">
        <v>-0.42</v>
      </c>
      <c r="D20" s="65">
        <v>-0.56000000000000005</v>
      </c>
      <c r="E20" s="65">
        <v>-0.03</v>
      </c>
      <c r="F20" s="202">
        <v>-7.0000000000000007E-2</v>
      </c>
      <c r="G20" s="202">
        <v>-0.92231859000000005</v>
      </c>
      <c r="I20"/>
      <c r="N20" s="284"/>
      <c r="O20" s="284"/>
      <c r="P20" s="284"/>
      <c r="Q20" s="284"/>
      <c r="R20" s="284"/>
    </row>
    <row r="21" spans="2:18" ht="11.25" hidden="1" customHeight="1">
      <c r="B21" s="79" t="s">
        <v>180</v>
      </c>
      <c r="C21" s="65">
        <v>0.84</v>
      </c>
      <c r="D21" s="65">
        <v>0.63</v>
      </c>
      <c r="E21" s="65">
        <v>0.4</v>
      </c>
      <c r="F21" s="202">
        <v>0.25</v>
      </c>
      <c r="G21" s="202">
        <v>0.75922082000000002</v>
      </c>
      <c r="I21"/>
      <c r="N21" s="284"/>
      <c r="O21" s="284"/>
      <c r="P21" s="284"/>
      <c r="Q21" s="284"/>
      <c r="R21" s="284"/>
    </row>
    <row r="22" spans="2:18" ht="11.25" hidden="1" customHeight="1">
      <c r="B22" s="79" t="s">
        <v>181</v>
      </c>
      <c r="C22" s="64">
        <v>0</v>
      </c>
      <c r="D22" s="64">
        <v>0.04</v>
      </c>
      <c r="E22" s="63">
        <v>0</v>
      </c>
      <c r="F22" s="202">
        <v>0</v>
      </c>
      <c r="G22" s="202">
        <v>3.519282E-2</v>
      </c>
      <c r="I22"/>
      <c r="N22" s="284"/>
      <c r="O22" s="284"/>
      <c r="P22" s="284"/>
      <c r="Q22" s="284"/>
      <c r="R22" s="284"/>
    </row>
    <row r="23" spans="2:18" ht="11.25" hidden="1" customHeight="1">
      <c r="B23" s="79" t="s">
        <v>35</v>
      </c>
      <c r="C23" s="65">
        <v>0</v>
      </c>
      <c r="D23" s="65">
        <v>0</v>
      </c>
      <c r="E23" s="65">
        <v>0</v>
      </c>
      <c r="F23" s="202">
        <v>0</v>
      </c>
      <c r="G23" s="202">
        <v>0</v>
      </c>
      <c r="I23"/>
      <c r="N23" s="284"/>
      <c r="O23" s="284"/>
      <c r="P23" s="284"/>
      <c r="Q23" s="284"/>
      <c r="R23" s="284"/>
    </row>
    <row r="24" spans="2:18" ht="11.25" hidden="1" customHeight="1">
      <c r="B24" s="79" t="s">
        <v>36</v>
      </c>
      <c r="C24" s="65">
        <v>0</v>
      </c>
      <c r="D24" s="65">
        <v>-0.04</v>
      </c>
      <c r="E24" s="65">
        <v>0</v>
      </c>
      <c r="F24" s="202">
        <v>0</v>
      </c>
      <c r="G24" s="202">
        <v>-3.519282E-2</v>
      </c>
      <c r="I24"/>
      <c r="N24" s="284"/>
      <c r="O24" s="284"/>
      <c r="P24" s="284"/>
      <c r="Q24" s="284"/>
      <c r="R24" s="284"/>
    </row>
    <row r="25" spans="2:18" s="209" customFormat="1" ht="12" customHeight="1">
      <c r="B25" s="81" t="s">
        <v>182</v>
      </c>
      <c r="C25" s="67">
        <v>210.34999999999991</v>
      </c>
      <c r="D25" s="67">
        <v>239.77999999999997</v>
      </c>
      <c r="E25" s="67">
        <v>231.64000000000004</v>
      </c>
      <c r="F25" s="82">
        <v>237.02999999999997</v>
      </c>
      <c r="G25" s="82">
        <v>200.19839791999999</v>
      </c>
      <c r="I25"/>
      <c r="N25" s="284"/>
      <c r="O25" s="284"/>
      <c r="P25" s="284"/>
      <c r="Q25" s="284"/>
      <c r="R25" s="284"/>
    </row>
    <row r="26" spans="2:18" s="74" customFormat="1" ht="12" customHeight="1">
      <c r="B26" s="79" t="s">
        <v>33</v>
      </c>
      <c r="C26" s="64">
        <v>568.54</v>
      </c>
      <c r="D26" s="64">
        <v>683.86</v>
      </c>
      <c r="E26" s="64">
        <v>740.2</v>
      </c>
      <c r="F26" s="202">
        <v>711.13</v>
      </c>
      <c r="G26" s="202">
        <v>626.05286265000007</v>
      </c>
      <c r="I26"/>
      <c r="N26" s="284"/>
      <c r="O26" s="284"/>
      <c r="P26" s="284"/>
      <c r="Q26" s="284"/>
      <c r="R26" s="284"/>
    </row>
    <row r="27" spans="2:18" s="74" customFormat="1" ht="12" customHeight="1">
      <c r="B27" s="79" t="s">
        <v>34</v>
      </c>
      <c r="C27" s="64">
        <v>358.19000000000005</v>
      </c>
      <c r="D27" s="64">
        <v>444.08000000000004</v>
      </c>
      <c r="E27" s="64">
        <v>508.56</v>
      </c>
      <c r="F27" s="202">
        <v>474.1</v>
      </c>
      <c r="G27" s="202">
        <v>425.85446473000007</v>
      </c>
      <c r="I27"/>
      <c r="N27" s="284"/>
      <c r="O27" s="284"/>
      <c r="P27" s="284"/>
      <c r="Q27" s="284"/>
      <c r="R27" s="284"/>
    </row>
    <row r="28" spans="2:18" ht="11.25" hidden="1" customHeight="1">
      <c r="B28" s="79" t="s">
        <v>183</v>
      </c>
      <c r="C28" s="64">
        <v>52.54</v>
      </c>
      <c r="D28" s="64">
        <v>70.28</v>
      </c>
      <c r="E28" s="64">
        <v>59.699999999999996</v>
      </c>
      <c r="F28" s="202">
        <v>54.9</v>
      </c>
      <c r="G28" s="202">
        <v>49.508735170000001</v>
      </c>
      <c r="I28"/>
      <c r="N28" s="284"/>
      <c r="O28" s="284"/>
      <c r="P28" s="284"/>
      <c r="Q28" s="284"/>
      <c r="R28" s="284"/>
    </row>
    <row r="29" spans="2:18" ht="11.25" hidden="1" customHeight="1">
      <c r="B29" s="79" t="s">
        <v>35</v>
      </c>
      <c r="C29" s="65">
        <v>54.38</v>
      </c>
      <c r="D29" s="65">
        <v>72.099999999999994</v>
      </c>
      <c r="E29" s="65">
        <v>61.73</v>
      </c>
      <c r="F29" s="202">
        <v>57.6</v>
      </c>
      <c r="G29" s="202">
        <v>51.432164780000001</v>
      </c>
      <c r="I29"/>
      <c r="N29" s="284"/>
      <c r="O29" s="284"/>
      <c r="P29" s="284"/>
      <c r="Q29" s="284"/>
      <c r="R29" s="284"/>
    </row>
    <row r="30" spans="2:18" ht="11.25" hidden="1" customHeight="1">
      <c r="B30" s="79" t="s">
        <v>36</v>
      </c>
      <c r="C30" s="65">
        <v>1.84</v>
      </c>
      <c r="D30" s="65">
        <v>1.82</v>
      </c>
      <c r="E30" s="65">
        <v>2.0299999999999998</v>
      </c>
      <c r="F30" s="202">
        <v>2.7</v>
      </c>
      <c r="G30" s="202">
        <v>1.9234296099999999</v>
      </c>
      <c r="I30"/>
      <c r="N30" s="284"/>
      <c r="O30" s="284"/>
      <c r="P30" s="284"/>
      <c r="Q30" s="284"/>
      <c r="R30" s="284"/>
    </row>
    <row r="31" spans="2:18" ht="11.25" hidden="1" customHeight="1">
      <c r="B31" s="79" t="s">
        <v>184</v>
      </c>
      <c r="C31" s="202">
        <f t="shared" ref="C31:F31" si="0">C32-C33</f>
        <v>45.989999999999995</v>
      </c>
      <c r="D31" s="202">
        <f t="shared" si="0"/>
        <v>62.47</v>
      </c>
      <c r="E31" s="202">
        <f t="shared" si="0"/>
        <v>59.72999999999999</v>
      </c>
      <c r="F31" s="202">
        <f t="shared" si="0"/>
        <v>49.710000000000008</v>
      </c>
      <c r="G31" s="202">
        <f>G32-G33</f>
        <v>41.43119999999999</v>
      </c>
      <c r="I31"/>
      <c r="N31" s="284"/>
      <c r="O31" s="284"/>
      <c r="P31" s="284"/>
      <c r="Q31" s="284"/>
      <c r="R31" s="284"/>
    </row>
    <row r="32" spans="2:18" ht="11.25" hidden="1" customHeight="1">
      <c r="B32" s="79" t="s">
        <v>37</v>
      </c>
      <c r="C32" s="65">
        <v>140.72999999999999</v>
      </c>
      <c r="D32" s="65">
        <v>169.6</v>
      </c>
      <c r="E32" s="65">
        <v>154.47999999999999</v>
      </c>
      <c r="F32" s="202">
        <v>143.9</v>
      </c>
      <c r="G32" s="202">
        <v>134.69999999999999</v>
      </c>
      <c r="I32"/>
      <c r="N32" s="284"/>
      <c r="O32" s="284"/>
      <c r="P32" s="284"/>
      <c r="Q32" s="284"/>
      <c r="R32" s="284"/>
    </row>
    <row r="33" spans="2:18" ht="11.25" hidden="1" customHeight="1">
      <c r="B33" s="79" t="s">
        <v>38</v>
      </c>
      <c r="C33" s="65">
        <v>94.74</v>
      </c>
      <c r="D33" s="65">
        <v>107.13</v>
      </c>
      <c r="E33" s="65">
        <v>94.75</v>
      </c>
      <c r="F33" s="202">
        <v>94.19</v>
      </c>
      <c r="G33" s="202">
        <v>93.268799999999999</v>
      </c>
      <c r="I33"/>
      <c r="N33" s="284"/>
      <c r="O33" s="284"/>
      <c r="P33" s="284"/>
      <c r="Q33" s="284"/>
      <c r="R33" s="284"/>
    </row>
    <row r="34" spans="2:18" ht="11.25" hidden="1" customHeight="1">
      <c r="B34" s="79" t="s">
        <v>185</v>
      </c>
      <c r="C34" s="202">
        <f t="shared" ref="C34:F34" si="1">C35-C36</f>
        <v>-0.43999999999999995</v>
      </c>
      <c r="D34" s="202">
        <f t="shared" si="1"/>
        <v>-0.84</v>
      </c>
      <c r="E34" s="202">
        <f t="shared" si="1"/>
        <v>-1.35</v>
      </c>
      <c r="F34" s="202">
        <f t="shared" si="1"/>
        <v>-1.6099999999999999</v>
      </c>
      <c r="G34" s="202">
        <f>G35-G36</f>
        <v>-1.4565999999999999</v>
      </c>
      <c r="I34"/>
      <c r="N34" s="284"/>
      <c r="O34" s="284"/>
      <c r="P34" s="284"/>
      <c r="Q34" s="284"/>
      <c r="R34" s="284"/>
    </row>
    <row r="35" spans="2:18" ht="11.25" hidden="1" customHeight="1">
      <c r="B35" s="79" t="s">
        <v>37</v>
      </c>
      <c r="C35" s="65">
        <v>1.29</v>
      </c>
      <c r="D35" s="65">
        <v>0.88</v>
      </c>
      <c r="E35" s="65">
        <v>0.57999999999999996</v>
      </c>
      <c r="F35" s="202">
        <v>0.94</v>
      </c>
      <c r="G35" s="202">
        <v>0.36</v>
      </c>
      <c r="I35"/>
      <c r="N35" s="284"/>
      <c r="O35" s="284"/>
      <c r="P35" s="284"/>
      <c r="Q35" s="284"/>
      <c r="R35" s="284"/>
    </row>
    <row r="36" spans="2:18" ht="11.25" hidden="1" customHeight="1">
      <c r="B36" s="79" t="s">
        <v>38</v>
      </c>
      <c r="C36" s="65">
        <v>1.73</v>
      </c>
      <c r="D36" s="65">
        <v>1.72</v>
      </c>
      <c r="E36" s="65">
        <v>1.93</v>
      </c>
      <c r="F36" s="202">
        <v>2.5499999999999998</v>
      </c>
      <c r="G36" s="202">
        <v>1.8166</v>
      </c>
      <c r="I36"/>
      <c r="N36" s="284"/>
      <c r="O36" s="284"/>
      <c r="P36" s="284"/>
      <c r="Q36" s="284"/>
      <c r="R36" s="284"/>
    </row>
    <row r="37" spans="2:18" ht="11.25" hidden="1" customHeight="1">
      <c r="B37" s="79" t="s">
        <v>186</v>
      </c>
      <c r="C37" s="64">
        <v>-0.2200000000000002</v>
      </c>
      <c r="D37" s="64">
        <v>-0.29000000000000004</v>
      </c>
      <c r="E37" s="64">
        <v>-1.3600000000000003</v>
      </c>
      <c r="F37" s="202">
        <v>0.42000000000000037</v>
      </c>
      <c r="G37" s="202">
        <v>-1.2262387499999998</v>
      </c>
      <c r="I37"/>
      <c r="N37" s="284"/>
      <c r="O37" s="284"/>
      <c r="P37" s="284"/>
      <c r="Q37" s="284"/>
      <c r="R37" s="284"/>
    </row>
    <row r="38" spans="2:18" ht="11.25" hidden="1" customHeight="1">
      <c r="B38" s="79" t="s">
        <v>35</v>
      </c>
      <c r="C38" s="65">
        <v>2.11</v>
      </c>
      <c r="D38" s="65">
        <v>2.09</v>
      </c>
      <c r="E38" s="65">
        <v>2.0299999999999998</v>
      </c>
      <c r="F38" s="202">
        <v>2.99</v>
      </c>
      <c r="G38" s="202">
        <v>1.97139233</v>
      </c>
      <c r="I38"/>
      <c r="N38" s="284"/>
      <c r="O38" s="284"/>
      <c r="P38" s="284"/>
      <c r="Q38" s="284"/>
      <c r="R38" s="284"/>
    </row>
    <row r="39" spans="2:18" ht="11.25" hidden="1" customHeight="1">
      <c r="B39" s="79" t="s">
        <v>36</v>
      </c>
      <c r="C39" s="65">
        <v>2.33</v>
      </c>
      <c r="D39" s="65">
        <v>2.38</v>
      </c>
      <c r="E39" s="65">
        <v>3.39</v>
      </c>
      <c r="F39" s="202">
        <v>2.57</v>
      </c>
      <c r="G39" s="202">
        <v>3.1976310799999998</v>
      </c>
      <c r="I39"/>
      <c r="N39" s="284"/>
      <c r="O39" s="284"/>
      <c r="P39" s="284"/>
      <c r="Q39" s="284"/>
      <c r="R39" s="284"/>
    </row>
    <row r="40" spans="2:18" ht="11.25" hidden="1" customHeight="1">
      <c r="B40" s="79" t="s">
        <v>6</v>
      </c>
      <c r="C40" s="64">
        <v>-26.830000000000013</v>
      </c>
      <c r="D40" s="64">
        <v>-28.639999999999986</v>
      </c>
      <c r="E40" s="64">
        <v>-35.590000000000003</v>
      </c>
      <c r="F40" s="202">
        <v>-35.949999999999989</v>
      </c>
      <c r="G40" s="202">
        <v>-52.641616740000032</v>
      </c>
      <c r="I40"/>
      <c r="N40" s="284"/>
      <c r="O40" s="284"/>
      <c r="P40" s="284"/>
      <c r="Q40" s="284"/>
      <c r="R40" s="284"/>
    </row>
    <row r="41" spans="2:18" ht="11.25" hidden="1" customHeight="1">
      <c r="B41" s="79" t="s">
        <v>35</v>
      </c>
      <c r="C41" s="64">
        <v>117.09</v>
      </c>
      <c r="D41" s="64">
        <v>142.24</v>
      </c>
      <c r="E41" s="64">
        <v>170.01</v>
      </c>
      <c r="F41" s="202">
        <v>138.29</v>
      </c>
      <c r="G41" s="202">
        <v>110.38384305999999</v>
      </c>
      <c r="I41"/>
      <c r="N41" s="284"/>
      <c r="O41" s="284"/>
      <c r="P41" s="284"/>
      <c r="Q41" s="284"/>
      <c r="R41" s="284"/>
    </row>
    <row r="42" spans="2:18" ht="11.25" hidden="1" customHeight="1">
      <c r="B42" s="79" t="s">
        <v>36</v>
      </c>
      <c r="C42" s="64">
        <v>143.92000000000002</v>
      </c>
      <c r="D42" s="64">
        <v>170.88</v>
      </c>
      <c r="E42" s="64">
        <v>205.6</v>
      </c>
      <c r="F42" s="202">
        <v>174.23999999999998</v>
      </c>
      <c r="G42" s="202">
        <v>163.02545980000002</v>
      </c>
      <c r="I42"/>
      <c r="N42" s="284"/>
      <c r="O42" s="284"/>
      <c r="P42" s="284"/>
      <c r="Q42" s="284"/>
      <c r="R42" s="284"/>
    </row>
    <row r="43" spans="2:18" ht="11.25" hidden="1" customHeight="1">
      <c r="B43" s="79" t="s">
        <v>187</v>
      </c>
      <c r="C43" s="64"/>
      <c r="D43" s="64"/>
      <c r="E43" s="64"/>
      <c r="F43" s="202"/>
      <c r="G43" s="202"/>
      <c r="I43"/>
      <c r="N43" s="284"/>
      <c r="O43" s="284"/>
      <c r="P43" s="284"/>
      <c r="Q43" s="284"/>
      <c r="R43" s="284"/>
    </row>
    <row r="44" spans="2:18" ht="11.25" hidden="1" customHeight="1">
      <c r="B44" s="79" t="s">
        <v>188</v>
      </c>
      <c r="C44" s="64">
        <v>7.3599999999999994</v>
      </c>
      <c r="D44" s="64">
        <v>-1.7899999999999991</v>
      </c>
      <c r="E44" s="64">
        <v>8.4600000000000009</v>
      </c>
      <c r="F44" s="202">
        <v>-12.009999999999998</v>
      </c>
      <c r="G44" s="202">
        <v>-2.6671611600000027</v>
      </c>
      <c r="I44"/>
      <c r="N44" s="284"/>
      <c r="O44" s="284"/>
      <c r="P44" s="284"/>
      <c r="Q44" s="284"/>
      <c r="R44" s="284"/>
    </row>
    <row r="45" spans="2:18" ht="11.25" hidden="1" customHeight="1">
      <c r="B45" s="79" t="s">
        <v>39</v>
      </c>
      <c r="C45" s="64">
        <v>33.29</v>
      </c>
      <c r="D45" s="64">
        <v>41.559999999999995</v>
      </c>
      <c r="E45" s="64">
        <v>62.85</v>
      </c>
      <c r="F45" s="202">
        <v>32.17</v>
      </c>
      <c r="G45" s="202">
        <v>27.567468989999998</v>
      </c>
      <c r="I45"/>
      <c r="N45" s="284"/>
      <c r="O45" s="284"/>
      <c r="P45" s="284"/>
      <c r="Q45" s="284"/>
      <c r="R45" s="284"/>
    </row>
    <row r="46" spans="2:18" ht="11.25" hidden="1" customHeight="1">
      <c r="B46" s="79" t="s">
        <v>40</v>
      </c>
      <c r="C46" s="64">
        <v>25.93</v>
      </c>
      <c r="D46" s="64">
        <v>43.349999999999994</v>
      </c>
      <c r="E46" s="64">
        <v>54.39</v>
      </c>
      <c r="F46" s="202">
        <v>44.18</v>
      </c>
      <c r="G46" s="202">
        <v>30.234630150000001</v>
      </c>
      <c r="I46"/>
      <c r="N46" s="284"/>
      <c r="O46" s="284"/>
      <c r="P46" s="284"/>
      <c r="Q46" s="284"/>
      <c r="R46" s="284"/>
    </row>
    <row r="47" spans="2:18" ht="11.25" hidden="1" customHeight="1">
      <c r="B47" s="79" t="s">
        <v>189</v>
      </c>
      <c r="C47" s="64">
        <v>0</v>
      </c>
      <c r="D47" s="64">
        <v>0</v>
      </c>
      <c r="E47" s="64">
        <v>0</v>
      </c>
      <c r="F47" s="202">
        <v>0</v>
      </c>
      <c r="G47" s="202">
        <v>0</v>
      </c>
      <c r="I47"/>
      <c r="N47" s="284"/>
      <c r="O47" s="284"/>
      <c r="P47" s="284"/>
      <c r="Q47" s="284"/>
      <c r="R47" s="284"/>
    </row>
    <row r="48" spans="2:18" ht="11.25" hidden="1" customHeight="1">
      <c r="B48" s="79" t="s">
        <v>41</v>
      </c>
      <c r="C48" s="64"/>
      <c r="D48" s="64"/>
      <c r="E48" s="64"/>
      <c r="F48" s="202"/>
      <c r="G48" s="202"/>
      <c r="I48"/>
      <c r="N48" s="284"/>
      <c r="O48" s="284"/>
      <c r="P48" s="284"/>
      <c r="Q48" s="284"/>
      <c r="R48" s="284"/>
    </row>
    <row r="49" spans="2:18" ht="11.25" hidden="1" customHeight="1">
      <c r="B49" s="79" t="s">
        <v>42</v>
      </c>
      <c r="C49" s="64"/>
      <c r="D49" s="64"/>
      <c r="E49" s="64"/>
      <c r="F49" s="202"/>
      <c r="G49" s="202"/>
      <c r="I49"/>
      <c r="N49" s="284"/>
      <c r="O49" s="284"/>
      <c r="P49" s="284"/>
      <c r="Q49" s="284"/>
      <c r="R49" s="284"/>
    </row>
    <row r="50" spans="2:18" ht="11.25" hidden="1" customHeight="1">
      <c r="B50" s="49" t="s">
        <v>190</v>
      </c>
      <c r="C50" s="64">
        <v>-21.180000000000007</v>
      </c>
      <c r="D50" s="64">
        <v>-13.540000000000006</v>
      </c>
      <c r="E50" s="64">
        <v>-19.950000000000003</v>
      </c>
      <c r="F50" s="202">
        <v>-19.22</v>
      </c>
      <c r="G50" s="202">
        <v>-43.070590190000004</v>
      </c>
      <c r="I50"/>
      <c r="N50" s="284"/>
      <c r="O50" s="284"/>
      <c r="P50" s="284"/>
      <c r="Q50" s="284"/>
      <c r="R50" s="284"/>
    </row>
    <row r="51" spans="2:18" ht="11.25" hidden="1" customHeight="1">
      <c r="B51" s="79" t="s">
        <v>39</v>
      </c>
      <c r="C51" s="64">
        <v>62.91</v>
      </c>
      <c r="D51" s="64">
        <v>71.64</v>
      </c>
      <c r="E51" s="64">
        <v>70.47</v>
      </c>
      <c r="F51" s="202">
        <v>71.2</v>
      </c>
      <c r="G51" s="202">
        <v>53.83940982</v>
      </c>
      <c r="I51"/>
      <c r="N51" s="284"/>
      <c r="O51" s="284"/>
      <c r="P51" s="284"/>
      <c r="Q51" s="284"/>
      <c r="R51" s="284"/>
    </row>
    <row r="52" spans="2:18" ht="11.25" hidden="1" customHeight="1">
      <c r="B52" s="79" t="s">
        <v>40</v>
      </c>
      <c r="C52" s="64">
        <v>84.09</v>
      </c>
      <c r="D52" s="64">
        <v>85.18</v>
      </c>
      <c r="E52" s="64">
        <v>90.42</v>
      </c>
      <c r="F52" s="202">
        <v>90.42</v>
      </c>
      <c r="G52" s="202">
        <v>96.910000010000005</v>
      </c>
      <c r="I52"/>
      <c r="N52" s="284"/>
      <c r="O52" s="284"/>
      <c r="P52" s="284"/>
      <c r="Q52" s="284"/>
      <c r="R52" s="284"/>
    </row>
    <row r="53" spans="2:18" ht="11.25" hidden="1" customHeight="1">
      <c r="B53" s="79" t="s">
        <v>191</v>
      </c>
      <c r="C53" s="64">
        <v>-13.010000000000005</v>
      </c>
      <c r="D53" s="64">
        <v>-13.310000000000009</v>
      </c>
      <c r="E53" s="64">
        <v>-24.1</v>
      </c>
      <c r="F53" s="202">
        <v>-4.7199999999999989</v>
      </c>
      <c r="G53" s="202">
        <v>-6.90386539</v>
      </c>
      <c r="I53"/>
      <c r="N53" s="284"/>
      <c r="O53" s="284"/>
      <c r="P53" s="284"/>
      <c r="Q53" s="284"/>
      <c r="R53" s="284"/>
    </row>
    <row r="54" spans="2:18" ht="11.25" hidden="1" customHeight="1">
      <c r="B54" s="79" t="s">
        <v>39</v>
      </c>
      <c r="C54" s="64">
        <v>20.89</v>
      </c>
      <c r="D54" s="64">
        <v>29.04</v>
      </c>
      <c r="E54" s="64">
        <v>36.69</v>
      </c>
      <c r="F54" s="202">
        <v>34.92</v>
      </c>
      <c r="G54" s="202">
        <v>28.976964250000002</v>
      </c>
      <c r="I54"/>
      <c r="N54" s="284"/>
      <c r="O54" s="284"/>
      <c r="P54" s="284"/>
      <c r="Q54" s="284"/>
      <c r="R54" s="284"/>
    </row>
    <row r="55" spans="2:18" ht="11.25" hidden="1" customHeight="1">
      <c r="B55" s="79" t="s">
        <v>40</v>
      </c>
      <c r="C55" s="64">
        <v>33.900000000000006</v>
      </c>
      <c r="D55" s="64">
        <v>42.350000000000009</v>
      </c>
      <c r="E55" s="64">
        <v>60.79</v>
      </c>
      <c r="F55" s="202">
        <v>39.64</v>
      </c>
      <c r="G55" s="202">
        <v>35.880829640000002</v>
      </c>
      <c r="I55"/>
      <c r="N55" s="284"/>
      <c r="O55" s="284"/>
      <c r="P55" s="284"/>
      <c r="Q55" s="284"/>
      <c r="R55" s="284"/>
    </row>
    <row r="56" spans="2:18" ht="11.25" hidden="1" customHeight="1">
      <c r="B56" s="79" t="s">
        <v>192</v>
      </c>
      <c r="C56" s="64">
        <v>-22.049999999999997</v>
      </c>
      <c r="D56" s="64">
        <v>-21.43</v>
      </c>
      <c r="E56" s="64">
        <v>-27.8</v>
      </c>
      <c r="F56" s="202">
        <v>-25.19</v>
      </c>
      <c r="G56" s="202">
        <v>-25.715699040000001</v>
      </c>
      <c r="I56"/>
      <c r="N56" s="284"/>
      <c r="O56" s="284"/>
      <c r="P56" s="284"/>
      <c r="Q56" s="284"/>
      <c r="R56" s="284"/>
    </row>
    <row r="57" spans="2:18" ht="11.25" hidden="1" customHeight="1">
      <c r="B57" s="79" t="s">
        <v>37</v>
      </c>
      <c r="C57" s="64">
        <v>3.0700000000000003</v>
      </c>
      <c r="D57" s="64">
        <v>3.71</v>
      </c>
      <c r="E57" s="64">
        <v>2.95</v>
      </c>
      <c r="F57" s="202">
        <v>3.77</v>
      </c>
      <c r="G57" s="202">
        <v>2.8489038999999998</v>
      </c>
      <c r="I57"/>
      <c r="N57" s="284"/>
      <c r="O57" s="284"/>
      <c r="P57" s="284"/>
      <c r="Q57" s="284"/>
      <c r="R57" s="284"/>
    </row>
    <row r="58" spans="2:18" ht="11.25" hidden="1" customHeight="1">
      <c r="B58" s="79" t="s">
        <v>38</v>
      </c>
      <c r="C58" s="64">
        <v>25.119999999999997</v>
      </c>
      <c r="D58" s="64">
        <v>25.14</v>
      </c>
      <c r="E58" s="64">
        <v>30.75</v>
      </c>
      <c r="F58" s="202">
        <v>28.96</v>
      </c>
      <c r="G58" s="202">
        <v>28.56460294</v>
      </c>
      <c r="I58"/>
      <c r="N58" s="284"/>
      <c r="O58" s="284"/>
      <c r="P58" s="284"/>
      <c r="Q58" s="284"/>
      <c r="R58" s="284"/>
    </row>
    <row r="59" spans="2:18" ht="11.25" hidden="1" customHeight="1">
      <c r="B59" s="79" t="s">
        <v>188</v>
      </c>
      <c r="C59" s="64">
        <v>-0.04</v>
      </c>
      <c r="D59" s="64">
        <v>0</v>
      </c>
      <c r="E59" s="64">
        <v>-0.04</v>
      </c>
      <c r="F59" s="202">
        <v>-0.03</v>
      </c>
      <c r="G59" s="202">
        <v>0</v>
      </c>
      <c r="I59"/>
      <c r="N59" s="284"/>
      <c r="O59" s="284"/>
      <c r="P59" s="284"/>
      <c r="Q59" s="284"/>
      <c r="R59" s="284"/>
    </row>
    <row r="60" spans="2:18" ht="11.25" hidden="1" customHeight="1">
      <c r="B60" s="79" t="s">
        <v>39</v>
      </c>
      <c r="C60" s="65">
        <v>0</v>
      </c>
      <c r="D60" s="65">
        <v>0.01</v>
      </c>
      <c r="E60" s="65">
        <v>0</v>
      </c>
      <c r="F60" s="202">
        <v>0.01</v>
      </c>
      <c r="G60" s="202">
        <v>0</v>
      </c>
      <c r="I60"/>
      <c r="N60" s="284"/>
      <c r="O60" s="284"/>
      <c r="P60" s="284"/>
      <c r="Q60" s="284"/>
      <c r="R60" s="284"/>
    </row>
    <row r="61" spans="2:18" ht="11.25" hidden="1" customHeight="1">
      <c r="B61" s="79" t="s">
        <v>40</v>
      </c>
      <c r="C61" s="65">
        <v>0.04</v>
      </c>
      <c r="D61" s="65">
        <v>0.01</v>
      </c>
      <c r="E61" s="65">
        <v>0.04</v>
      </c>
      <c r="F61" s="202">
        <v>0.04</v>
      </c>
      <c r="G61" s="202">
        <v>0</v>
      </c>
      <c r="I61"/>
      <c r="N61" s="284"/>
      <c r="O61" s="284"/>
      <c r="P61" s="284"/>
      <c r="Q61" s="284"/>
      <c r="R61" s="284"/>
    </row>
    <row r="62" spans="2:18" ht="11.25" hidden="1" customHeight="1">
      <c r="B62" s="79" t="s">
        <v>189</v>
      </c>
      <c r="C62" s="64"/>
      <c r="D62" s="64"/>
      <c r="E62" s="64"/>
      <c r="F62" s="202"/>
      <c r="G62" s="202"/>
      <c r="I62"/>
      <c r="N62" s="284"/>
      <c r="O62" s="284"/>
      <c r="P62" s="284"/>
      <c r="Q62" s="284"/>
      <c r="R62" s="284"/>
    </row>
    <row r="63" spans="2:18" ht="11.25" hidden="1" customHeight="1">
      <c r="B63" s="79" t="s">
        <v>41</v>
      </c>
      <c r="C63" s="64"/>
      <c r="D63" s="64"/>
      <c r="E63" s="64"/>
      <c r="F63" s="202"/>
      <c r="G63" s="202"/>
      <c r="I63"/>
      <c r="N63" s="284"/>
      <c r="O63" s="284"/>
      <c r="P63" s="284"/>
      <c r="Q63" s="284"/>
      <c r="R63" s="284"/>
    </row>
    <row r="64" spans="2:18" ht="11.25" hidden="1" customHeight="1">
      <c r="B64" s="79" t="s">
        <v>42</v>
      </c>
      <c r="C64" s="64"/>
      <c r="D64" s="64"/>
      <c r="E64" s="64"/>
      <c r="F64" s="202"/>
      <c r="G64" s="202"/>
      <c r="I64"/>
      <c r="N64" s="284"/>
      <c r="O64" s="284"/>
      <c r="P64" s="284"/>
      <c r="Q64" s="284"/>
      <c r="R64" s="284"/>
    </row>
    <row r="65" spans="2:18" ht="11.25" hidden="1" customHeight="1">
      <c r="B65" s="79" t="s">
        <v>190</v>
      </c>
      <c r="C65" s="64">
        <v>-19.91</v>
      </c>
      <c r="D65" s="64">
        <v>-19.350000000000001</v>
      </c>
      <c r="E65" s="64">
        <v>-25.099999999999998</v>
      </c>
      <c r="F65" s="202">
        <v>-24.05</v>
      </c>
      <c r="G65" s="202">
        <v>-23.194473890000001</v>
      </c>
      <c r="I65"/>
      <c r="N65" s="284"/>
      <c r="O65" s="284"/>
      <c r="P65" s="284"/>
      <c r="Q65" s="284"/>
      <c r="R65" s="284"/>
    </row>
    <row r="66" spans="2:18" ht="11.25" hidden="1" customHeight="1">
      <c r="B66" s="79" t="s">
        <v>39</v>
      </c>
      <c r="C66" s="65">
        <v>1.75</v>
      </c>
      <c r="D66" s="65">
        <v>2.42</v>
      </c>
      <c r="E66" s="65">
        <v>1.53</v>
      </c>
      <c r="F66" s="202">
        <v>1.43</v>
      </c>
      <c r="G66" s="202">
        <v>1.2529455899999999</v>
      </c>
      <c r="I66"/>
      <c r="N66" s="284"/>
      <c r="O66" s="284"/>
      <c r="P66" s="284"/>
      <c r="Q66" s="284"/>
      <c r="R66" s="284"/>
    </row>
    <row r="67" spans="2:18" ht="11.25" hidden="1" customHeight="1">
      <c r="B67" s="79" t="s">
        <v>40</v>
      </c>
      <c r="C67" s="65">
        <v>21.66</v>
      </c>
      <c r="D67" s="65">
        <v>21.77</v>
      </c>
      <c r="E67" s="65">
        <v>26.63</v>
      </c>
      <c r="F67" s="202">
        <v>25.48</v>
      </c>
      <c r="G67" s="202">
        <v>24.447419480000001</v>
      </c>
      <c r="I67"/>
      <c r="N67" s="284"/>
      <c r="O67" s="284"/>
      <c r="P67" s="284"/>
      <c r="Q67" s="284"/>
      <c r="R67" s="284"/>
    </row>
    <row r="68" spans="2:18" ht="11.25" hidden="1" customHeight="1">
      <c r="B68" s="79" t="s">
        <v>191</v>
      </c>
      <c r="C68" s="64">
        <v>-2.0999999999999996</v>
      </c>
      <c r="D68" s="64">
        <v>-2.08</v>
      </c>
      <c r="E68" s="64">
        <v>-2.66</v>
      </c>
      <c r="F68" s="202">
        <v>-1.1099999999999999</v>
      </c>
      <c r="G68" s="202">
        <v>-2.5212251499999994</v>
      </c>
      <c r="I68"/>
      <c r="N68" s="284"/>
      <c r="O68" s="284"/>
      <c r="P68" s="284"/>
      <c r="Q68" s="284"/>
      <c r="R68" s="284"/>
    </row>
    <row r="69" spans="2:18" ht="11.25" hidden="1" customHeight="1">
      <c r="B69" s="79" t="s">
        <v>39</v>
      </c>
      <c r="C69" s="65">
        <v>1.32</v>
      </c>
      <c r="D69" s="65">
        <v>1.28</v>
      </c>
      <c r="E69" s="65">
        <v>1.42</v>
      </c>
      <c r="F69" s="202">
        <v>2.33</v>
      </c>
      <c r="G69" s="202">
        <v>1.5959583100000001</v>
      </c>
      <c r="I69"/>
      <c r="N69" s="284"/>
      <c r="O69" s="284"/>
      <c r="P69" s="284"/>
      <c r="Q69" s="284"/>
      <c r="R69" s="284"/>
    </row>
    <row r="70" spans="2:18" ht="11.25" hidden="1" customHeight="1">
      <c r="B70" s="79" t="s">
        <v>40</v>
      </c>
      <c r="C70" s="65">
        <v>3.42</v>
      </c>
      <c r="D70" s="65">
        <v>3.36</v>
      </c>
      <c r="E70" s="65">
        <v>4.08</v>
      </c>
      <c r="F70" s="202">
        <v>3.44</v>
      </c>
      <c r="G70" s="202">
        <v>4.1171834599999997</v>
      </c>
      <c r="I70"/>
      <c r="N70" s="284"/>
      <c r="O70" s="284"/>
      <c r="P70" s="284"/>
      <c r="Q70" s="284"/>
      <c r="R70" s="284"/>
    </row>
    <row r="71" spans="2:18" ht="11.25" hidden="1" customHeight="1">
      <c r="B71" s="79" t="s">
        <v>193</v>
      </c>
      <c r="C71" s="64">
        <v>0.74000000000000199</v>
      </c>
      <c r="D71" s="64">
        <v>-16.870000000000005</v>
      </c>
      <c r="E71" s="64">
        <v>-14.060000000000002</v>
      </c>
      <c r="F71" s="202">
        <v>-18.669999999999995</v>
      </c>
      <c r="G71" s="202">
        <v>-7.1670752000000064</v>
      </c>
      <c r="I71"/>
      <c r="N71" s="284"/>
      <c r="O71" s="284"/>
      <c r="P71" s="284"/>
      <c r="Q71" s="284"/>
      <c r="R71" s="284"/>
    </row>
    <row r="72" spans="2:18" ht="11.25" hidden="1" customHeight="1">
      <c r="B72" s="79" t="s">
        <v>37</v>
      </c>
      <c r="C72" s="64">
        <v>43.68</v>
      </c>
      <c r="D72" s="64">
        <v>53.55</v>
      </c>
      <c r="E72" s="64">
        <v>82.35</v>
      </c>
      <c r="F72" s="202">
        <v>48.38</v>
      </c>
      <c r="G72" s="202">
        <v>43.275656729999994</v>
      </c>
      <c r="I72"/>
      <c r="N72" s="284"/>
      <c r="O72" s="284"/>
      <c r="P72" s="284"/>
      <c r="Q72" s="284"/>
      <c r="R72" s="284"/>
    </row>
    <row r="73" spans="2:18" ht="11.25" hidden="1" customHeight="1">
      <c r="B73" s="79" t="s">
        <v>38</v>
      </c>
      <c r="C73" s="64">
        <v>42.94</v>
      </c>
      <c r="D73" s="64">
        <v>70.42</v>
      </c>
      <c r="E73" s="64">
        <v>96.41</v>
      </c>
      <c r="F73" s="202">
        <v>67.05</v>
      </c>
      <c r="G73" s="202">
        <v>50.442731930000001</v>
      </c>
      <c r="I73"/>
      <c r="N73" s="284"/>
      <c r="O73" s="284"/>
      <c r="P73" s="284"/>
      <c r="Q73" s="284"/>
      <c r="R73" s="284"/>
    </row>
    <row r="74" spans="2:18" ht="11.25" hidden="1" customHeight="1">
      <c r="B74" s="79" t="s">
        <v>188</v>
      </c>
      <c r="C74" s="64">
        <v>5.0100000000000016</v>
      </c>
      <c r="D74" s="64">
        <v>-5.0300000000000011</v>
      </c>
      <c r="E74" s="64">
        <v>4.3999999999999986</v>
      </c>
      <c r="F74" s="202">
        <v>-13.999999999999996</v>
      </c>
      <c r="G74" s="202">
        <v>-4.6410867900000028</v>
      </c>
      <c r="I74"/>
      <c r="N74" s="284"/>
      <c r="O74" s="284"/>
      <c r="P74" s="284"/>
      <c r="Q74" s="284"/>
      <c r="R74" s="284"/>
    </row>
    <row r="75" spans="2:18" ht="11.25" hidden="1" customHeight="1">
      <c r="B75" s="79" t="s">
        <v>39</v>
      </c>
      <c r="C75" s="65">
        <v>26.71</v>
      </c>
      <c r="D75" s="65">
        <v>32.54</v>
      </c>
      <c r="E75" s="65">
        <v>51.6</v>
      </c>
      <c r="F75" s="202">
        <v>23.51</v>
      </c>
      <c r="G75" s="202">
        <v>20.923699549999998</v>
      </c>
      <c r="I75"/>
      <c r="N75" s="284"/>
      <c r="O75" s="284"/>
      <c r="P75" s="284"/>
      <c r="Q75" s="284"/>
      <c r="R75" s="284"/>
    </row>
    <row r="76" spans="2:18" ht="11.25" hidden="1" customHeight="1">
      <c r="B76" s="79" t="s">
        <v>40</v>
      </c>
      <c r="C76" s="65">
        <v>21.7</v>
      </c>
      <c r="D76" s="65">
        <v>37.57</v>
      </c>
      <c r="E76" s="65">
        <v>47.2</v>
      </c>
      <c r="F76" s="202">
        <v>37.51</v>
      </c>
      <c r="G76" s="202">
        <v>25.564786340000001</v>
      </c>
      <c r="I76"/>
      <c r="N76" s="284"/>
      <c r="O76" s="284"/>
      <c r="P76" s="284"/>
      <c r="Q76" s="284"/>
      <c r="R76" s="284"/>
    </row>
    <row r="77" spans="2:18" ht="11.25" hidden="1" customHeight="1">
      <c r="B77" s="79" t="s">
        <v>189</v>
      </c>
      <c r="C77" s="64"/>
      <c r="D77" s="64"/>
      <c r="E77" s="64"/>
      <c r="F77" s="202"/>
      <c r="G77" s="202"/>
      <c r="I77"/>
      <c r="N77" s="284"/>
      <c r="O77" s="284"/>
      <c r="P77" s="284"/>
      <c r="Q77" s="284"/>
      <c r="R77" s="284"/>
    </row>
    <row r="78" spans="2:18" ht="11.25" hidden="1" customHeight="1">
      <c r="B78" s="79" t="s">
        <v>41</v>
      </c>
      <c r="C78" s="64"/>
      <c r="D78" s="64"/>
      <c r="E78" s="64"/>
      <c r="F78" s="202"/>
      <c r="G78" s="202"/>
      <c r="I78"/>
      <c r="N78" s="284"/>
      <c r="O78" s="284"/>
      <c r="P78" s="284"/>
      <c r="Q78" s="284"/>
      <c r="R78" s="284"/>
    </row>
    <row r="79" spans="2:18" ht="11.25" hidden="1" customHeight="1">
      <c r="B79" s="79" t="s">
        <v>42</v>
      </c>
      <c r="C79" s="64"/>
      <c r="D79" s="64"/>
      <c r="E79" s="64"/>
      <c r="F79" s="202"/>
      <c r="G79" s="202"/>
      <c r="I79"/>
      <c r="N79" s="284"/>
      <c r="O79" s="284"/>
      <c r="P79" s="284"/>
      <c r="Q79" s="284"/>
      <c r="R79" s="284"/>
    </row>
    <row r="80" spans="2:18" ht="11.25" hidden="1" customHeight="1">
      <c r="B80" s="79" t="s">
        <v>190</v>
      </c>
      <c r="C80" s="64">
        <v>4.1900000000000004</v>
      </c>
      <c r="D80" s="64">
        <v>3.2</v>
      </c>
      <c r="E80" s="64">
        <v>2.74</v>
      </c>
      <c r="F80" s="202">
        <v>2.1300000000000003</v>
      </c>
      <c r="G80" s="202">
        <v>4.2589649999999999</v>
      </c>
      <c r="I80"/>
      <c r="N80" s="284"/>
      <c r="O80" s="284"/>
      <c r="P80" s="284"/>
      <c r="Q80" s="284"/>
      <c r="R80" s="284"/>
    </row>
    <row r="81" spans="2:18" ht="11.25" hidden="1" customHeight="1">
      <c r="B81" s="79" t="s">
        <v>39</v>
      </c>
      <c r="C81" s="65">
        <v>6.08</v>
      </c>
      <c r="D81" s="65">
        <v>5.53</v>
      </c>
      <c r="E81" s="65">
        <v>5.58</v>
      </c>
      <c r="F81" s="202">
        <v>4.8600000000000003</v>
      </c>
      <c r="G81" s="202">
        <v>6.3141314199999998</v>
      </c>
      <c r="I81"/>
      <c r="N81" s="284"/>
      <c r="O81" s="284"/>
      <c r="P81" s="284"/>
      <c r="Q81" s="284"/>
      <c r="R81" s="284"/>
    </row>
    <row r="82" spans="2:18" ht="11.25" hidden="1" customHeight="1">
      <c r="B82" s="79" t="s">
        <v>40</v>
      </c>
      <c r="C82" s="65">
        <v>1.89</v>
      </c>
      <c r="D82" s="65">
        <v>2.33</v>
      </c>
      <c r="E82" s="65">
        <v>2.84</v>
      </c>
      <c r="F82" s="202">
        <v>2.73</v>
      </c>
      <c r="G82" s="202">
        <v>2.0551664199999999</v>
      </c>
      <c r="I82"/>
      <c r="N82" s="284"/>
      <c r="O82" s="284"/>
      <c r="P82" s="284"/>
      <c r="Q82" s="284"/>
      <c r="R82" s="284"/>
    </row>
    <row r="83" spans="2:18" ht="11.25" hidden="1" customHeight="1">
      <c r="B83" s="79" t="s">
        <v>191</v>
      </c>
      <c r="C83" s="64">
        <v>-8.4600000000000009</v>
      </c>
      <c r="D83" s="64">
        <v>-15.04</v>
      </c>
      <c r="E83" s="64">
        <v>-21.199999999999996</v>
      </c>
      <c r="F83" s="202">
        <v>-6.7999999999999972</v>
      </c>
      <c r="G83" s="202">
        <v>-6.78495341</v>
      </c>
      <c r="I83"/>
      <c r="N83" s="284"/>
      <c r="O83" s="284"/>
      <c r="P83" s="284"/>
      <c r="Q83" s="284"/>
      <c r="R83" s="284"/>
    </row>
    <row r="84" spans="2:18" ht="11.25" hidden="1" customHeight="1">
      <c r="B84" s="79" t="s">
        <v>39</v>
      </c>
      <c r="C84" s="65">
        <v>10.89</v>
      </c>
      <c r="D84" s="65">
        <v>15.48</v>
      </c>
      <c r="E84" s="65">
        <v>25.17</v>
      </c>
      <c r="F84" s="202">
        <v>20.010000000000002</v>
      </c>
      <c r="G84" s="202">
        <v>16.03782576</v>
      </c>
      <c r="I84"/>
      <c r="N84" s="284"/>
      <c r="O84" s="284"/>
      <c r="P84" s="284"/>
      <c r="Q84" s="284"/>
      <c r="R84" s="284"/>
    </row>
    <row r="85" spans="2:18" ht="11.25" hidden="1" customHeight="1">
      <c r="B85" s="79" t="s">
        <v>40</v>
      </c>
      <c r="C85" s="65">
        <v>19.350000000000001</v>
      </c>
      <c r="D85" s="65">
        <v>30.52</v>
      </c>
      <c r="E85" s="65">
        <v>46.37</v>
      </c>
      <c r="F85" s="202">
        <v>26.81</v>
      </c>
      <c r="G85" s="202">
        <v>22.82277917</v>
      </c>
      <c r="I85"/>
      <c r="N85" s="284"/>
      <c r="O85" s="284"/>
      <c r="P85" s="284"/>
      <c r="Q85" s="284"/>
      <c r="R85" s="284"/>
    </row>
    <row r="86" spans="2:18" ht="11.25" hidden="1" customHeight="1">
      <c r="B86" s="79" t="s">
        <v>194</v>
      </c>
      <c r="C86" s="64">
        <v>-6.8700000000000045</v>
      </c>
      <c r="D86" s="64">
        <v>7.5100000000000051</v>
      </c>
      <c r="E86" s="64">
        <v>5.3199999999999932</v>
      </c>
      <c r="F86" s="202">
        <v>4.9699999999999989</v>
      </c>
      <c r="G86" s="202">
        <v>-22.943173200000004</v>
      </c>
      <c r="I86"/>
      <c r="N86" s="284"/>
      <c r="O86" s="284"/>
      <c r="P86" s="284"/>
      <c r="Q86" s="284"/>
      <c r="R86" s="284"/>
    </row>
    <row r="87" spans="2:18" ht="11.25" hidden="1" customHeight="1">
      <c r="B87" s="79" t="s">
        <v>37</v>
      </c>
      <c r="C87" s="64">
        <v>65.78</v>
      </c>
      <c r="D87" s="64">
        <v>78.67</v>
      </c>
      <c r="E87" s="64">
        <v>80.05</v>
      </c>
      <c r="F87" s="202">
        <v>80.05</v>
      </c>
      <c r="G87" s="202">
        <v>57.667995910000002</v>
      </c>
      <c r="I87"/>
      <c r="N87" s="284"/>
      <c r="O87" s="284"/>
      <c r="P87" s="284"/>
      <c r="Q87" s="284"/>
      <c r="R87" s="284"/>
    </row>
    <row r="88" spans="2:18" ht="11.25" hidden="1" customHeight="1">
      <c r="B88" s="79" t="s">
        <v>38</v>
      </c>
      <c r="C88" s="64">
        <v>72.650000000000006</v>
      </c>
      <c r="D88" s="64">
        <v>71.16</v>
      </c>
      <c r="E88" s="64">
        <v>74.73</v>
      </c>
      <c r="F88" s="202">
        <v>75.08</v>
      </c>
      <c r="G88" s="202">
        <v>80.611169110000006</v>
      </c>
      <c r="I88"/>
      <c r="N88" s="284"/>
      <c r="O88" s="284"/>
      <c r="P88" s="284"/>
      <c r="Q88" s="284"/>
      <c r="R88" s="284"/>
    </row>
    <row r="89" spans="2:18" ht="11.25" hidden="1" customHeight="1">
      <c r="B89" s="79" t="s">
        <v>188</v>
      </c>
      <c r="C89" s="64">
        <v>2.3899999999999997</v>
      </c>
      <c r="D89" s="64">
        <v>3.24</v>
      </c>
      <c r="E89" s="64">
        <v>4.0999999999999996</v>
      </c>
      <c r="F89" s="202">
        <v>2.0200000000000005</v>
      </c>
      <c r="G89" s="202">
        <v>1.9739256300000001</v>
      </c>
      <c r="I89"/>
      <c r="N89" s="284"/>
      <c r="O89" s="284"/>
      <c r="P89" s="284"/>
      <c r="Q89" s="284"/>
      <c r="R89" s="284"/>
    </row>
    <row r="90" spans="2:18" ht="11.25" hidden="1" customHeight="1">
      <c r="B90" s="79" t="s">
        <v>39</v>
      </c>
      <c r="C90" s="65">
        <v>6.58</v>
      </c>
      <c r="D90" s="65">
        <v>9.01</v>
      </c>
      <c r="E90" s="65">
        <v>11.25</v>
      </c>
      <c r="F90" s="202">
        <v>8.65</v>
      </c>
      <c r="G90" s="202">
        <v>6.6437694399999998</v>
      </c>
      <c r="I90"/>
      <c r="N90" s="284"/>
      <c r="O90" s="284"/>
      <c r="P90" s="284"/>
      <c r="Q90" s="284"/>
      <c r="R90" s="284"/>
    </row>
    <row r="91" spans="2:18" ht="11.25" hidden="1" customHeight="1">
      <c r="B91" s="79" t="s">
        <v>40</v>
      </c>
      <c r="C91" s="65">
        <v>4.1900000000000004</v>
      </c>
      <c r="D91" s="65">
        <v>5.77</v>
      </c>
      <c r="E91" s="65">
        <v>7.15</v>
      </c>
      <c r="F91" s="202">
        <v>6.63</v>
      </c>
      <c r="G91" s="202">
        <v>4.6698438099999997</v>
      </c>
      <c r="I91"/>
      <c r="N91" s="284"/>
      <c r="O91" s="284"/>
      <c r="P91" s="284"/>
      <c r="Q91" s="284"/>
      <c r="R91" s="284"/>
    </row>
    <row r="92" spans="2:18" ht="11.25" hidden="1" customHeight="1">
      <c r="B92" s="79" t="s">
        <v>189</v>
      </c>
      <c r="C92" s="64"/>
      <c r="D92" s="64"/>
      <c r="E92" s="64"/>
      <c r="F92" s="202"/>
      <c r="G92" s="202"/>
      <c r="I92"/>
      <c r="N92" s="284"/>
      <c r="O92" s="284"/>
      <c r="P92" s="284"/>
      <c r="Q92" s="284"/>
      <c r="R92" s="284"/>
    </row>
    <row r="93" spans="2:18" ht="11.25" hidden="1" customHeight="1">
      <c r="B93" s="79" t="s">
        <v>41</v>
      </c>
      <c r="C93" s="64"/>
      <c r="D93" s="64"/>
      <c r="E93" s="64"/>
      <c r="F93" s="202"/>
      <c r="G93" s="202"/>
      <c r="I93"/>
      <c r="N93" s="284"/>
      <c r="O93" s="284"/>
      <c r="P93" s="284"/>
      <c r="Q93" s="284"/>
      <c r="R93" s="284"/>
    </row>
    <row r="94" spans="2:18" ht="11.25" hidden="1" customHeight="1">
      <c r="B94" s="79" t="s">
        <v>42</v>
      </c>
      <c r="C94" s="64"/>
      <c r="D94" s="64"/>
      <c r="E94" s="64"/>
      <c r="F94" s="202"/>
      <c r="G94" s="202"/>
      <c r="I94"/>
      <c r="N94" s="284"/>
      <c r="O94" s="284"/>
      <c r="P94" s="284"/>
      <c r="Q94" s="284"/>
      <c r="R94" s="284"/>
    </row>
    <row r="95" spans="2:18" ht="11.25" hidden="1" customHeight="1">
      <c r="B95" s="79" t="s">
        <v>190</v>
      </c>
      <c r="C95" s="64">
        <v>-5.4600000000000009</v>
      </c>
      <c r="D95" s="64">
        <v>2.6099999999999994</v>
      </c>
      <c r="E95" s="64">
        <v>2.4099999999999966</v>
      </c>
      <c r="F95" s="202">
        <v>2.6999999999999957</v>
      </c>
      <c r="G95" s="202">
        <v>-24.135081300000003</v>
      </c>
      <c r="I95"/>
      <c r="N95" s="284"/>
      <c r="O95" s="284"/>
      <c r="P95" s="284"/>
      <c r="Q95" s="284"/>
      <c r="R95" s="284"/>
    </row>
    <row r="96" spans="2:18" ht="11.25" hidden="1" customHeight="1">
      <c r="B96" s="79" t="s">
        <v>39</v>
      </c>
      <c r="C96" s="65">
        <v>55.08</v>
      </c>
      <c r="D96" s="65">
        <v>63.69</v>
      </c>
      <c r="E96" s="65">
        <v>63.36</v>
      </c>
      <c r="F96" s="202">
        <v>64.91</v>
      </c>
      <c r="G96" s="202">
        <v>46.272332810000002</v>
      </c>
      <c r="I96"/>
      <c r="N96" s="284"/>
      <c r="O96" s="284"/>
      <c r="P96" s="284"/>
      <c r="Q96" s="284"/>
      <c r="R96" s="284"/>
    </row>
    <row r="97" spans="2:18" ht="11.25" hidden="1" customHeight="1">
      <c r="B97" s="79" t="s">
        <v>40</v>
      </c>
      <c r="C97" s="65">
        <v>60.54</v>
      </c>
      <c r="D97" s="65">
        <v>61.08</v>
      </c>
      <c r="E97" s="65">
        <v>60.95</v>
      </c>
      <c r="F97" s="202">
        <v>62.21</v>
      </c>
      <c r="G97" s="202">
        <v>70.407414110000005</v>
      </c>
      <c r="I97"/>
      <c r="N97" s="284"/>
      <c r="O97" s="284"/>
      <c r="P97" s="284"/>
      <c r="Q97" s="284"/>
      <c r="R97" s="284"/>
    </row>
    <row r="98" spans="2:18" ht="11.25" hidden="1" customHeight="1">
      <c r="B98" s="79" t="s">
        <v>191</v>
      </c>
      <c r="C98" s="64">
        <v>-3.8</v>
      </c>
      <c r="D98" s="64">
        <v>1.6600000000000001</v>
      </c>
      <c r="E98" s="64">
        <v>-1.1899999999999995</v>
      </c>
      <c r="F98" s="202">
        <v>0.25</v>
      </c>
      <c r="G98" s="202">
        <v>-0.78201753000000007</v>
      </c>
      <c r="I98"/>
      <c r="N98" s="284"/>
      <c r="O98" s="284"/>
      <c r="P98" s="284"/>
      <c r="Q98" s="284"/>
      <c r="R98" s="284"/>
    </row>
    <row r="99" spans="2:18" ht="11.25" hidden="1" customHeight="1">
      <c r="B99" s="79" t="s">
        <v>39</v>
      </c>
      <c r="C99" s="65">
        <v>4.12</v>
      </c>
      <c r="D99" s="65">
        <v>5.97</v>
      </c>
      <c r="E99" s="65">
        <v>5.44</v>
      </c>
      <c r="F99" s="202">
        <v>6.49</v>
      </c>
      <c r="G99" s="202">
        <v>4.7518936600000004</v>
      </c>
      <c r="I99"/>
      <c r="N99" s="284"/>
      <c r="O99" s="284"/>
      <c r="P99" s="284"/>
      <c r="Q99" s="284"/>
      <c r="R99" s="284"/>
    </row>
    <row r="100" spans="2:18" ht="11.25" hidden="1" customHeight="1">
      <c r="B100" s="79" t="s">
        <v>40</v>
      </c>
      <c r="C100" s="65">
        <v>7.92</v>
      </c>
      <c r="D100" s="65">
        <v>4.3099999999999996</v>
      </c>
      <c r="E100" s="65">
        <v>6.63</v>
      </c>
      <c r="F100" s="202">
        <v>6.24</v>
      </c>
      <c r="G100" s="202">
        <v>5.5339111900000004</v>
      </c>
      <c r="I100"/>
      <c r="N100" s="284"/>
      <c r="O100" s="284"/>
      <c r="P100" s="284"/>
      <c r="Q100" s="284"/>
      <c r="R100" s="284"/>
    </row>
    <row r="101" spans="2:18" ht="11.25" hidden="1" customHeight="1">
      <c r="B101" s="79" t="s">
        <v>195</v>
      </c>
      <c r="C101" s="64">
        <v>1.3499999999999996</v>
      </c>
      <c r="D101" s="64">
        <v>2.1499999999999995</v>
      </c>
      <c r="E101" s="64">
        <v>0.95000000000000018</v>
      </c>
      <c r="F101" s="202">
        <v>2.94</v>
      </c>
      <c r="G101" s="202">
        <v>3.1843306999999998</v>
      </c>
      <c r="I101"/>
      <c r="N101" s="284"/>
      <c r="O101" s="284"/>
      <c r="P101" s="284"/>
      <c r="Q101" s="284"/>
      <c r="R101" s="284"/>
    </row>
    <row r="102" spans="2:18" ht="11.25" hidden="1" customHeight="1">
      <c r="B102" s="79" t="s">
        <v>37</v>
      </c>
      <c r="C102" s="65">
        <v>4.5599999999999996</v>
      </c>
      <c r="D102" s="65">
        <v>6.31</v>
      </c>
      <c r="E102" s="65">
        <v>4.66</v>
      </c>
      <c r="F102" s="202">
        <v>6.09</v>
      </c>
      <c r="G102" s="202">
        <v>6.5912865199999997</v>
      </c>
      <c r="I102"/>
      <c r="N102" s="284"/>
      <c r="O102" s="284"/>
      <c r="P102" s="284"/>
      <c r="Q102" s="284"/>
      <c r="R102" s="284"/>
    </row>
    <row r="103" spans="2:18" ht="11.25" hidden="1" customHeight="1">
      <c r="B103" s="79" t="s">
        <v>38</v>
      </c>
      <c r="C103" s="65">
        <v>3.21</v>
      </c>
      <c r="D103" s="65">
        <v>4.16</v>
      </c>
      <c r="E103" s="65">
        <v>3.71</v>
      </c>
      <c r="F103" s="202">
        <v>3.15</v>
      </c>
      <c r="G103" s="202">
        <v>3.4069558199999999</v>
      </c>
      <c r="I103"/>
      <c r="N103" s="284"/>
      <c r="O103" s="284"/>
      <c r="P103" s="284"/>
      <c r="Q103" s="284"/>
      <c r="R103" s="284"/>
    </row>
    <row r="104" spans="2:18" ht="11.25" hidden="1" customHeight="1">
      <c r="B104" s="79" t="s">
        <v>196</v>
      </c>
      <c r="C104" s="64">
        <v>44.910000000000025</v>
      </c>
      <c r="D104" s="64">
        <v>40.629999999999995</v>
      </c>
      <c r="E104" s="64">
        <v>42.350000000000023</v>
      </c>
      <c r="F104" s="202">
        <v>44.800000000000011</v>
      </c>
      <c r="G104" s="202">
        <v>14.453955849999971</v>
      </c>
      <c r="I104"/>
      <c r="N104" s="284"/>
      <c r="O104" s="284"/>
      <c r="P104" s="284"/>
      <c r="Q104" s="284"/>
      <c r="R104" s="284"/>
    </row>
    <row r="105" spans="2:18" ht="11.25" hidden="1" customHeight="1">
      <c r="B105" s="79" t="s">
        <v>35</v>
      </c>
      <c r="C105" s="64">
        <v>151.26000000000002</v>
      </c>
      <c r="D105" s="64">
        <v>191.93</v>
      </c>
      <c r="E105" s="64">
        <v>221.53</v>
      </c>
      <c r="F105" s="202">
        <v>198.57</v>
      </c>
      <c r="G105" s="202">
        <v>162.58673479999999</v>
      </c>
      <c r="I105"/>
      <c r="N105" s="284"/>
      <c r="O105" s="284"/>
      <c r="P105" s="284"/>
      <c r="Q105" s="284"/>
      <c r="R105" s="284"/>
    </row>
    <row r="106" spans="2:18" ht="11.25" hidden="1" customHeight="1">
      <c r="B106" s="79" t="s">
        <v>36</v>
      </c>
      <c r="C106" s="64">
        <v>106.35</v>
      </c>
      <c r="D106" s="64">
        <v>151.30000000000001</v>
      </c>
      <c r="E106" s="64">
        <v>179.17999999999998</v>
      </c>
      <c r="F106" s="202">
        <v>153.76999999999998</v>
      </c>
      <c r="G106" s="202">
        <v>148.13277895000002</v>
      </c>
      <c r="I106"/>
      <c r="N106" s="284"/>
      <c r="O106" s="284"/>
      <c r="P106" s="284"/>
      <c r="Q106" s="284"/>
      <c r="R106" s="284"/>
    </row>
    <row r="107" spans="2:18" ht="11.25" hidden="1" customHeight="1">
      <c r="B107" s="79" t="s">
        <v>197</v>
      </c>
      <c r="C107" s="64">
        <v>8.0200000000000031</v>
      </c>
      <c r="D107" s="64">
        <v>8.279999999999994</v>
      </c>
      <c r="E107" s="64">
        <v>5.0599999999999952</v>
      </c>
      <c r="F107" s="202">
        <v>-1.009999999999998</v>
      </c>
      <c r="G107" s="202">
        <v>-9.3136650999999979</v>
      </c>
      <c r="I107"/>
      <c r="N107" s="284"/>
      <c r="O107" s="284"/>
      <c r="P107" s="284"/>
      <c r="Q107" s="284"/>
      <c r="R107" s="284"/>
    </row>
    <row r="108" spans="2:18" ht="11.25" hidden="1" customHeight="1">
      <c r="B108" s="79" t="s">
        <v>37</v>
      </c>
      <c r="C108" s="64">
        <v>40.99</v>
      </c>
      <c r="D108" s="64">
        <v>51.26</v>
      </c>
      <c r="E108" s="64">
        <v>55.379999999999995</v>
      </c>
      <c r="F108" s="202">
        <v>43.56</v>
      </c>
      <c r="G108" s="202">
        <v>17.946424740000001</v>
      </c>
      <c r="I108"/>
      <c r="N108" s="284"/>
      <c r="O108" s="284"/>
      <c r="P108" s="284"/>
      <c r="Q108" s="284"/>
      <c r="R108" s="284"/>
    </row>
    <row r="109" spans="2:18" ht="11.25" hidden="1" customHeight="1">
      <c r="B109" s="79" t="s">
        <v>38</v>
      </c>
      <c r="C109" s="64">
        <v>32.97</v>
      </c>
      <c r="D109" s="64">
        <v>42.980000000000004</v>
      </c>
      <c r="E109" s="64">
        <v>50.32</v>
      </c>
      <c r="F109" s="202">
        <v>44.57</v>
      </c>
      <c r="G109" s="202">
        <v>27.260089839999999</v>
      </c>
      <c r="I109"/>
      <c r="N109" s="284"/>
      <c r="O109" s="284"/>
      <c r="P109" s="284"/>
      <c r="Q109" s="284"/>
      <c r="R109" s="284"/>
    </row>
    <row r="110" spans="2:18" ht="11.25" hidden="1" customHeight="1">
      <c r="B110" s="79" t="s">
        <v>198</v>
      </c>
      <c r="C110" s="64">
        <v>-17.68</v>
      </c>
      <c r="D110" s="64">
        <v>-22.71</v>
      </c>
      <c r="E110" s="64">
        <v>-20.97</v>
      </c>
      <c r="F110" s="202">
        <v>-19.8</v>
      </c>
      <c r="G110" s="202">
        <v>-13.987770279999999</v>
      </c>
      <c r="I110"/>
      <c r="N110" s="284"/>
      <c r="O110" s="284"/>
      <c r="P110" s="284"/>
      <c r="Q110" s="284"/>
      <c r="R110" s="284"/>
    </row>
    <row r="111" spans="2:18" ht="11.25" hidden="1" customHeight="1">
      <c r="B111" s="79" t="s">
        <v>39</v>
      </c>
      <c r="C111" s="65">
        <v>2.4300000000000002</v>
      </c>
      <c r="D111" s="65">
        <v>2.5499999999999998</v>
      </c>
      <c r="E111" s="65">
        <v>2.62</v>
      </c>
      <c r="F111" s="202">
        <v>2.31</v>
      </c>
      <c r="G111" s="202">
        <v>1.98153446</v>
      </c>
      <c r="I111"/>
      <c r="N111" s="284"/>
      <c r="O111" s="284"/>
      <c r="P111" s="284"/>
      <c r="Q111" s="284"/>
      <c r="R111" s="284"/>
    </row>
    <row r="112" spans="2:18" ht="11.25" hidden="1" customHeight="1">
      <c r="B112" s="79" t="s">
        <v>40</v>
      </c>
      <c r="C112" s="65">
        <v>20.11</v>
      </c>
      <c r="D112" s="65">
        <v>25.26</v>
      </c>
      <c r="E112" s="65">
        <v>23.59</v>
      </c>
      <c r="F112" s="202">
        <v>22.11</v>
      </c>
      <c r="G112" s="202">
        <v>15.96930474</v>
      </c>
      <c r="I112"/>
      <c r="N112" s="284"/>
      <c r="O112" s="284"/>
      <c r="P112" s="284"/>
      <c r="Q112" s="284"/>
      <c r="R112" s="284"/>
    </row>
    <row r="113" spans="2:18" ht="11.25" hidden="1" customHeight="1">
      <c r="B113" s="79" t="s">
        <v>191</v>
      </c>
      <c r="C113" s="64">
        <v>25.700000000000003</v>
      </c>
      <c r="D113" s="64">
        <v>30.990000000000002</v>
      </c>
      <c r="E113" s="64">
        <v>26.029999999999998</v>
      </c>
      <c r="F113" s="202">
        <v>18.79</v>
      </c>
      <c r="G113" s="202">
        <v>4.6741051799999997</v>
      </c>
      <c r="I113"/>
      <c r="N113" s="284"/>
      <c r="O113" s="284"/>
      <c r="P113" s="284"/>
      <c r="Q113" s="284"/>
      <c r="R113" s="284"/>
    </row>
    <row r="114" spans="2:18" ht="11.25" hidden="1" customHeight="1">
      <c r="B114" s="79" t="s">
        <v>39</v>
      </c>
      <c r="C114" s="65">
        <v>38.56</v>
      </c>
      <c r="D114" s="65">
        <v>48.71</v>
      </c>
      <c r="E114" s="65">
        <v>52.76</v>
      </c>
      <c r="F114" s="202">
        <v>41.25</v>
      </c>
      <c r="G114" s="202">
        <v>15.964890280000001</v>
      </c>
      <c r="I114"/>
      <c r="N114" s="284"/>
      <c r="O114" s="284"/>
      <c r="P114" s="284"/>
      <c r="Q114" s="284"/>
      <c r="R114" s="284"/>
    </row>
    <row r="115" spans="2:18" ht="11.25" hidden="1" customHeight="1">
      <c r="B115" s="79" t="s">
        <v>40</v>
      </c>
      <c r="C115" s="65">
        <v>12.86</v>
      </c>
      <c r="D115" s="65">
        <v>17.72</v>
      </c>
      <c r="E115" s="65">
        <v>26.73</v>
      </c>
      <c r="F115" s="202">
        <v>22.46</v>
      </c>
      <c r="G115" s="202">
        <v>11.290785100000001</v>
      </c>
      <c r="I115"/>
      <c r="N115" s="284"/>
      <c r="O115" s="284"/>
      <c r="P115" s="284"/>
      <c r="Q115" s="284"/>
      <c r="R115" s="284"/>
    </row>
    <row r="116" spans="2:18" ht="11.25" hidden="1" customHeight="1">
      <c r="B116" s="79" t="s">
        <v>199</v>
      </c>
      <c r="C116" s="64">
        <v>36.890000000000015</v>
      </c>
      <c r="D116" s="64">
        <v>32.350000000000009</v>
      </c>
      <c r="E116" s="64">
        <v>37.29000000000002</v>
      </c>
      <c r="F116" s="202">
        <v>45.81</v>
      </c>
      <c r="G116" s="202">
        <v>23.76762094999998</v>
      </c>
      <c r="I116"/>
      <c r="N116" s="284"/>
      <c r="O116" s="284"/>
      <c r="P116" s="284"/>
      <c r="Q116" s="284"/>
      <c r="R116" s="284"/>
    </row>
    <row r="117" spans="2:18" ht="11.25" hidden="1" customHeight="1">
      <c r="B117" s="79" t="s">
        <v>37</v>
      </c>
      <c r="C117" s="64">
        <v>110.27000000000001</v>
      </c>
      <c r="D117" s="64">
        <v>140.67000000000002</v>
      </c>
      <c r="E117" s="64">
        <v>166.15</v>
      </c>
      <c r="F117" s="202">
        <v>155.01</v>
      </c>
      <c r="G117" s="202">
        <v>144.64031005999999</v>
      </c>
      <c r="I117"/>
      <c r="N117" s="284"/>
      <c r="O117" s="284"/>
      <c r="P117" s="284"/>
      <c r="Q117" s="284"/>
      <c r="R117" s="284"/>
    </row>
    <row r="118" spans="2:18" ht="11.25" hidden="1" customHeight="1">
      <c r="B118" s="79" t="s">
        <v>38</v>
      </c>
      <c r="C118" s="64">
        <v>73.38</v>
      </c>
      <c r="D118" s="64">
        <v>108.32000000000001</v>
      </c>
      <c r="E118" s="64">
        <v>128.85999999999999</v>
      </c>
      <c r="F118" s="202">
        <v>109.19999999999999</v>
      </c>
      <c r="G118" s="202">
        <v>120.87268911000001</v>
      </c>
      <c r="I118"/>
      <c r="N118" s="284"/>
      <c r="O118" s="284"/>
      <c r="P118" s="284"/>
      <c r="Q118" s="284"/>
      <c r="R118" s="284"/>
    </row>
    <row r="119" spans="2:18" ht="11.25" hidden="1" customHeight="1">
      <c r="B119" s="79" t="s">
        <v>200</v>
      </c>
      <c r="C119" s="64">
        <v>8.7100000000000009</v>
      </c>
      <c r="D119" s="64">
        <v>10.039999999999999</v>
      </c>
      <c r="E119" s="64">
        <v>9.2500000000000018</v>
      </c>
      <c r="F119" s="202">
        <v>7.9500000000000011</v>
      </c>
      <c r="G119" s="202">
        <v>6.7155864199999993</v>
      </c>
      <c r="I119"/>
      <c r="N119" s="284"/>
      <c r="O119" s="284"/>
      <c r="P119" s="284"/>
      <c r="Q119" s="284"/>
      <c r="R119" s="284"/>
    </row>
    <row r="120" spans="2:18" ht="11.25" hidden="1" customHeight="1">
      <c r="B120" s="79" t="s">
        <v>39</v>
      </c>
      <c r="C120" s="65">
        <v>14.09</v>
      </c>
      <c r="D120" s="65">
        <v>16.45</v>
      </c>
      <c r="E120" s="65">
        <v>16.850000000000001</v>
      </c>
      <c r="F120" s="202">
        <v>17.010000000000002</v>
      </c>
      <c r="G120" s="202">
        <v>16.488103779999999</v>
      </c>
      <c r="I120"/>
      <c r="N120" s="284"/>
      <c r="O120" s="284"/>
      <c r="P120" s="284"/>
      <c r="Q120" s="284"/>
      <c r="R120" s="284"/>
    </row>
    <row r="121" spans="2:18" ht="11.25" hidden="1" customHeight="1">
      <c r="B121" s="79" t="s">
        <v>40</v>
      </c>
      <c r="C121" s="65">
        <v>5.38</v>
      </c>
      <c r="D121" s="65">
        <v>6.41</v>
      </c>
      <c r="E121" s="65">
        <v>7.6</v>
      </c>
      <c r="F121" s="202">
        <v>9.06</v>
      </c>
      <c r="G121" s="202">
        <v>9.7725173600000002</v>
      </c>
      <c r="I121"/>
      <c r="N121" s="284"/>
      <c r="O121" s="284"/>
      <c r="P121" s="284"/>
      <c r="Q121" s="284"/>
      <c r="R121" s="284"/>
    </row>
    <row r="122" spans="2:18" ht="11.25" hidden="1" customHeight="1">
      <c r="B122" s="79" t="s">
        <v>201</v>
      </c>
      <c r="C122" s="64">
        <v>5.2200000000000006</v>
      </c>
      <c r="D122" s="64">
        <v>5.1400000000000006</v>
      </c>
      <c r="E122" s="64">
        <v>12.65</v>
      </c>
      <c r="F122" s="202">
        <v>7.4600000000000009</v>
      </c>
      <c r="G122" s="202">
        <v>5.5395907700000002</v>
      </c>
      <c r="I122"/>
      <c r="N122" s="284"/>
      <c r="O122" s="284"/>
      <c r="P122" s="284"/>
      <c r="Q122" s="284"/>
      <c r="R122" s="284"/>
    </row>
    <row r="123" spans="2:18" ht="11.25" hidden="1" customHeight="1">
      <c r="B123" s="79" t="s">
        <v>39</v>
      </c>
      <c r="C123" s="65">
        <v>19.28</v>
      </c>
      <c r="D123" s="65">
        <v>21.1</v>
      </c>
      <c r="E123" s="65">
        <v>28.25</v>
      </c>
      <c r="F123" s="202">
        <v>26.44</v>
      </c>
      <c r="G123" s="202">
        <v>24.906002770000001</v>
      </c>
      <c r="I123"/>
      <c r="N123" s="284"/>
      <c r="O123" s="284"/>
      <c r="P123" s="284"/>
      <c r="Q123" s="284"/>
      <c r="R123" s="284"/>
    </row>
    <row r="124" spans="2:18" ht="11.25" hidden="1" customHeight="1">
      <c r="B124" s="79" t="s">
        <v>40</v>
      </c>
      <c r="C124" s="65">
        <v>14.06</v>
      </c>
      <c r="D124" s="65">
        <v>15.96</v>
      </c>
      <c r="E124" s="65">
        <v>15.6</v>
      </c>
      <c r="F124" s="202">
        <v>18.98</v>
      </c>
      <c r="G124" s="202">
        <v>19.366412</v>
      </c>
      <c r="I124"/>
      <c r="N124" s="284"/>
      <c r="O124" s="284"/>
      <c r="P124" s="284"/>
      <c r="Q124" s="284"/>
      <c r="R124" s="284"/>
    </row>
    <row r="125" spans="2:18" ht="11.25" hidden="1" customHeight="1">
      <c r="B125" s="79" t="s">
        <v>191</v>
      </c>
      <c r="C125" s="64">
        <v>22.960000000000008</v>
      </c>
      <c r="D125" s="64">
        <v>17.170000000000002</v>
      </c>
      <c r="E125" s="64">
        <v>15.39</v>
      </c>
      <c r="F125" s="202">
        <v>30.400000000000006</v>
      </c>
      <c r="G125" s="202">
        <v>11.512443759999996</v>
      </c>
      <c r="I125"/>
      <c r="N125" s="284"/>
      <c r="O125" s="284"/>
      <c r="P125" s="284"/>
      <c r="Q125" s="284"/>
      <c r="R125" s="284"/>
    </row>
    <row r="126" spans="2:18" ht="11.25" hidden="1" customHeight="1">
      <c r="B126" s="79" t="s">
        <v>39</v>
      </c>
      <c r="C126" s="65">
        <v>76.900000000000006</v>
      </c>
      <c r="D126" s="65">
        <v>103.12</v>
      </c>
      <c r="E126" s="65">
        <v>121.05</v>
      </c>
      <c r="F126" s="202">
        <v>111.56</v>
      </c>
      <c r="G126" s="202">
        <v>103.24620351</v>
      </c>
      <c r="I126"/>
      <c r="N126" s="284"/>
      <c r="O126" s="284"/>
      <c r="P126" s="284"/>
      <c r="Q126" s="284"/>
      <c r="R126" s="284"/>
    </row>
    <row r="127" spans="2:18" ht="11.25" hidden="1" customHeight="1">
      <c r="B127" s="79" t="s">
        <v>40</v>
      </c>
      <c r="C127" s="65">
        <v>53.94</v>
      </c>
      <c r="D127" s="65">
        <v>85.95</v>
      </c>
      <c r="E127" s="65">
        <v>105.66</v>
      </c>
      <c r="F127" s="202">
        <v>81.16</v>
      </c>
      <c r="G127" s="202">
        <v>91.733759750000004</v>
      </c>
      <c r="I127"/>
      <c r="N127" s="284"/>
      <c r="O127" s="284"/>
      <c r="P127" s="284"/>
      <c r="Q127" s="284"/>
      <c r="R127" s="284"/>
    </row>
    <row r="128" spans="2:18" ht="11.25" hidden="1" customHeight="1">
      <c r="B128" s="79" t="s">
        <v>202</v>
      </c>
      <c r="C128" s="64"/>
      <c r="D128" s="64"/>
      <c r="E128" s="64"/>
      <c r="F128" s="202"/>
      <c r="G128" s="202"/>
      <c r="I128"/>
      <c r="N128" s="284"/>
      <c r="O128" s="284"/>
      <c r="P128" s="284"/>
      <c r="Q128" s="284"/>
      <c r="R128" s="284"/>
    </row>
    <row r="129" spans="2:18" ht="11.25" hidden="1" customHeight="1">
      <c r="B129" s="79" t="s">
        <v>203</v>
      </c>
      <c r="C129" s="64"/>
      <c r="D129" s="64"/>
      <c r="E129" s="64"/>
      <c r="F129" s="202"/>
      <c r="G129" s="202"/>
      <c r="I129"/>
      <c r="N129" s="284"/>
      <c r="O129" s="284"/>
      <c r="P129" s="284"/>
      <c r="Q129" s="284"/>
      <c r="R129" s="284"/>
    </row>
    <row r="130" spans="2:18" ht="11.25" hidden="1" customHeight="1">
      <c r="B130" s="79" t="s">
        <v>39</v>
      </c>
      <c r="C130" s="64"/>
      <c r="D130" s="64"/>
      <c r="E130" s="64"/>
      <c r="F130" s="202"/>
      <c r="G130" s="202"/>
      <c r="I130"/>
      <c r="N130" s="284"/>
      <c r="O130" s="284"/>
      <c r="P130" s="284"/>
      <c r="Q130" s="284"/>
      <c r="R130" s="284"/>
    </row>
    <row r="131" spans="2:18" ht="11.25" hidden="1" customHeight="1">
      <c r="B131" s="79" t="s">
        <v>40</v>
      </c>
      <c r="C131" s="64"/>
      <c r="D131" s="64"/>
      <c r="E131" s="64"/>
      <c r="F131" s="202"/>
      <c r="G131" s="202"/>
      <c r="I131"/>
      <c r="N131" s="284"/>
      <c r="O131" s="284"/>
      <c r="P131" s="284"/>
      <c r="Q131" s="284"/>
      <c r="R131" s="284"/>
    </row>
    <row r="132" spans="2:18" ht="11.25" hidden="1" customHeight="1">
      <c r="B132" s="79" t="s">
        <v>204</v>
      </c>
      <c r="C132" s="64"/>
      <c r="D132" s="64"/>
      <c r="E132" s="64"/>
      <c r="F132" s="202"/>
      <c r="G132" s="202"/>
      <c r="I132"/>
      <c r="N132" s="284"/>
      <c r="O132" s="284"/>
      <c r="P132" s="284"/>
      <c r="Q132" s="284"/>
      <c r="R132" s="284"/>
    </row>
    <row r="133" spans="2:18" ht="11.25" hidden="1" customHeight="1">
      <c r="B133" s="79" t="s">
        <v>39</v>
      </c>
      <c r="C133" s="64"/>
      <c r="D133" s="64"/>
      <c r="E133" s="64"/>
      <c r="F133" s="202"/>
      <c r="G133" s="202"/>
      <c r="I133"/>
      <c r="N133" s="284"/>
      <c r="O133" s="284"/>
      <c r="P133" s="284"/>
      <c r="Q133" s="284"/>
      <c r="R133" s="284"/>
    </row>
    <row r="134" spans="2:18" ht="11.25" hidden="1" customHeight="1">
      <c r="B134" s="79" t="s">
        <v>40</v>
      </c>
      <c r="C134" s="64"/>
      <c r="D134" s="64"/>
      <c r="E134" s="64"/>
      <c r="F134" s="202"/>
      <c r="G134" s="202"/>
      <c r="I134"/>
      <c r="N134" s="284"/>
      <c r="O134" s="284"/>
      <c r="P134" s="284"/>
      <c r="Q134" s="284"/>
      <c r="R134" s="284"/>
    </row>
    <row r="135" spans="2:18" ht="11.25" hidden="1" customHeight="1">
      <c r="B135" s="79" t="s">
        <v>205</v>
      </c>
      <c r="C135" s="64"/>
      <c r="D135" s="64"/>
      <c r="E135" s="64"/>
      <c r="F135" s="202"/>
      <c r="G135" s="202"/>
      <c r="I135"/>
      <c r="N135" s="284"/>
      <c r="O135" s="284"/>
      <c r="P135" s="284"/>
      <c r="Q135" s="284"/>
      <c r="R135" s="284"/>
    </row>
    <row r="136" spans="2:18" ht="11.25" hidden="1" customHeight="1">
      <c r="B136" s="79" t="s">
        <v>39</v>
      </c>
      <c r="C136" s="64"/>
      <c r="D136" s="64"/>
      <c r="E136" s="64"/>
      <c r="F136" s="202"/>
      <c r="G136" s="202"/>
      <c r="I136"/>
      <c r="N136" s="284"/>
      <c r="O136" s="284"/>
      <c r="P136" s="284"/>
      <c r="Q136" s="284"/>
      <c r="R136" s="284"/>
    </row>
    <row r="137" spans="2:18" ht="11.25" hidden="1" customHeight="1">
      <c r="B137" s="79" t="s">
        <v>40</v>
      </c>
      <c r="C137" s="64"/>
      <c r="D137" s="64"/>
      <c r="E137" s="64"/>
      <c r="F137" s="202"/>
      <c r="G137" s="202"/>
      <c r="I137"/>
      <c r="N137" s="284"/>
      <c r="O137" s="284"/>
      <c r="P137" s="284"/>
      <c r="Q137" s="284"/>
      <c r="R137" s="284"/>
    </row>
    <row r="138" spans="2:18" ht="11.25" hidden="1" customHeight="1">
      <c r="B138" s="79" t="s">
        <v>206</v>
      </c>
      <c r="C138" s="64"/>
      <c r="D138" s="64"/>
      <c r="E138" s="64"/>
      <c r="F138" s="202"/>
      <c r="G138" s="202"/>
      <c r="I138"/>
      <c r="N138" s="284"/>
      <c r="O138" s="284"/>
      <c r="P138" s="284"/>
      <c r="Q138" s="284"/>
      <c r="R138" s="284"/>
    </row>
    <row r="139" spans="2:18" ht="11.25" hidden="1" customHeight="1">
      <c r="B139" s="79" t="s">
        <v>39</v>
      </c>
      <c r="C139" s="64"/>
      <c r="D139" s="64"/>
      <c r="E139" s="64"/>
      <c r="F139" s="202"/>
      <c r="G139" s="202"/>
      <c r="I139"/>
      <c r="N139" s="284"/>
      <c r="O139" s="284"/>
      <c r="P139" s="284"/>
      <c r="Q139" s="284"/>
      <c r="R139" s="284"/>
    </row>
    <row r="140" spans="2:18" ht="11.25" hidden="1" customHeight="1">
      <c r="B140" s="79" t="s">
        <v>40</v>
      </c>
      <c r="C140" s="64"/>
      <c r="D140" s="64"/>
      <c r="E140" s="64"/>
      <c r="F140" s="202"/>
      <c r="G140" s="202"/>
      <c r="I140"/>
      <c r="N140" s="284"/>
      <c r="O140" s="284"/>
      <c r="P140" s="284"/>
      <c r="Q140" s="284"/>
      <c r="R140" s="284"/>
    </row>
    <row r="141" spans="2:18" ht="11.25" hidden="1" customHeight="1">
      <c r="B141" s="79" t="s">
        <v>207</v>
      </c>
      <c r="C141" s="64"/>
      <c r="D141" s="64"/>
      <c r="E141" s="64"/>
      <c r="F141" s="202"/>
      <c r="G141" s="202"/>
      <c r="I141"/>
      <c r="N141" s="284"/>
      <c r="O141" s="284"/>
      <c r="P141" s="284"/>
      <c r="Q141" s="284"/>
      <c r="R141" s="284"/>
    </row>
    <row r="142" spans="2:18" ht="11.25" hidden="1" customHeight="1">
      <c r="B142" s="79" t="s">
        <v>39</v>
      </c>
      <c r="C142" s="64"/>
      <c r="D142" s="64"/>
      <c r="E142" s="64"/>
      <c r="F142" s="202"/>
      <c r="G142" s="202"/>
      <c r="I142"/>
      <c r="N142" s="284"/>
      <c r="O142" s="284"/>
      <c r="P142" s="284"/>
      <c r="Q142" s="284"/>
      <c r="R142" s="284"/>
    </row>
    <row r="143" spans="2:18" ht="11.25" hidden="1" customHeight="1">
      <c r="B143" s="79" t="s">
        <v>40</v>
      </c>
      <c r="C143" s="64"/>
      <c r="D143" s="64"/>
      <c r="E143" s="64"/>
      <c r="F143" s="202"/>
      <c r="G143" s="202"/>
      <c r="I143"/>
      <c r="N143" s="284"/>
      <c r="O143" s="284"/>
      <c r="P143" s="284"/>
      <c r="Q143" s="284"/>
      <c r="R143" s="284"/>
    </row>
    <row r="144" spans="2:18" ht="11.25" hidden="1" customHeight="1">
      <c r="B144" s="79" t="s">
        <v>208</v>
      </c>
      <c r="C144" s="64"/>
      <c r="D144" s="64"/>
      <c r="E144" s="64"/>
      <c r="F144" s="202"/>
      <c r="G144" s="202"/>
      <c r="I144"/>
      <c r="N144" s="284"/>
      <c r="O144" s="284"/>
      <c r="P144" s="284"/>
      <c r="Q144" s="284"/>
      <c r="R144" s="284"/>
    </row>
    <row r="145" spans="2:18" ht="11.25" hidden="1" customHeight="1">
      <c r="B145" s="79" t="s">
        <v>41</v>
      </c>
      <c r="C145" s="64"/>
      <c r="D145" s="64"/>
      <c r="E145" s="64"/>
      <c r="F145" s="202"/>
      <c r="G145" s="202"/>
      <c r="I145"/>
      <c r="N145" s="284"/>
      <c r="O145" s="284"/>
      <c r="P145" s="284"/>
      <c r="Q145" s="284"/>
      <c r="R145" s="284"/>
    </row>
    <row r="146" spans="2:18" ht="11.25" hidden="1" customHeight="1">
      <c r="B146" s="79" t="s">
        <v>42</v>
      </c>
      <c r="C146" s="64"/>
      <c r="D146" s="64"/>
      <c r="E146" s="64"/>
      <c r="F146" s="202"/>
      <c r="G146" s="202"/>
      <c r="I146"/>
      <c r="N146" s="284"/>
      <c r="O146" s="284"/>
      <c r="P146" s="284"/>
      <c r="Q146" s="284"/>
      <c r="R146" s="284"/>
    </row>
    <row r="147" spans="2:18" ht="11.25" hidden="1" customHeight="1">
      <c r="B147" s="79" t="s">
        <v>209</v>
      </c>
      <c r="C147" s="64"/>
      <c r="D147" s="64"/>
      <c r="E147" s="64"/>
      <c r="F147" s="202"/>
      <c r="G147" s="202"/>
      <c r="I147"/>
      <c r="N147" s="284"/>
      <c r="O147" s="284"/>
      <c r="P147" s="284"/>
      <c r="Q147" s="284"/>
      <c r="R147" s="284"/>
    </row>
    <row r="148" spans="2:18" ht="11.25" hidden="1" customHeight="1">
      <c r="B148" s="79" t="s">
        <v>41</v>
      </c>
      <c r="C148" s="64"/>
      <c r="D148" s="64"/>
      <c r="E148" s="64"/>
      <c r="F148" s="202"/>
      <c r="G148" s="202"/>
      <c r="I148"/>
      <c r="N148" s="284"/>
      <c r="O148" s="284"/>
      <c r="P148" s="284"/>
      <c r="Q148" s="284"/>
      <c r="R148" s="284"/>
    </row>
    <row r="149" spans="2:18" ht="11.25" hidden="1" customHeight="1">
      <c r="B149" s="79" t="s">
        <v>42</v>
      </c>
      <c r="C149" s="64"/>
      <c r="D149" s="64"/>
      <c r="E149" s="64"/>
      <c r="F149" s="202"/>
      <c r="G149" s="202"/>
      <c r="I149"/>
      <c r="N149" s="284"/>
      <c r="O149" s="284"/>
      <c r="P149" s="284"/>
      <c r="Q149" s="284"/>
      <c r="R149" s="284"/>
    </row>
    <row r="150" spans="2:18" ht="11.25" hidden="1" customHeight="1">
      <c r="B150" s="79" t="s">
        <v>210</v>
      </c>
      <c r="C150" s="64">
        <v>2.58</v>
      </c>
      <c r="D150" s="64">
        <v>2.6599999999999997</v>
      </c>
      <c r="E150" s="64">
        <v>1.5</v>
      </c>
      <c r="F150" s="202">
        <v>0.66999999999999993</v>
      </c>
      <c r="G150" s="202">
        <v>5.8222573100000004</v>
      </c>
      <c r="I150"/>
      <c r="N150" s="284"/>
      <c r="O150" s="284"/>
      <c r="P150" s="284"/>
      <c r="Q150" s="284"/>
      <c r="R150" s="284"/>
    </row>
    <row r="151" spans="2:18" ht="11.25" hidden="1" customHeight="1">
      <c r="B151" s="79" t="s">
        <v>35</v>
      </c>
      <c r="C151" s="64">
        <v>3.58</v>
      </c>
      <c r="D151" s="64">
        <v>4.76</v>
      </c>
      <c r="E151" s="64">
        <v>5.55</v>
      </c>
      <c r="F151" s="202">
        <v>12.97</v>
      </c>
      <c r="G151" s="202">
        <v>9.7599261300000002</v>
      </c>
      <c r="I151"/>
      <c r="N151" s="284"/>
      <c r="O151" s="284"/>
      <c r="P151" s="284"/>
      <c r="Q151" s="284"/>
      <c r="R151" s="284"/>
    </row>
    <row r="152" spans="2:18" ht="11.25" hidden="1" customHeight="1">
      <c r="B152" s="79" t="s">
        <v>36</v>
      </c>
      <c r="C152" s="64">
        <v>1</v>
      </c>
      <c r="D152" s="64">
        <v>2.1</v>
      </c>
      <c r="E152" s="64">
        <v>4.05</v>
      </c>
      <c r="F152" s="202">
        <v>12.3</v>
      </c>
      <c r="G152" s="202">
        <v>3.9376688199999998</v>
      </c>
      <c r="I152"/>
      <c r="N152" s="284"/>
      <c r="O152" s="284"/>
      <c r="P152" s="284"/>
      <c r="Q152" s="284"/>
      <c r="R152" s="284"/>
    </row>
    <row r="153" spans="2:18" ht="11.25" hidden="1" customHeight="1">
      <c r="B153" s="79" t="s">
        <v>211</v>
      </c>
      <c r="C153" s="64">
        <v>3.58</v>
      </c>
      <c r="D153" s="64">
        <v>4.76</v>
      </c>
      <c r="E153" s="64">
        <v>5.55</v>
      </c>
      <c r="F153" s="202">
        <v>12.97</v>
      </c>
      <c r="G153" s="202">
        <v>9.7599261300000002</v>
      </c>
      <c r="I153"/>
      <c r="N153" s="284"/>
      <c r="O153" s="284"/>
      <c r="P153" s="284"/>
      <c r="Q153" s="284"/>
      <c r="R153" s="284"/>
    </row>
    <row r="154" spans="2:18" ht="11.25" hidden="1" customHeight="1">
      <c r="B154" s="79" t="s">
        <v>37</v>
      </c>
      <c r="C154" s="65">
        <v>3.58</v>
      </c>
      <c r="D154" s="65">
        <v>4.76</v>
      </c>
      <c r="E154" s="65">
        <v>5.55</v>
      </c>
      <c r="F154" s="202">
        <v>12.97</v>
      </c>
      <c r="G154" s="202">
        <v>9.7599261300000002</v>
      </c>
      <c r="I154"/>
      <c r="N154" s="284"/>
      <c r="O154" s="284"/>
      <c r="P154" s="284"/>
      <c r="Q154" s="284"/>
      <c r="R154" s="284"/>
    </row>
    <row r="155" spans="2:18" ht="11.25" hidden="1" customHeight="1">
      <c r="B155" s="79" t="s">
        <v>38</v>
      </c>
      <c r="C155" s="65">
        <v>0</v>
      </c>
      <c r="D155" s="65">
        <v>0</v>
      </c>
      <c r="E155" s="65">
        <v>0</v>
      </c>
      <c r="F155" s="202">
        <v>0</v>
      </c>
      <c r="G155" s="202">
        <v>0</v>
      </c>
      <c r="I155"/>
      <c r="N155" s="284"/>
      <c r="O155" s="284"/>
      <c r="P155" s="284"/>
      <c r="Q155" s="284"/>
      <c r="R155" s="284"/>
    </row>
    <row r="156" spans="2:18" ht="11.25" hidden="1" customHeight="1">
      <c r="B156" s="79" t="s">
        <v>212</v>
      </c>
      <c r="C156" s="64">
        <v>-1</v>
      </c>
      <c r="D156" s="64">
        <v>-2.1</v>
      </c>
      <c r="E156" s="64">
        <v>-4.05</v>
      </c>
      <c r="F156" s="202">
        <v>-12.3</v>
      </c>
      <c r="G156" s="202">
        <v>-3.9376688199999998</v>
      </c>
      <c r="I156"/>
      <c r="N156" s="284"/>
      <c r="O156" s="284"/>
      <c r="P156" s="284"/>
      <c r="Q156" s="284"/>
      <c r="R156" s="284"/>
    </row>
    <row r="157" spans="2:18" ht="11.25" hidden="1" customHeight="1">
      <c r="B157" s="79" t="s">
        <v>37</v>
      </c>
      <c r="C157" s="65">
        <v>0</v>
      </c>
      <c r="D157" s="65">
        <v>0</v>
      </c>
      <c r="E157" s="65">
        <v>0</v>
      </c>
      <c r="F157" s="202">
        <v>0</v>
      </c>
      <c r="G157" s="202">
        <v>0</v>
      </c>
      <c r="I157"/>
      <c r="N157" s="284"/>
      <c r="O157" s="284"/>
      <c r="P157" s="284"/>
      <c r="Q157" s="284"/>
      <c r="R157" s="284"/>
    </row>
    <row r="158" spans="2:18" ht="11.25" hidden="1" customHeight="1">
      <c r="B158" s="79" t="s">
        <v>38</v>
      </c>
      <c r="C158" s="65">
        <v>1</v>
      </c>
      <c r="D158" s="65">
        <v>2.1</v>
      </c>
      <c r="E158" s="65">
        <v>4.05</v>
      </c>
      <c r="F158" s="202">
        <v>12.3</v>
      </c>
      <c r="G158" s="202">
        <v>3.9376688199999998</v>
      </c>
      <c r="I158"/>
      <c r="N158" s="284"/>
      <c r="O158" s="284"/>
      <c r="P158" s="284"/>
      <c r="Q158" s="284"/>
      <c r="R158" s="284"/>
    </row>
    <row r="159" spans="2:18" ht="11.25" hidden="1" customHeight="1">
      <c r="B159" s="79" t="s">
        <v>213</v>
      </c>
      <c r="C159" s="64">
        <v>-4.09</v>
      </c>
      <c r="D159" s="64">
        <v>-8.33</v>
      </c>
      <c r="E159" s="64">
        <v>-4.07</v>
      </c>
      <c r="F159" s="202">
        <v>-7.42</v>
      </c>
      <c r="G159" s="202">
        <v>-6.18</v>
      </c>
      <c r="I159"/>
      <c r="N159" s="284"/>
      <c r="O159" s="284"/>
      <c r="P159" s="284"/>
      <c r="Q159" s="284"/>
      <c r="R159" s="284"/>
    </row>
    <row r="160" spans="2:18" ht="11.25" hidden="1" customHeight="1">
      <c r="B160" s="79" t="s">
        <v>35</v>
      </c>
      <c r="C160" s="64">
        <v>1.1499999999999999</v>
      </c>
      <c r="D160" s="64">
        <v>1.08</v>
      </c>
      <c r="E160" s="64">
        <v>1.47</v>
      </c>
      <c r="F160" s="202">
        <v>0.31</v>
      </c>
      <c r="G160" s="202">
        <v>0.16</v>
      </c>
      <c r="I160"/>
      <c r="N160" s="284"/>
      <c r="O160" s="284"/>
      <c r="P160" s="284"/>
      <c r="Q160" s="284"/>
      <c r="R160" s="284"/>
    </row>
    <row r="161" spans="2:18" ht="11.25" hidden="1" customHeight="1">
      <c r="B161" s="79" t="s">
        <v>36</v>
      </c>
      <c r="C161" s="64">
        <v>5.2399999999999993</v>
      </c>
      <c r="D161" s="64">
        <v>9.41</v>
      </c>
      <c r="E161" s="64">
        <v>5.54</v>
      </c>
      <c r="F161" s="202">
        <v>7.7299999999999995</v>
      </c>
      <c r="G161" s="202">
        <v>6.34</v>
      </c>
      <c r="I161"/>
      <c r="N161" s="284"/>
      <c r="O161" s="284"/>
      <c r="P161" s="284"/>
      <c r="Q161" s="284"/>
      <c r="R161" s="284"/>
    </row>
    <row r="162" spans="2:18" ht="11.25" hidden="1" customHeight="1">
      <c r="B162" s="79" t="s">
        <v>214</v>
      </c>
      <c r="C162" s="64">
        <v>-0.20999999999999996</v>
      </c>
      <c r="D162" s="64">
        <v>-0.67</v>
      </c>
      <c r="E162" s="64">
        <v>-0.21000000000000002</v>
      </c>
      <c r="F162" s="202">
        <v>-0.4</v>
      </c>
      <c r="G162" s="202">
        <v>-0.13999999999999999</v>
      </c>
      <c r="I162"/>
      <c r="N162" s="284"/>
      <c r="O162" s="284"/>
      <c r="P162" s="284"/>
      <c r="Q162" s="284"/>
      <c r="R162" s="284"/>
    </row>
    <row r="163" spans="2:18" ht="11.25" hidden="1" customHeight="1">
      <c r="B163" s="79" t="s">
        <v>37</v>
      </c>
      <c r="C163" s="65">
        <v>0.26</v>
      </c>
      <c r="D163" s="65">
        <v>0.21</v>
      </c>
      <c r="E163" s="65">
        <v>0.19</v>
      </c>
      <c r="F163" s="202">
        <v>0.15</v>
      </c>
      <c r="G163" s="202">
        <v>0.16</v>
      </c>
      <c r="I163"/>
      <c r="N163" s="284"/>
      <c r="O163" s="284"/>
      <c r="P163" s="284"/>
      <c r="Q163" s="284"/>
      <c r="R163" s="284"/>
    </row>
    <row r="164" spans="2:18" ht="11.25" hidden="1" customHeight="1">
      <c r="B164" s="79" t="s">
        <v>38</v>
      </c>
      <c r="C164" s="65">
        <v>0.47</v>
      </c>
      <c r="D164" s="65">
        <v>0.88</v>
      </c>
      <c r="E164" s="65">
        <v>0.4</v>
      </c>
      <c r="F164" s="202">
        <v>0.55000000000000004</v>
      </c>
      <c r="G164" s="202">
        <v>0.3</v>
      </c>
      <c r="I164"/>
      <c r="N164" s="284"/>
      <c r="O164" s="284"/>
      <c r="P164" s="284"/>
      <c r="Q164" s="284"/>
      <c r="R164" s="284"/>
    </row>
    <row r="165" spans="2:18" ht="11.25" hidden="1" customHeight="1">
      <c r="B165" s="79" t="s">
        <v>215</v>
      </c>
      <c r="C165" s="64">
        <v>-4.72</v>
      </c>
      <c r="D165" s="64">
        <v>-8.3999999999999986</v>
      </c>
      <c r="E165" s="64">
        <v>-5.04</v>
      </c>
      <c r="F165" s="202">
        <v>-7.02</v>
      </c>
      <c r="G165" s="202">
        <v>-6.04</v>
      </c>
      <c r="I165"/>
      <c r="N165" s="284"/>
      <c r="O165" s="284"/>
      <c r="P165" s="284"/>
      <c r="Q165" s="284"/>
      <c r="R165" s="284"/>
    </row>
    <row r="166" spans="2:18" ht="11.25" hidden="1" customHeight="1">
      <c r="B166" s="79" t="s">
        <v>37</v>
      </c>
      <c r="C166" s="65">
        <v>0.05</v>
      </c>
      <c r="D166" s="65">
        <v>0.13</v>
      </c>
      <c r="E166" s="65">
        <v>0.1</v>
      </c>
      <c r="F166" s="202">
        <v>0.16</v>
      </c>
      <c r="G166" s="202">
        <v>0</v>
      </c>
      <c r="I166"/>
      <c r="N166" s="284"/>
      <c r="O166" s="284"/>
      <c r="P166" s="284"/>
      <c r="Q166" s="284"/>
      <c r="R166" s="284"/>
    </row>
    <row r="167" spans="2:18" ht="11.25" hidden="1" customHeight="1">
      <c r="B167" s="79" t="s">
        <v>38</v>
      </c>
      <c r="C167" s="65">
        <v>4.7699999999999996</v>
      </c>
      <c r="D167" s="65">
        <v>8.5299999999999994</v>
      </c>
      <c r="E167" s="65">
        <v>5.14</v>
      </c>
      <c r="F167" s="202">
        <v>7.18</v>
      </c>
      <c r="G167" s="202">
        <v>6.04</v>
      </c>
      <c r="I167"/>
      <c r="N167" s="284"/>
      <c r="O167" s="284"/>
      <c r="P167" s="284"/>
      <c r="Q167" s="284"/>
      <c r="R167" s="284"/>
    </row>
    <row r="168" spans="2:18" ht="11.25" hidden="1" customHeight="1">
      <c r="B168" s="79" t="s">
        <v>216</v>
      </c>
      <c r="C168" s="64">
        <v>0.84</v>
      </c>
      <c r="D168" s="64">
        <v>0.74</v>
      </c>
      <c r="E168" s="64">
        <v>1.18</v>
      </c>
      <c r="F168" s="202">
        <v>0</v>
      </c>
      <c r="G168" s="202">
        <v>0</v>
      </c>
      <c r="I168"/>
      <c r="N168" s="284"/>
      <c r="O168" s="284"/>
      <c r="P168" s="284"/>
      <c r="Q168" s="284"/>
      <c r="R168" s="284"/>
    </row>
    <row r="169" spans="2:18" ht="11.25" hidden="1" customHeight="1">
      <c r="B169" s="79" t="s">
        <v>37</v>
      </c>
      <c r="C169" s="65">
        <v>0.84</v>
      </c>
      <c r="D169" s="65">
        <v>0.74</v>
      </c>
      <c r="E169" s="65">
        <v>1.18</v>
      </c>
      <c r="F169" s="202">
        <v>0</v>
      </c>
      <c r="G169" s="202">
        <v>0</v>
      </c>
      <c r="I169"/>
      <c r="N169" s="284"/>
      <c r="O169" s="284"/>
      <c r="P169" s="284"/>
      <c r="Q169" s="284"/>
      <c r="R169" s="284"/>
    </row>
    <row r="170" spans="2:18" ht="11.25" hidden="1" customHeight="1">
      <c r="B170" s="79" t="s">
        <v>38</v>
      </c>
      <c r="C170" s="65">
        <v>0</v>
      </c>
      <c r="D170" s="65">
        <v>0</v>
      </c>
      <c r="E170" s="65">
        <v>0</v>
      </c>
      <c r="F170" s="202">
        <v>0</v>
      </c>
      <c r="G170" s="202">
        <v>0</v>
      </c>
      <c r="I170"/>
      <c r="N170" s="284"/>
      <c r="O170" s="284"/>
      <c r="P170" s="284"/>
      <c r="Q170" s="284"/>
      <c r="R170" s="284"/>
    </row>
    <row r="171" spans="2:18" ht="11.25" hidden="1" customHeight="1">
      <c r="B171" s="79" t="s">
        <v>217</v>
      </c>
      <c r="C171" s="64"/>
      <c r="D171" s="64"/>
      <c r="E171" s="64"/>
      <c r="F171" s="202"/>
      <c r="G171" s="202"/>
      <c r="I171"/>
      <c r="N171" s="284"/>
      <c r="O171" s="284"/>
      <c r="P171" s="284"/>
      <c r="Q171" s="284"/>
      <c r="R171" s="284"/>
    </row>
    <row r="172" spans="2:18" ht="11.25" hidden="1" customHeight="1">
      <c r="B172" s="79" t="s">
        <v>37</v>
      </c>
      <c r="C172" s="64"/>
      <c r="D172" s="64"/>
      <c r="E172" s="64"/>
      <c r="F172" s="202"/>
      <c r="G172" s="202"/>
      <c r="I172"/>
      <c r="N172" s="284"/>
      <c r="O172" s="284"/>
      <c r="P172" s="284"/>
      <c r="Q172" s="284"/>
      <c r="R172" s="284"/>
    </row>
    <row r="173" spans="2:18" ht="11.25" hidden="1" customHeight="1">
      <c r="B173" s="79" t="s">
        <v>38</v>
      </c>
      <c r="C173" s="64"/>
      <c r="D173" s="64"/>
      <c r="E173" s="64"/>
      <c r="F173" s="202"/>
      <c r="G173" s="202"/>
      <c r="I173"/>
      <c r="N173" s="284"/>
      <c r="O173" s="284"/>
      <c r="P173" s="284"/>
      <c r="Q173" s="284"/>
      <c r="R173" s="284"/>
    </row>
    <row r="174" spans="2:18" ht="11.25" hidden="1" customHeight="1">
      <c r="B174" s="79" t="s">
        <v>218</v>
      </c>
      <c r="C174" s="64">
        <v>-1.7100000000000002</v>
      </c>
      <c r="D174" s="64">
        <v>-1.42</v>
      </c>
      <c r="E174" s="64">
        <v>-3.1999999999999997</v>
      </c>
      <c r="F174" s="202">
        <v>-4.24</v>
      </c>
      <c r="G174" s="202">
        <v>-2.6945754500000003</v>
      </c>
      <c r="I174"/>
      <c r="N174" s="284"/>
      <c r="O174" s="284"/>
      <c r="P174" s="284"/>
      <c r="Q174" s="284"/>
      <c r="R174" s="284"/>
    </row>
    <row r="175" spans="2:18" ht="11.25" hidden="1" customHeight="1">
      <c r="B175" s="79" t="s">
        <v>35</v>
      </c>
      <c r="C175" s="64">
        <v>1.47</v>
      </c>
      <c r="D175" s="64">
        <v>1.31</v>
      </c>
      <c r="E175" s="64">
        <v>1.6</v>
      </c>
      <c r="F175" s="202">
        <v>1.27</v>
      </c>
      <c r="G175" s="202">
        <v>1.1888475300000001</v>
      </c>
      <c r="I175"/>
      <c r="N175" s="284"/>
      <c r="O175" s="284"/>
      <c r="P175" s="284"/>
      <c r="Q175" s="284"/>
      <c r="R175" s="284"/>
    </row>
    <row r="176" spans="2:18" ht="11.25" hidden="1" customHeight="1">
      <c r="B176" s="79" t="s">
        <v>36</v>
      </c>
      <c r="C176" s="64">
        <v>3.18</v>
      </c>
      <c r="D176" s="64">
        <v>2.73</v>
      </c>
      <c r="E176" s="64">
        <v>4.8</v>
      </c>
      <c r="F176" s="202">
        <v>5.51</v>
      </c>
      <c r="G176" s="202">
        <v>3.8834229800000002</v>
      </c>
      <c r="I176"/>
      <c r="N176" s="284"/>
      <c r="O176" s="284"/>
      <c r="P176" s="284"/>
      <c r="Q176" s="284"/>
      <c r="R176" s="284"/>
    </row>
    <row r="177" spans="2:18" ht="11.25" hidden="1" customHeight="1">
      <c r="B177" s="79" t="s">
        <v>219</v>
      </c>
      <c r="C177" s="64">
        <v>-1.51</v>
      </c>
      <c r="D177" s="64">
        <v>-1.3399999999999999</v>
      </c>
      <c r="E177" s="64">
        <v>-3.1199999999999997</v>
      </c>
      <c r="F177" s="202">
        <v>-4.2</v>
      </c>
      <c r="G177" s="202">
        <v>-2.6545754500000003</v>
      </c>
      <c r="I177"/>
      <c r="N177" s="284"/>
      <c r="O177" s="284"/>
      <c r="P177" s="284"/>
      <c r="Q177" s="284"/>
      <c r="R177" s="284"/>
    </row>
    <row r="178" spans="2:18" ht="11.25" hidden="1" customHeight="1">
      <c r="B178" s="79" t="s">
        <v>37</v>
      </c>
      <c r="C178" s="65">
        <v>1.47</v>
      </c>
      <c r="D178" s="65">
        <v>1.31</v>
      </c>
      <c r="E178" s="65">
        <v>1.6</v>
      </c>
      <c r="F178" s="202">
        <v>1.25</v>
      </c>
      <c r="G178" s="202">
        <v>1.1888475300000001</v>
      </c>
      <c r="I178"/>
      <c r="N178" s="284"/>
      <c r="O178" s="284"/>
      <c r="P178" s="284"/>
      <c r="Q178" s="284"/>
      <c r="R178" s="284"/>
    </row>
    <row r="179" spans="2:18" ht="11.25" hidden="1" customHeight="1">
      <c r="B179" s="79" t="s">
        <v>38</v>
      </c>
      <c r="C179" s="65">
        <v>2.98</v>
      </c>
      <c r="D179" s="65">
        <v>2.65</v>
      </c>
      <c r="E179" s="65">
        <v>4.72</v>
      </c>
      <c r="F179" s="202">
        <v>5.45</v>
      </c>
      <c r="G179" s="202">
        <v>3.8434229800000002</v>
      </c>
      <c r="I179"/>
      <c r="N179" s="284"/>
      <c r="O179" s="284"/>
      <c r="P179" s="284"/>
      <c r="Q179" s="284"/>
      <c r="R179" s="284"/>
    </row>
    <row r="180" spans="2:18" ht="11.25" hidden="1" customHeight="1">
      <c r="B180" s="79" t="s">
        <v>220</v>
      </c>
      <c r="C180" s="64">
        <v>-0.2</v>
      </c>
      <c r="D180" s="64">
        <v>-0.08</v>
      </c>
      <c r="E180" s="64">
        <v>-0.08</v>
      </c>
      <c r="F180" s="202">
        <v>-3.9999999999999994E-2</v>
      </c>
      <c r="G180" s="202">
        <v>-0.04</v>
      </c>
      <c r="I180"/>
      <c r="N180" s="284"/>
      <c r="O180" s="284"/>
      <c r="P180" s="284"/>
      <c r="Q180" s="284"/>
      <c r="R180" s="284"/>
    </row>
    <row r="181" spans="2:18" ht="11.25" hidden="1" customHeight="1">
      <c r="B181" s="79" t="s">
        <v>37</v>
      </c>
      <c r="C181" s="65">
        <v>0</v>
      </c>
      <c r="D181" s="65">
        <v>0</v>
      </c>
      <c r="E181" s="65">
        <v>0</v>
      </c>
      <c r="F181" s="202">
        <v>0.02</v>
      </c>
      <c r="G181" s="202">
        <v>0</v>
      </c>
      <c r="I181"/>
      <c r="N181" s="284"/>
      <c r="O181" s="284"/>
      <c r="P181" s="284"/>
      <c r="Q181" s="284"/>
      <c r="R181" s="284"/>
    </row>
    <row r="182" spans="2:18" ht="11.25" hidden="1" customHeight="1">
      <c r="B182" s="79" t="s">
        <v>38</v>
      </c>
      <c r="C182" s="65">
        <v>0.2</v>
      </c>
      <c r="D182" s="65">
        <v>0.08</v>
      </c>
      <c r="E182" s="65">
        <v>0.08</v>
      </c>
      <c r="F182" s="202">
        <v>0.06</v>
      </c>
      <c r="G182" s="202">
        <v>0.04</v>
      </c>
      <c r="I182"/>
      <c r="N182" s="284"/>
      <c r="O182" s="284"/>
      <c r="P182" s="284"/>
      <c r="Q182" s="284"/>
      <c r="R182" s="284"/>
    </row>
    <row r="183" spans="2:18" ht="11.25" hidden="1" customHeight="1">
      <c r="B183" s="79" t="s">
        <v>221</v>
      </c>
      <c r="C183" s="64">
        <v>-8.23</v>
      </c>
      <c r="D183" s="64">
        <v>-7.4399999999999995</v>
      </c>
      <c r="E183" s="64">
        <v>-8.5</v>
      </c>
      <c r="F183" s="202">
        <v>-12.26</v>
      </c>
      <c r="G183" s="202">
        <v>-6.4848237400000004</v>
      </c>
      <c r="I183"/>
      <c r="N183" s="284"/>
      <c r="O183" s="284"/>
      <c r="P183" s="284"/>
      <c r="Q183" s="284"/>
      <c r="R183" s="284"/>
    </row>
    <row r="184" spans="2:18" ht="11.25" hidden="1" customHeight="1">
      <c r="B184" s="79" t="s">
        <v>35</v>
      </c>
      <c r="C184" s="65">
        <v>0.68</v>
      </c>
      <c r="D184" s="65">
        <v>1.31</v>
      </c>
      <c r="E184" s="65">
        <v>0.82</v>
      </c>
      <c r="F184" s="202">
        <v>1.03</v>
      </c>
      <c r="G184" s="202">
        <v>0.82171464000000005</v>
      </c>
      <c r="I184"/>
      <c r="N184" s="284"/>
      <c r="O184" s="284"/>
      <c r="P184" s="284"/>
      <c r="Q184" s="284"/>
      <c r="R184" s="284"/>
    </row>
    <row r="185" spans="2:18" ht="11.25" hidden="1" customHeight="1">
      <c r="B185" s="79" t="s">
        <v>36</v>
      </c>
      <c r="C185" s="65">
        <v>8.91</v>
      </c>
      <c r="D185" s="65">
        <v>8.75</v>
      </c>
      <c r="E185" s="65">
        <v>9.32</v>
      </c>
      <c r="F185" s="202">
        <v>13.29</v>
      </c>
      <c r="G185" s="202">
        <v>7.3065383800000001</v>
      </c>
      <c r="I185"/>
      <c r="N185" s="284"/>
      <c r="O185" s="284"/>
      <c r="P185" s="284"/>
      <c r="Q185" s="284"/>
      <c r="R185" s="284"/>
    </row>
    <row r="186" spans="2:18" ht="11.25" hidden="1" customHeight="1">
      <c r="B186" s="79" t="s">
        <v>222</v>
      </c>
      <c r="C186" s="64">
        <v>133.16000000000003</v>
      </c>
      <c r="D186" s="64">
        <v>143.09000000000003</v>
      </c>
      <c r="E186" s="64">
        <v>156.44000000000003</v>
      </c>
      <c r="F186" s="202">
        <v>167.47999999999996</v>
      </c>
      <c r="G186" s="202">
        <v>171.93465128999998</v>
      </c>
      <c r="I186"/>
      <c r="N186" s="284"/>
      <c r="O186" s="284"/>
      <c r="P186" s="284"/>
      <c r="Q186" s="284"/>
      <c r="R186" s="284"/>
    </row>
    <row r="187" spans="2:18" ht="11.25" hidden="1" customHeight="1">
      <c r="B187" s="79" t="s">
        <v>35</v>
      </c>
      <c r="C187" s="64">
        <v>163.30000000000001</v>
      </c>
      <c r="D187" s="64">
        <v>173.42000000000002</v>
      </c>
      <c r="E187" s="64">
        <v>184.16000000000003</v>
      </c>
      <c r="F187" s="202">
        <v>200.49999999999997</v>
      </c>
      <c r="G187" s="202">
        <v>204.03147790999998</v>
      </c>
      <c r="I187"/>
      <c r="N187" s="284"/>
      <c r="O187" s="284"/>
      <c r="P187" s="284"/>
      <c r="Q187" s="284"/>
      <c r="R187" s="284"/>
    </row>
    <row r="188" spans="2:18" ht="11.25" hidden="1" customHeight="1">
      <c r="B188" s="79" t="s">
        <v>36</v>
      </c>
      <c r="C188" s="64">
        <v>30.14</v>
      </c>
      <c r="D188" s="64">
        <v>30.33</v>
      </c>
      <c r="E188" s="64">
        <v>27.720000000000002</v>
      </c>
      <c r="F188" s="202">
        <v>33.020000000000003</v>
      </c>
      <c r="G188" s="202">
        <v>32.096826620000002</v>
      </c>
      <c r="I188"/>
      <c r="N188" s="284"/>
      <c r="O188" s="284"/>
      <c r="P188" s="284"/>
      <c r="Q188" s="284"/>
      <c r="R188" s="284"/>
    </row>
    <row r="189" spans="2:18" ht="11.25" hidden="1" customHeight="1">
      <c r="B189" s="79" t="s">
        <v>223</v>
      </c>
      <c r="C189" s="64">
        <v>3.38</v>
      </c>
      <c r="D189" s="64">
        <v>4.91</v>
      </c>
      <c r="E189" s="64">
        <v>4.88</v>
      </c>
      <c r="F189" s="202">
        <v>8.8999999999999986</v>
      </c>
      <c r="G189" s="202">
        <v>5.70408545</v>
      </c>
      <c r="I189"/>
      <c r="N189" s="284"/>
      <c r="O189" s="284"/>
      <c r="P189" s="284"/>
      <c r="Q189" s="284"/>
      <c r="R189" s="284"/>
    </row>
    <row r="190" spans="2:18" ht="11.25" hidden="1" customHeight="1">
      <c r="B190" s="79" t="s">
        <v>37</v>
      </c>
      <c r="C190" s="65">
        <v>7.55</v>
      </c>
      <c r="D190" s="65">
        <v>8.68</v>
      </c>
      <c r="E190" s="65">
        <v>8.58</v>
      </c>
      <c r="F190" s="202">
        <v>14.29</v>
      </c>
      <c r="G190" s="202">
        <v>10.79165697</v>
      </c>
      <c r="I190"/>
      <c r="N190" s="284"/>
      <c r="O190" s="284"/>
      <c r="P190" s="284"/>
      <c r="Q190" s="284"/>
      <c r="R190" s="284"/>
    </row>
    <row r="191" spans="2:18" ht="11.25" hidden="1" customHeight="1">
      <c r="B191" s="79" t="s">
        <v>38</v>
      </c>
      <c r="C191" s="65">
        <v>4.17</v>
      </c>
      <c r="D191" s="65">
        <v>3.77</v>
      </c>
      <c r="E191" s="65">
        <v>3.7</v>
      </c>
      <c r="F191" s="202">
        <v>5.39</v>
      </c>
      <c r="G191" s="202">
        <v>5.08757152</v>
      </c>
      <c r="I191"/>
      <c r="N191" s="284"/>
      <c r="O191" s="284"/>
      <c r="P191" s="284"/>
      <c r="Q191" s="284"/>
      <c r="R191" s="284"/>
    </row>
    <row r="192" spans="2:18" ht="11.25" hidden="1" customHeight="1">
      <c r="B192" s="79" t="s">
        <v>224</v>
      </c>
      <c r="C192" s="64">
        <v>126.61999999999999</v>
      </c>
      <c r="D192" s="64">
        <v>135.28000000000003</v>
      </c>
      <c r="E192" s="64">
        <v>144.29000000000002</v>
      </c>
      <c r="F192" s="202">
        <v>149.07999999999998</v>
      </c>
      <c r="G192" s="202">
        <v>155.14988030999999</v>
      </c>
      <c r="I192"/>
      <c r="N192" s="284"/>
      <c r="O192" s="284"/>
      <c r="P192" s="284"/>
      <c r="Q192" s="284"/>
      <c r="R192" s="284"/>
    </row>
    <row r="193" spans="2:18" ht="11.25" hidden="1" customHeight="1">
      <c r="B193" s="79" t="s">
        <v>37</v>
      </c>
      <c r="C193" s="65">
        <v>151.88</v>
      </c>
      <c r="D193" s="65">
        <v>161.11000000000001</v>
      </c>
      <c r="E193" s="65">
        <v>167.71</v>
      </c>
      <c r="F193" s="202">
        <v>176.01</v>
      </c>
      <c r="G193" s="202">
        <v>181.61259294999999</v>
      </c>
      <c r="I193"/>
      <c r="N193" s="284"/>
      <c r="O193" s="284"/>
      <c r="P193" s="284"/>
      <c r="Q193" s="284"/>
      <c r="R193" s="284"/>
    </row>
    <row r="194" spans="2:18" ht="11.25" hidden="1" customHeight="1">
      <c r="B194" s="79" t="s">
        <v>38</v>
      </c>
      <c r="C194" s="65">
        <v>25.26</v>
      </c>
      <c r="D194" s="65">
        <v>25.83</v>
      </c>
      <c r="E194" s="65">
        <v>23.42</v>
      </c>
      <c r="F194" s="202">
        <v>26.93</v>
      </c>
      <c r="G194" s="202">
        <v>26.462712639999999</v>
      </c>
      <c r="I194"/>
      <c r="N194" s="284"/>
      <c r="O194" s="284"/>
      <c r="P194" s="284"/>
      <c r="Q194" s="284"/>
      <c r="R194" s="284"/>
    </row>
    <row r="195" spans="2:18" ht="11.25" hidden="1" customHeight="1">
      <c r="B195" s="79" t="s">
        <v>225</v>
      </c>
      <c r="C195" s="64">
        <v>3.16</v>
      </c>
      <c r="D195" s="64">
        <v>2.9</v>
      </c>
      <c r="E195" s="64">
        <v>7.2700000000000005</v>
      </c>
      <c r="F195" s="202">
        <v>9.5</v>
      </c>
      <c r="G195" s="202">
        <v>11.08068553</v>
      </c>
      <c r="I195"/>
      <c r="N195" s="284"/>
      <c r="O195" s="284"/>
      <c r="P195" s="284"/>
      <c r="Q195" s="284"/>
      <c r="R195" s="284"/>
    </row>
    <row r="196" spans="2:18" ht="11.25" hidden="1" customHeight="1">
      <c r="B196" s="79" t="s">
        <v>37</v>
      </c>
      <c r="C196" s="65">
        <v>3.87</v>
      </c>
      <c r="D196" s="65">
        <v>3.63</v>
      </c>
      <c r="E196" s="65">
        <v>7.87</v>
      </c>
      <c r="F196" s="202">
        <v>10.199999999999999</v>
      </c>
      <c r="G196" s="202">
        <v>11.62722799</v>
      </c>
      <c r="I196"/>
      <c r="N196" s="284"/>
      <c r="O196" s="284"/>
      <c r="P196" s="284"/>
      <c r="Q196" s="284"/>
      <c r="R196" s="284"/>
    </row>
    <row r="197" spans="2:18" ht="11.25" hidden="1" customHeight="1">
      <c r="B197" s="79" t="s">
        <v>38</v>
      </c>
      <c r="C197" s="65">
        <v>0.71</v>
      </c>
      <c r="D197" s="65">
        <v>0.73</v>
      </c>
      <c r="E197" s="65">
        <v>0.6</v>
      </c>
      <c r="F197" s="202">
        <v>0.7</v>
      </c>
      <c r="G197" s="202">
        <v>0.54654245999999995</v>
      </c>
      <c r="I197"/>
      <c r="N197" s="284"/>
      <c r="O197" s="284"/>
      <c r="P197" s="284"/>
      <c r="Q197" s="284"/>
      <c r="R197" s="284"/>
    </row>
    <row r="198" spans="2:18" ht="11.25" hidden="1" customHeight="1">
      <c r="B198" s="79" t="s">
        <v>226</v>
      </c>
      <c r="C198" s="64">
        <v>14.959999999999994</v>
      </c>
      <c r="D198" s="64">
        <v>22.000000000000007</v>
      </c>
      <c r="E198" s="64">
        <v>13.720000000000006</v>
      </c>
      <c r="F198" s="202">
        <v>25.700000000000003</v>
      </c>
      <c r="G198" s="202">
        <v>15.500569349999992</v>
      </c>
      <c r="I198"/>
      <c r="N198" s="284"/>
      <c r="O198" s="284"/>
      <c r="P198" s="284"/>
      <c r="Q198" s="284"/>
      <c r="R198" s="284"/>
    </row>
    <row r="199" spans="2:18" ht="11.25" hidden="1" customHeight="1">
      <c r="B199" s="79" t="s">
        <v>35</v>
      </c>
      <c r="C199" s="64">
        <v>57.489999999999995</v>
      </c>
      <c r="D199" s="64">
        <v>72.740000000000009</v>
      </c>
      <c r="E199" s="64">
        <v>67.900000000000006</v>
      </c>
      <c r="F199" s="202">
        <v>77.17</v>
      </c>
      <c r="G199" s="202">
        <v>60.736255529999994</v>
      </c>
      <c r="I199"/>
      <c r="N199" s="284"/>
      <c r="O199" s="284"/>
      <c r="P199" s="284"/>
      <c r="Q199" s="284"/>
      <c r="R199" s="284"/>
    </row>
    <row r="200" spans="2:18" ht="11.25" hidden="1" customHeight="1">
      <c r="B200" s="79" t="s">
        <v>36</v>
      </c>
      <c r="C200" s="64">
        <v>42.53</v>
      </c>
      <c r="D200" s="64">
        <v>50.74</v>
      </c>
      <c r="E200" s="64">
        <v>54.18</v>
      </c>
      <c r="F200" s="202">
        <v>51.47</v>
      </c>
      <c r="G200" s="202">
        <v>45.235686180000002</v>
      </c>
      <c r="I200"/>
      <c r="N200" s="284"/>
      <c r="O200" s="284"/>
      <c r="P200" s="284"/>
      <c r="Q200" s="284"/>
      <c r="R200" s="284"/>
    </row>
    <row r="201" spans="2:18" ht="11.25" hidden="1" customHeight="1">
      <c r="B201" s="79" t="s">
        <v>227</v>
      </c>
      <c r="C201" s="64">
        <v>-1.0000000000000009E-2</v>
      </c>
      <c r="D201" s="64">
        <v>-0.91999999999999993</v>
      </c>
      <c r="E201" s="64">
        <v>-0.42999999999999994</v>
      </c>
      <c r="F201" s="202">
        <v>0.85000000000000009</v>
      </c>
      <c r="G201" s="202">
        <v>-0.46618356000000005</v>
      </c>
      <c r="I201"/>
      <c r="N201" s="284"/>
      <c r="O201" s="284"/>
      <c r="P201" s="284"/>
      <c r="Q201" s="284"/>
      <c r="R201" s="284"/>
    </row>
    <row r="202" spans="2:18" ht="11.25" hidden="1" customHeight="1">
      <c r="B202" s="79" t="s">
        <v>37</v>
      </c>
      <c r="C202" s="65">
        <v>0.26</v>
      </c>
      <c r="D202" s="65">
        <v>0.52</v>
      </c>
      <c r="E202" s="65">
        <v>0.52</v>
      </c>
      <c r="F202" s="202">
        <v>1.06</v>
      </c>
      <c r="G202" s="202">
        <v>0.63374644999999996</v>
      </c>
      <c r="I202"/>
      <c r="N202" s="284"/>
      <c r="O202" s="284"/>
      <c r="P202" s="284"/>
      <c r="Q202" s="284"/>
      <c r="R202" s="284"/>
    </row>
    <row r="203" spans="2:18" ht="11.25" hidden="1" customHeight="1">
      <c r="B203" s="79" t="s">
        <v>38</v>
      </c>
      <c r="C203" s="65">
        <v>0.27</v>
      </c>
      <c r="D203" s="65">
        <v>1.44</v>
      </c>
      <c r="E203" s="65">
        <v>0.95</v>
      </c>
      <c r="F203" s="202">
        <v>0.21</v>
      </c>
      <c r="G203" s="202">
        <v>1.09993001</v>
      </c>
      <c r="I203"/>
      <c r="N203" s="284"/>
      <c r="O203" s="284"/>
      <c r="P203" s="284"/>
      <c r="Q203" s="284"/>
      <c r="R203" s="284"/>
    </row>
    <row r="204" spans="2:18" ht="11.25" hidden="1" customHeight="1">
      <c r="B204" s="79" t="s">
        <v>228</v>
      </c>
      <c r="C204" s="64">
        <v>18.909999999999997</v>
      </c>
      <c r="D204" s="64">
        <v>18.789999999999996</v>
      </c>
      <c r="E204" s="64">
        <v>18.059999999999999</v>
      </c>
      <c r="F204" s="202">
        <v>19.39</v>
      </c>
      <c r="G204" s="202">
        <v>15.31256604</v>
      </c>
      <c r="I204"/>
      <c r="N204" s="284"/>
      <c r="O204" s="284"/>
      <c r="P204" s="284"/>
      <c r="Q204" s="284"/>
      <c r="R204" s="284"/>
    </row>
    <row r="205" spans="2:18" ht="11.25" hidden="1" customHeight="1">
      <c r="B205" s="79" t="s">
        <v>37</v>
      </c>
      <c r="C205" s="65">
        <v>37.369999999999997</v>
      </c>
      <c r="D205" s="65">
        <v>40.299999999999997</v>
      </c>
      <c r="E205" s="65">
        <v>38.049999999999997</v>
      </c>
      <c r="F205" s="202">
        <v>45.75</v>
      </c>
      <c r="G205" s="202">
        <v>36.612100269999999</v>
      </c>
      <c r="I205"/>
      <c r="N205" s="284"/>
      <c r="O205" s="284"/>
      <c r="P205" s="284"/>
      <c r="Q205" s="284"/>
      <c r="R205" s="284"/>
    </row>
    <row r="206" spans="2:18" ht="11.25" hidden="1" customHeight="1">
      <c r="B206" s="79" t="s">
        <v>38</v>
      </c>
      <c r="C206" s="65">
        <v>18.46</v>
      </c>
      <c r="D206" s="65">
        <v>21.51</v>
      </c>
      <c r="E206" s="65">
        <v>19.989999999999998</v>
      </c>
      <c r="F206" s="202">
        <v>26.36</v>
      </c>
      <c r="G206" s="202">
        <v>21.299534229999999</v>
      </c>
      <c r="I206"/>
      <c r="N206" s="284"/>
      <c r="O206" s="284"/>
      <c r="P206" s="284"/>
      <c r="Q206" s="284"/>
      <c r="R206" s="284"/>
    </row>
    <row r="207" spans="2:18" ht="11.25" hidden="1" customHeight="1">
      <c r="B207" s="79" t="s">
        <v>229</v>
      </c>
      <c r="C207" s="64">
        <v>-3.9400000000000013</v>
      </c>
      <c r="D207" s="64">
        <v>4.1300000000000026</v>
      </c>
      <c r="E207" s="64">
        <v>-3.9100000000000037</v>
      </c>
      <c r="F207" s="202">
        <v>5.4600000000000009</v>
      </c>
      <c r="G207" s="202">
        <v>0.6541868700000002</v>
      </c>
      <c r="I207"/>
      <c r="N207" s="284"/>
      <c r="O207" s="284"/>
      <c r="P207" s="284"/>
      <c r="Q207" s="284"/>
      <c r="R207" s="284"/>
    </row>
    <row r="208" spans="2:18" ht="11.25" hidden="1" customHeight="1">
      <c r="B208" s="79" t="s">
        <v>37</v>
      </c>
      <c r="C208" s="65">
        <v>19.86</v>
      </c>
      <c r="D208" s="65">
        <v>31.92</v>
      </c>
      <c r="E208" s="65">
        <v>29.33</v>
      </c>
      <c r="F208" s="202">
        <v>30.36</v>
      </c>
      <c r="G208" s="202">
        <v>23.490408810000002</v>
      </c>
      <c r="I208"/>
      <c r="N208" s="284"/>
      <c r="O208" s="284"/>
      <c r="P208" s="284"/>
      <c r="Q208" s="284"/>
      <c r="R208" s="284"/>
    </row>
    <row r="209" spans="2:18" ht="11.25" hidden="1" customHeight="1">
      <c r="B209" s="79" t="s">
        <v>38</v>
      </c>
      <c r="C209" s="65">
        <v>23.8</v>
      </c>
      <c r="D209" s="65">
        <v>27.79</v>
      </c>
      <c r="E209" s="65">
        <v>33.24</v>
      </c>
      <c r="F209" s="202">
        <v>24.9</v>
      </c>
      <c r="G209" s="202">
        <v>22.836221940000001</v>
      </c>
      <c r="I209"/>
      <c r="N209" s="284"/>
      <c r="O209" s="284"/>
      <c r="P209" s="284"/>
      <c r="Q209" s="284"/>
      <c r="R209" s="284"/>
    </row>
    <row r="210" spans="2:18" ht="11.25" hidden="1" customHeight="1">
      <c r="B210" s="79" t="s">
        <v>230</v>
      </c>
      <c r="C210" s="64">
        <v>1.8000000000000003</v>
      </c>
      <c r="D210" s="64">
        <v>2.8899999999999997</v>
      </c>
      <c r="E210" s="64">
        <v>3.5599999999999996</v>
      </c>
      <c r="F210" s="202">
        <v>0.86999999999999966</v>
      </c>
      <c r="G210" s="202">
        <v>2.2048674999999998</v>
      </c>
      <c r="I210"/>
      <c r="N210" s="284"/>
      <c r="O210" s="284"/>
      <c r="P210" s="284"/>
      <c r="Q210" s="284"/>
      <c r="R210" s="284"/>
    </row>
    <row r="211" spans="2:18" ht="11.25" hidden="1" customHeight="1">
      <c r="B211" s="79" t="s">
        <v>35</v>
      </c>
      <c r="C211" s="64">
        <v>4.3900000000000006</v>
      </c>
      <c r="D211" s="64">
        <v>6.26</v>
      </c>
      <c r="E211" s="64">
        <v>6.85</v>
      </c>
      <c r="F211" s="202">
        <v>4.8499999999999996</v>
      </c>
      <c r="G211" s="202">
        <v>6.07515143</v>
      </c>
      <c r="I211"/>
      <c r="N211" s="284"/>
      <c r="O211" s="284"/>
      <c r="P211" s="284"/>
      <c r="Q211" s="284"/>
      <c r="R211" s="284"/>
    </row>
    <row r="212" spans="2:18" ht="11.25" hidden="1" customHeight="1">
      <c r="B212" s="79" t="s">
        <v>36</v>
      </c>
      <c r="C212" s="64">
        <v>2.5900000000000003</v>
      </c>
      <c r="D212" s="64">
        <v>3.37</v>
      </c>
      <c r="E212" s="64">
        <v>3.29</v>
      </c>
      <c r="F212" s="202">
        <v>3.98</v>
      </c>
      <c r="G212" s="202">
        <v>3.8702839300000003</v>
      </c>
      <c r="I212"/>
      <c r="N212" s="284"/>
      <c r="O212" s="284"/>
      <c r="P212" s="284"/>
      <c r="Q212" s="284"/>
      <c r="R212" s="284"/>
    </row>
    <row r="213" spans="2:18" ht="11.25" hidden="1" customHeight="1">
      <c r="B213" s="79" t="s">
        <v>231</v>
      </c>
      <c r="C213" s="64">
        <v>0.75</v>
      </c>
      <c r="D213" s="64">
        <v>1.1299999999999999</v>
      </c>
      <c r="E213" s="64">
        <v>2.38</v>
      </c>
      <c r="F213" s="202">
        <v>0.6899999999999995</v>
      </c>
      <c r="G213" s="202">
        <v>1.6846085899999994</v>
      </c>
      <c r="I213"/>
      <c r="N213" s="284"/>
      <c r="O213" s="284"/>
      <c r="P213" s="284"/>
      <c r="Q213" s="284"/>
      <c r="R213" s="284"/>
    </row>
    <row r="214" spans="2:18" ht="11.25" hidden="1" customHeight="1">
      <c r="B214" s="79" t="s">
        <v>37</v>
      </c>
      <c r="C214" s="65">
        <v>2.93</v>
      </c>
      <c r="D214" s="65">
        <v>3.9</v>
      </c>
      <c r="E214" s="65">
        <v>5.12</v>
      </c>
      <c r="F214" s="202">
        <v>4.0199999999999996</v>
      </c>
      <c r="G214" s="202">
        <v>5.0942888899999996</v>
      </c>
      <c r="I214"/>
      <c r="N214" s="284"/>
      <c r="O214" s="284"/>
      <c r="P214" s="284"/>
      <c r="Q214" s="284"/>
      <c r="R214" s="284"/>
    </row>
    <row r="215" spans="2:18" ht="11.25" hidden="1" customHeight="1">
      <c r="B215" s="79" t="s">
        <v>38</v>
      </c>
      <c r="C215" s="65">
        <v>2.1800000000000002</v>
      </c>
      <c r="D215" s="65">
        <v>2.77</v>
      </c>
      <c r="E215" s="65">
        <v>2.74</v>
      </c>
      <c r="F215" s="202">
        <v>3.33</v>
      </c>
      <c r="G215" s="202">
        <v>3.4096803000000002</v>
      </c>
      <c r="I215"/>
      <c r="N215" s="284"/>
      <c r="O215" s="284"/>
      <c r="P215" s="284"/>
      <c r="Q215" s="284"/>
      <c r="R215" s="284"/>
    </row>
    <row r="216" spans="2:18" ht="11.25" hidden="1" customHeight="1">
      <c r="B216" s="79" t="s">
        <v>232</v>
      </c>
      <c r="C216" s="64">
        <v>1.05</v>
      </c>
      <c r="D216" s="64">
        <v>1.7599999999999998</v>
      </c>
      <c r="E216" s="64">
        <v>1.18</v>
      </c>
      <c r="F216" s="202">
        <v>0.17999999999999994</v>
      </c>
      <c r="G216" s="202">
        <v>0.52025890999999991</v>
      </c>
      <c r="I216"/>
      <c r="N216" s="284"/>
      <c r="O216" s="284"/>
      <c r="P216" s="284"/>
      <c r="Q216" s="284"/>
      <c r="R216" s="284"/>
    </row>
    <row r="217" spans="2:18" ht="11.25" hidden="1" customHeight="1">
      <c r="B217" s="79" t="s">
        <v>37</v>
      </c>
      <c r="C217" s="64">
        <v>1.46</v>
      </c>
      <c r="D217" s="64">
        <v>2.36</v>
      </c>
      <c r="E217" s="64">
        <v>1.73</v>
      </c>
      <c r="F217" s="202">
        <v>0.83</v>
      </c>
      <c r="G217" s="202">
        <v>0.98086253999999995</v>
      </c>
      <c r="I217"/>
      <c r="N217" s="284"/>
      <c r="O217" s="284"/>
      <c r="P217" s="284"/>
      <c r="Q217" s="284"/>
      <c r="R217" s="284"/>
    </row>
    <row r="218" spans="2:18" ht="11.25" hidden="1" customHeight="1">
      <c r="B218" s="79" t="s">
        <v>38</v>
      </c>
      <c r="C218" s="64">
        <v>0.41</v>
      </c>
      <c r="D218" s="64">
        <v>0.6</v>
      </c>
      <c r="E218" s="64">
        <v>0.55000000000000004</v>
      </c>
      <c r="F218" s="202">
        <v>0.65</v>
      </c>
      <c r="G218" s="202">
        <v>0.46060362999999999</v>
      </c>
      <c r="I218"/>
      <c r="N218" s="284"/>
      <c r="O218" s="284"/>
      <c r="P218" s="284"/>
      <c r="Q218" s="284"/>
      <c r="R218" s="284"/>
    </row>
    <row r="219" spans="2:18" ht="11.25" hidden="1" customHeight="1">
      <c r="B219" s="79" t="s">
        <v>233</v>
      </c>
      <c r="C219" s="64">
        <v>1.4800000000000004</v>
      </c>
      <c r="D219" s="64">
        <v>4.3499999999999996</v>
      </c>
      <c r="E219" s="64">
        <v>7.09</v>
      </c>
      <c r="F219" s="202">
        <v>2.0600000000000005</v>
      </c>
      <c r="G219" s="202">
        <v>10.000616129999997</v>
      </c>
      <c r="I219"/>
      <c r="N219" s="284"/>
      <c r="O219" s="284"/>
      <c r="P219" s="284"/>
      <c r="Q219" s="284"/>
      <c r="R219" s="284"/>
    </row>
    <row r="220" spans="2:18" ht="11.25" hidden="1" customHeight="1">
      <c r="B220" s="79" t="s">
        <v>35</v>
      </c>
      <c r="C220" s="65">
        <v>11.64</v>
      </c>
      <c r="D220" s="65">
        <v>14.62</v>
      </c>
      <c r="E220" s="65">
        <v>16.55</v>
      </c>
      <c r="F220" s="202">
        <v>15.58</v>
      </c>
      <c r="G220" s="202">
        <v>16.905354509999999</v>
      </c>
      <c r="I220"/>
      <c r="N220" s="284"/>
      <c r="O220" s="284"/>
      <c r="P220" s="284"/>
      <c r="Q220" s="284"/>
      <c r="R220" s="284"/>
    </row>
    <row r="221" spans="2:18" ht="11.25" hidden="1" customHeight="1">
      <c r="B221" s="79" t="s">
        <v>36</v>
      </c>
      <c r="C221" s="65">
        <v>10.16</v>
      </c>
      <c r="D221" s="65">
        <v>10.27</v>
      </c>
      <c r="E221" s="65">
        <v>9.4600000000000009</v>
      </c>
      <c r="F221" s="202">
        <v>13.52</v>
      </c>
      <c r="G221" s="202">
        <v>6.9047383800000004</v>
      </c>
      <c r="I221"/>
      <c r="N221" s="284"/>
      <c r="O221" s="284"/>
      <c r="P221" s="284"/>
      <c r="Q221" s="284"/>
      <c r="R221" s="284"/>
    </row>
    <row r="222" spans="2:18" ht="11.25" hidden="1" customHeight="1">
      <c r="B222" s="79" t="s">
        <v>234</v>
      </c>
      <c r="C222" s="63"/>
      <c r="D222" s="63"/>
      <c r="E222" s="63"/>
      <c r="F222" s="202"/>
      <c r="G222" s="202"/>
      <c r="I222"/>
      <c r="N222" s="284"/>
      <c r="O222" s="284"/>
      <c r="P222" s="284"/>
      <c r="Q222" s="284"/>
      <c r="R222" s="284"/>
    </row>
    <row r="223" spans="2:18" ht="11.25" hidden="1" customHeight="1">
      <c r="B223" s="79" t="s">
        <v>37</v>
      </c>
      <c r="C223" s="63"/>
      <c r="D223" s="63"/>
      <c r="E223" s="63"/>
      <c r="F223" s="202"/>
      <c r="G223" s="202"/>
      <c r="I223"/>
      <c r="N223" s="284"/>
      <c r="O223" s="284"/>
      <c r="P223" s="284"/>
      <c r="Q223" s="284"/>
      <c r="R223" s="284"/>
    </row>
    <row r="224" spans="2:18" ht="11.25" hidden="1" customHeight="1">
      <c r="B224" s="79" t="s">
        <v>38</v>
      </c>
      <c r="C224" s="63"/>
      <c r="D224" s="63"/>
      <c r="E224" s="63"/>
      <c r="F224" s="202"/>
      <c r="G224" s="202"/>
      <c r="I224"/>
      <c r="N224" s="284"/>
      <c r="O224" s="284"/>
      <c r="P224" s="284"/>
      <c r="Q224" s="284"/>
      <c r="R224" s="284"/>
    </row>
    <row r="225" spans="2:18" s="209" customFormat="1" ht="12" customHeight="1">
      <c r="B225" s="81" t="s">
        <v>235</v>
      </c>
      <c r="C225" s="67">
        <v>75.489999999999981</v>
      </c>
      <c r="D225" s="67">
        <v>42.369999999999891</v>
      </c>
      <c r="E225" s="67">
        <v>3.1099999999999568</v>
      </c>
      <c r="F225" s="82">
        <v>36.959999999999951</v>
      </c>
      <c r="G225" s="82">
        <v>4.6497637000000225</v>
      </c>
      <c r="I225"/>
      <c r="N225" s="284"/>
      <c r="O225" s="284"/>
      <c r="P225" s="284"/>
      <c r="Q225" s="284"/>
      <c r="R225" s="284"/>
    </row>
    <row r="226" spans="2:18" s="74" customFormat="1" ht="12" customHeight="1">
      <c r="B226" s="79" t="s">
        <v>35</v>
      </c>
      <c r="C226" s="64">
        <v>256.18</v>
      </c>
      <c r="D226" s="64">
        <v>308.18999999999994</v>
      </c>
      <c r="E226" s="64">
        <v>294.70999999999998</v>
      </c>
      <c r="F226" s="202">
        <v>275.87999999999994</v>
      </c>
      <c r="G226" s="202">
        <v>208.78171068000003</v>
      </c>
      <c r="I226"/>
      <c r="N226" s="284"/>
      <c r="O226" s="284"/>
      <c r="P226" s="284"/>
      <c r="Q226" s="284"/>
      <c r="R226" s="284"/>
    </row>
    <row r="227" spans="2:18" s="74" customFormat="1" ht="12" customHeight="1">
      <c r="B227" s="79" t="s">
        <v>36</v>
      </c>
      <c r="C227" s="64">
        <v>180.69000000000003</v>
      </c>
      <c r="D227" s="64">
        <v>265.82000000000005</v>
      </c>
      <c r="E227" s="64">
        <v>291.60000000000002</v>
      </c>
      <c r="F227" s="202">
        <v>238.92</v>
      </c>
      <c r="G227" s="202">
        <v>204.13194698000001</v>
      </c>
      <c r="I227"/>
      <c r="N227" s="284"/>
      <c r="O227" s="284"/>
      <c r="P227" s="284"/>
      <c r="Q227" s="284"/>
      <c r="R227" s="284"/>
    </row>
    <row r="228" spans="2:18" ht="11.25" hidden="1" customHeight="1">
      <c r="B228" s="79" t="s">
        <v>236</v>
      </c>
      <c r="C228" s="64">
        <v>167.5</v>
      </c>
      <c r="D228" s="64">
        <v>216.20999999999998</v>
      </c>
      <c r="E228" s="64">
        <v>199.58</v>
      </c>
      <c r="F228" s="202">
        <v>189.45999999999998</v>
      </c>
      <c r="G228" s="202">
        <v>133.24513440999999</v>
      </c>
      <c r="I228"/>
      <c r="N228" s="284"/>
      <c r="O228" s="284"/>
      <c r="P228" s="284"/>
      <c r="Q228" s="284"/>
      <c r="R228" s="284"/>
    </row>
    <row r="229" spans="2:18" ht="11.25" hidden="1" customHeight="1">
      <c r="B229" s="79" t="s">
        <v>37</v>
      </c>
      <c r="C229" s="65">
        <v>196.06</v>
      </c>
      <c r="D229" s="65">
        <v>246.2</v>
      </c>
      <c r="E229" s="65">
        <v>229.99</v>
      </c>
      <c r="F229" s="202">
        <v>215.67</v>
      </c>
      <c r="G229" s="202">
        <v>155.70072123</v>
      </c>
      <c r="I229"/>
      <c r="N229" s="284"/>
      <c r="O229" s="284"/>
      <c r="P229" s="284"/>
      <c r="Q229" s="284"/>
      <c r="R229" s="284"/>
    </row>
    <row r="230" spans="2:18" ht="11.25" hidden="1" customHeight="1">
      <c r="B230" s="79" t="s">
        <v>38</v>
      </c>
      <c r="C230" s="65">
        <v>28.56</v>
      </c>
      <c r="D230" s="65">
        <v>29.99</v>
      </c>
      <c r="E230" s="65">
        <v>30.41</v>
      </c>
      <c r="F230" s="202">
        <v>26.21</v>
      </c>
      <c r="G230" s="202">
        <v>22.455586820000001</v>
      </c>
      <c r="I230"/>
      <c r="N230" s="284"/>
      <c r="O230" s="284"/>
      <c r="P230" s="284"/>
      <c r="Q230" s="284"/>
      <c r="R230" s="284"/>
    </row>
    <row r="231" spans="2:18" ht="11.25" hidden="1" customHeight="1">
      <c r="B231" s="79" t="s">
        <v>237</v>
      </c>
      <c r="C231" s="64">
        <v>-92.990000000000009</v>
      </c>
      <c r="D231" s="64">
        <v>-174.89000000000001</v>
      </c>
      <c r="E231" s="64">
        <v>-196.5</v>
      </c>
      <c r="F231" s="202">
        <v>-153.32999999999998</v>
      </c>
      <c r="G231" s="202">
        <v>-130.25178592999998</v>
      </c>
      <c r="I231"/>
      <c r="N231" s="284"/>
      <c r="O231" s="284"/>
      <c r="P231" s="284"/>
      <c r="Q231" s="284"/>
      <c r="R231" s="284"/>
    </row>
    <row r="232" spans="2:18" ht="11.25" hidden="1" customHeight="1">
      <c r="B232" s="79" t="s">
        <v>37</v>
      </c>
      <c r="C232" s="64">
        <v>59.559999999999995</v>
      </c>
      <c r="D232" s="64">
        <v>61.21</v>
      </c>
      <c r="E232" s="64">
        <v>64.27</v>
      </c>
      <c r="F232" s="202">
        <v>59.75</v>
      </c>
      <c r="G232" s="202">
        <v>52.000989450000006</v>
      </c>
      <c r="I232"/>
      <c r="N232" s="284"/>
      <c r="O232" s="284"/>
      <c r="P232" s="284"/>
      <c r="Q232" s="284"/>
      <c r="R232" s="284"/>
    </row>
    <row r="233" spans="2:18" ht="11.25" hidden="1" customHeight="1">
      <c r="B233" s="79" t="s">
        <v>38</v>
      </c>
      <c r="C233" s="64">
        <v>152.55000000000001</v>
      </c>
      <c r="D233" s="64">
        <v>236.10000000000002</v>
      </c>
      <c r="E233" s="64">
        <v>260.77</v>
      </c>
      <c r="F233" s="202">
        <v>213.07999999999998</v>
      </c>
      <c r="G233" s="202">
        <v>182.25277538</v>
      </c>
      <c r="I233"/>
      <c r="N233" s="284"/>
      <c r="O233" s="284"/>
      <c r="P233" s="284"/>
      <c r="Q233" s="284"/>
      <c r="R233" s="284"/>
    </row>
    <row r="234" spans="2:18" ht="11.25" hidden="1" customHeight="1">
      <c r="B234" s="79" t="s">
        <v>238</v>
      </c>
      <c r="C234" s="64">
        <v>-119.34</v>
      </c>
      <c r="D234" s="64">
        <v>-190.26</v>
      </c>
      <c r="E234" s="64">
        <v>-221.96</v>
      </c>
      <c r="F234" s="202">
        <v>-167.60999999999999</v>
      </c>
      <c r="G234" s="202">
        <v>-143.43494534000001</v>
      </c>
      <c r="I234"/>
      <c r="N234" s="284"/>
      <c r="O234" s="284"/>
      <c r="P234" s="284"/>
      <c r="Q234" s="284"/>
      <c r="R234" s="284"/>
    </row>
    <row r="235" spans="2:18" ht="11.25" hidden="1" customHeight="1">
      <c r="B235" s="79" t="s">
        <v>39</v>
      </c>
      <c r="C235" s="64">
        <v>1.35</v>
      </c>
      <c r="D235" s="64">
        <v>2.5499999999999998</v>
      </c>
      <c r="E235" s="64">
        <v>2.95</v>
      </c>
      <c r="F235" s="202">
        <v>1.9100000000000001</v>
      </c>
      <c r="G235" s="202">
        <v>1.10292328</v>
      </c>
      <c r="I235"/>
      <c r="N235" s="284"/>
      <c r="O235" s="284"/>
      <c r="P235" s="284"/>
      <c r="Q235" s="284"/>
      <c r="R235" s="284"/>
    </row>
    <row r="236" spans="2:18" ht="11.25" hidden="1" customHeight="1">
      <c r="B236" s="79" t="s">
        <v>40</v>
      </c>
      <c r="C236" s="64">
        <v>120.69</v>
      </c>
      <c r="D236" s="64">
        <v>192.81</v>
      </c>
      <c r="E236" s="64">
        <v>224.91</v>
      </c>
      <c r="F236" s="202">
        <v>169.51999999999998</v>
      </c>
      <c r="G236" s="202">
        <v>144.53786862000001</v>
      </c>
      <c r="I236"/>
      <c r="N236" s="284"/>
      <c r="O236" s="284"/>
      <c r="P236" s="284"/>
      <c r="Q236" s="284"/>
      <c r="R236" s="284"/>
    </row>
    <row r="237" spans="2:18" ht="11.25" hidden="1" customHeight="1">
      <c r="B237" s="79" t="s">
        <v>239</v>
      </c>
      <c r="C237" s="64">
        <v>-113.75999999999999</v>
      </c>
      <c r="D237" s="64">
        <v>-185.19</v>
      </c>
      <c r="E237" s="64">
        <v>-216.28</v>
      </c>
      <c r="F237" s="202">
        <v>-163.56</v>
      </c>
      <c r="G237" s="202">
        <v>-140.40142461000002</v>
      </c>
      <c r="I237"/>
      <c r="N237" s="284"/>
      <c r="O237" s="284"/>
      <c r="P237" s="284"/>
      <c r="Q237" s="284"/>
      <c r="R237" s="284"/>
    </row>
    <row r="238" spans="2:18" ht="11.25" hidden="1" customHeight="1">
      <c r="B238" s="79" t="s">
        <v>41</v>
      </c>
      <c r="C238" s="64">
        <v>1.04</v>
      </c>
      <c r="D238" s="64">
        <v>2.5499999999999998</v>
      </c>
      <c r="E238" s="64">
        <v>2.95</v>
      </c>
      <c r="F238" s="202">
        <v>1.79</v>
      </c>
      <c r="G238" s="202">
        <v>1.10292328</v>
      </c>
      <c r="I238"/>
      <c r="N238" s="284"/>
      <c r="O238" s="284"/>
      <c r="P238" s="284"/>
      <c r="Q238" s="284"/>
      <c r="R238" s="284"/>
    </row>
    <row r="239" spans="2:18" ht="11.25" hidden="1" customHeight="1">
      <c r="B239" s="79" t="s">
        <v>42</v>
      </c>
      <c r="C239" s="64">
        <v>114.8</v>
      </c>
      <c r="D239" s="64">
        <v>187.74</v>
      </c>
      <c r="E239" s="64">
        <v>219.23</v>
      </c>
      <c r="F239" s="202">
        <v>165.35</v>
      </c>
      <c r="G239" s="202">
        <v>141.50434789000002</v>
      </c>
      <c r="I239"/>
      <c r="N239" s="284"/>
      <c r="O239" s="284"/>
      <c r="P239" s="284"/>
      <c r="Q239" s="284"/>
      <c r="R239" s="284"/>
    </row>
    <row r="240" spans="2:18" ht="11.25" hidden="1" customHeight="1">
      <c r="B240" s="79" t="s">
        <v>240</v>
      </c>
      <c r="C240" s="64">
        <v>-45.74</v>
      </c>
      <c r="D240" s="64">
        <v>-102.84</v>
      </c>
      <c r="E240" s="64">
        <v>-63.86999999999999</v>
      </c>
      <c r="F240" s="202">
        <v>-73.559999999999988</v>
      </c>
      <c r="G240" s="202">
        <v>-35.55825025</v>
      </c>
      <c r="I240"/>
      <c r="N240" s="284"/>
      <c r="O240" s="284"/>
      <c r="P240" s="284"/>
      <c r="Q240" s="284"/>
      <c r="R240" s="284"/>
    </row>
    <row r="241" spans="2:18" ht="11.25" hidden="1" customHeight="1">
      <c r="B241" s="79" t="s">
        <v>43</v>
      </c>
      <c r="C241" s="64">
        <v>1.04</v>
      </c>
      <c r="D241" s="64">
        <v>2.5499999999999998</v>
      </c>
      <c r="E241" s="64">
        <v>2.95</v>
      </c>
      <c r="F241" s="202">
        <v>1.79</v>
      </c>
      <c r="G241" s="202">
        <v>1.10292328</v>
      </c>
      <c r="I241"/>
      <c r="N241" s="284"/>
      <c r="O241" s="284"/>
      <c r="P241" s="284"/>
      <c r="Q241" s="284"/>
      <c r="R241" s="284"/>
    </row>
    <row r="242" spans="2:18" ht="11.25" hidden="1" customHeight="1">
      <c r="B242" s="79" t="s">
        <v>44</v>
      </c>
      <c r="C242" s="64">
        <v>46.78</v>
      </c>
      <c r="D242" s="64">
        <v>105.39</v>
      </c>
      <c r="E242" s="64">
        <v>66.819999999999993</v>
      </c>
      <c r="F242" s="202">
        <v>75.349999999999994</v>
      </c>
      <c r="G242" s="202">
        <v>36.661173529999999</v>
      </c>
      <c r="I242"/>
      <c r="N242" s="284"/>
      <c r="O242" s="284"/>
      <c r="P242" s="284"/>
      <c r="Q242" s="284"/>
      <c r="R242" s="284"/>
    </row>
    <row r="243" spans="2:18" ht="11.25" hidden="1" customHeight="1">
      <c r="B243" s="79" t="s">
        <v>241</v>
      </c>
      <c r="C243" s="64">
        <v>-45.74</v>
      </c>
      <c r="D243" s="64">
        <v>-102.84</v>
      </c>
      <c r="E243" s="64">
        <v>-63.86999999999999</v>
      </c>
      <c r="F243" s="202">
        <v>-73.559999999999988</v>
      </c>
      <c r="G243" s="202">
        <v>-35.55825025</v>
      </c>
      <c r="I243"/>
      <c r="N243" s="284"/>
      <c r="O243" s="284"/>
      <c r="P243" s="284"/>
      <c r="Q243" s="284"/>
      <c r="R243" s="284"/>
    </row>
    <row r="244" spans="2:18" ht="11.25" hidden="1" customHeight="1">
      <c r="B244" s="79" t="s">
        <v>45</v>
      </c>
      <c r="C244" s="65">
        <v>1.04</v>
      </c>
      <c r="D244" s="65">
        <v>2.5499999999999998</v>
      </c>
      <c r="E244" s="65">
        <v>2.95</v>
      </c>
      <c r="F244" s="202">
        <v>1.79</v>
      </c>
      <c r="G244" s="202">
        <v>1.10292328</v>
      </c>
      <c r="I244"/>
      <c r="N244" s="284"/>
      <c r="O244" s="284"/>
      <c r="P244" s="284"/>
      <c r="Q244" s="284"/>
      <c r="R244" s="284"/>
    </row>
    <row r="245" spans="2:18" ht="11.25" hidden="1" customHeight="1">
      <c r="B245" s="79" t="s">
        <v>46</v>
      </c>
      <c r="C245" s="65">
        <v>46.78</v>
      </c>
      <c r="D245" s="65">
        <v>105.39</v>
      </c>
      <c r="E245" s="65">
        <v>66.819999999999993</v>
      </c>
      <c r="F245" s="202">
        <v>75.349999999999994</v>
      </c>
      <c r="G245" s="202">
        <v>36.661173529999999</v>
      </c>
      <c r="I245"/>
      <c r="N245" s="284"/>
      <c r="O245" s="284"/>
      <c r="P245" s="284"/>
      <c r="Q245" s="284"/>
      <c r="R245" s="284"/>
    </row>
    <row r="246" spans="2:18" ht="11.25" hidden="1" customHeight="1">
      <c r="B246" s="79" t="s">
        <v>242</v>
      </c>
      <c r="C246" s="64"/>
      <c r="D246" s="64"/>
      <c r="E246" s="64"/>
      <c r="F246" s="202"/>
      <c r="G246" s="202"/>
      <c r="I246"/>
      <c r="N246" s="284"/>
      <c r="O246" s="284"/>
      <c r="P246" s="284"/>
      <c r="Q246" s="284"/>
      <c r="R246" s="284"/>
    </row>
    <row r="247" spans="2:18" ht="11.25" hidden="1" customHeight="1">
      <c r="B247" s="79" t="s">
        <v>45</v>
      </c>
      <c r="C247" s="64"/>
      <c r="D247" s="64"/>
      <c r="E247" s="64"/>
      <c r="F247" s="202"/>
      <c r="G247" s="202"/>
      <c r="I247"/>
      <c r="N247" s="284"/>
      <c r="O247" s="284"/>
      <c r="P247" s="284"/>
      <c r="Q247" s="284"/>
      <c r="R247" s="284"/>
    </row>
    <row r="248" spans="2:18" ht="11.25" hidden="1" customHeight="1">
      <c r="B248" s="79" t="s">
        <v>46</v>
      </c>
      <c r="C248" s="64"/>
      <c r="D248" s="64"/>
      <c r="E248" s="64"/>
      <c r="F248" s="202"/>
      <c r="G248" s="202"/>
      <c r="I248"/>
      <c r="N248" s="284"/>
      <c r="O248" s="284"/>
      <c r="P248" s="284"/>
      <c r="Q248" s="284"/>
      <c r="R248" s="284"/>
    </row>
    <row r="249" spans="2:18" ht="11.25" hidden="1" customHeight="1">
      <c r="B249" s="79" t="s">
        <v>243</v>
      </c>
      <c r="C249" s="64"/>
      <c r="D249" s="64"/>
      <c r="E249" s="64"/>
      <c r="F249" s="202"/>
      <c r="G249" s="202"/>
      <c r="I249"/>
      <c r="N249" s="284"/>
      <c r="O249" s="284"/>
      <c r="P249" s="284"/>
      <c r="Q249" s="284"/>
      <c r="R249" s="284"/>
    </row>
    <row r="250" spans="2:18" ht="11.25" hidden="1" customHeight="1">
      <c r="B250" s="79" t="s">
        <v>45</v>
      </c>
      <c r="C250" s="64"/>
      <c r="D250" s="64"/>
      <c r="E250" s="64"/>
      <c r="F250" s="202"/>
      <c r="G250" s="202"/>
      <c r="I250"/>
      <c r="N250" s="284"/>
      <c r="O250" s="284"/>
      <c r="P250" s="284"/>
      <c r="Q250" s="284"/>
      <c r="R250" s="284"/>
    </row>
    <row r="251" spans="2:18" ht="11.25" hidden="1" customHeight="1">
      <c r="B251" s="79" t="s">
        <v>46</v>
      </c>
      <c r="C251" s="64"/>
      <c r="D251" s="64"/>
      <c r="E251" s="64"/>
      <c r="F251" s="202"/>
      <c r="G251" s="202"/>
      <c r="I251"/>
      <c r="N251" s="284"/>
      <c r="O251" s="284"/>
      <c r="P251" s="284"/>
      <c r="Q251" s="284"/>
      <c r="R251" s="284"/>
    </row>
    <row r="252" spans="2:18" ht="11.25" hidden="1" customHeight="1">
      <c r="B252" s="79" t="s">
        <v>244</v>
      </c>
      <c r="C252" s="64"/>
      <c r="D252" s="64"/>
      <c r="E252" s="64"/>
      <c r="F252" s="202"/>
      <c r="G252" s="202"/>
      <c r="I252"/>
      <c r="N252" s="284"/>
      <c r="O252" s="284"/>
      <c r="P252" s="284"/>
      <c r="Q252" s="284"/>
      <c r="R252" s="284"/>
    </row>
    <row r="253" spans="2:18" ht="11.25" hidden="1" customHeight="1">
      <c r="B253" s="79" t="s">
        <v>45</v>
      </c>
      <c r="C253" s="64"/>
      <c r="D253" s="64"/>
      <c r="E253" s="64"/>
      <c r="F253" s="202"/>
      <c r="G253" s="202"/>
      <c r="I253"/>
      <c r="N253" s="284"/>
      <c r="O253" s="284"/>
      <c r="P253" s="284"/>
      <c r="Q253" s="284"/>
      <c r="R253" s="284"/>
    </row>
    <row r="254" spans="2:18" ht="11.25" hidden="1" customHeight="1">
      <c r="B254" s="79" t="s">
        <v>46</v>
      </c>
      <c r="C254" s="64"/>
      <c r="D254" s="64"/>
      <c r="E254" s="64"/>
      <c r="F254" s="202"/>
      <c r="G254" s="202"/>
      <c r="I254"/>
      <c r="N254" s="284"/>
      <c r="O254" s="284"/>
      <c r="P254" s="284"/>
      <c r="Q254" s="284"/>
      <c r="R254" s="284"/>
    </row>
    <row r="255" spans="2:18" ht="11.25" hidden="1" customHeight="1">
      <c r="B255" s="79" t="s">
        <v>245</v>
      </c>
      <c r="C255" s="64"/>
      <c r="D255" s="64"/>
      <c r="E255" s="64"/>
      <c r="F255" s="202"/>
      <c r="G255" s="202"/>
      <c r="I255"/>
      <c r="N255" s="284"/>
      <c r="O255" s="284"/>
      <c r="P255" s="284"/>
      <c r="Q255" s="284"/>
      <c r="R255" s="284"/>
    </row>
    <row r="256" spans="2:18" ht="11.25" hidden="1" customHeight="1">
      <c r="B256" s="79" t="s">
        <v>45</v>
      </c>
      <c r="C256" s="64"/>
      <c r="D256" s="64"/>
      <c r="E256" s="64"/>
      <c r="F256" s="202"/>
      <c r="G256" s="202"/>
      <c r="I256"/>
      <c r="N256" s="284"/>
      <c r="O256" s="284"/>
      <c r="P256" s="284"/>
      <c r="Q256" s="284"/>
      <c r="R256" s="284"/>
    </row>
    <row r="257" spans="2:18" ht="11.25" hidden="1" customHeight="1">
      <c r="B257" s="79" t="s">
        <v>46</v>
      </c>
      <c r="C257" s="64"/>
      <c r="D257" s="64"/>
      <c r="E257" s="64"/>
      <c r="F257" s="202"/>
      <c r="G257" s="202"/>
      <c r="I257"/>
      <c r="N257" s="284"/>
      <c r="O257" s="284"/>
      <c r="P257" s="284"/>
      <c r="Q257" s="284"/>
      <c r="R257" s="284"/>
    </row>
    <row r="258" spans="2:18" ht="11.25" hidden="1" customHeight="1">
      <c r="B258" s="79" t="s">
        <v>246</v>
      </c>
      <c r="C258" s="64"/>
      <c r="D258" s="64"/>
      <c r="E258" s="64"/>
      <c r="F258" s="202"/>
      <c r="G258" s="202"/>
      <c r="I258"/>
      <c r="N258" s="284"/>
      <c r="O258" s="284"/>
      <c r="P258" s="284"/>
      <c r="Q258" s="284"/>
      <c r="R258" s="284"/>
    </row>
    <row r="259" spans="2:18" ht="11.25" hidden="1" customHeight="1">
      <c r="B259" s="79" t="s">
        <v>45</v>
      </c>
      <c r="C259" s="64"/>
      <c r="D259" s="64"/>
      <c r="E259" s="64"/>
      <c r="F259" s="202"/>
      <c r="G259" s="202"/>
      <c r="I259"/>
      <c r="N259" s="284"/>
      <c r="O259" s="284"/>
      <c r="P259" s="284"/>
      <c r="Q259" s="284"/>
      <c r="R259" s="284"/>
    </row>
    <row r="260" spans="2:18" ht="11.25" hidden="1" customHeight="1">
      <c r="B260" s="79" t="s">
        <v>46</v>
      </c>
      <c r="C260" s="64"/>
      <c r="D260" s="64"/>
      <c r="E260" s="64"/>
      <c r="F260" s="202"/>
      <c r="G260" s="202"/>
      <c r="I260"/>
      <c r="N260" s="284"/>
      <c r="O260" s="284"/>
      <c r="P260" s="284"/>
      <c r="Q260" s="284"/>
      <c r="R260" s="284"/>
    </row>
    <row r="261" spans="2:18" ht="11.25" hidden="1" customHeight="1">
      <c r="B261" s="79" t="s">
        <v>247</v>
      </c>
      <c r="C261" s="64">
        <v>-68.02</v>
      </c>
      <c r="D261" s="64">
        <v>-82.35</v>
      </c>
      <c r="E261" s="64">
        <v>-152.41</v>
      </c>
      <c r="F261" s="202">
        <v>-90</v>
      </c>
      <c r="G261" s="202">
        <v>-104.84317436000001</v>
      </c>
      <c r="I261"/>
      <c r="N261" s="284"/>
      <c r="O261" s="284"/>
      <c r="P261" s="284"/>
      <c r="Q261" s="284"/>
      <c r="R261" s="284"/>
    </row>
    <row r="262" spans="2:18" ht="11.25" hidden="1" customHeight="1">
      <c r="B262" s="79" t="s">
        <v>43</v>
      </c>
      <c r="C262" s="64">
        <v>0</v>
      </c>
      <c r="D262" s="64">
        <v>0</v>
      </c>
      <c r="E262" s="64">
        <v>0</v>
      </c>
      <c r="F262" s="202">
        <v>0</v>
      </c>
      <c r="G262" s="202">
        <v>0</v>
      </c>
      <c r="I262"/>
      <c r="N262" s="284"/>
      <c r="O262" s="284"/>
      <c r="P262" s="284"/>
      <c r="Q262" s="284"/>
      <c r="R262" s="284"/>
    </row>
    <row r="263" spans="2:18" ht="11.25" hidden="1" customHeight="1">
      <c r="B263" s="79" t="s">
        <v>44</v>
      </c>
      <c r="C263" s="65">
        <v>68.02</v>
      </c>
      <c r="D263" s="65">
        <v>82.35</v>
      </c>
      <c r="E263" s="65">
        <v>152.41</v>
      </c>
      <c r="F263" s="202">
        <v>90</v>
      </c>
      <c r="G263" s="202">
        <v>104.84317436000001</v>
      </c>
      <c r="I263"/>
      <c r="N263" s="284"/>
      <c r="O263" s="284"/>
      <c r="P263" s="284"/>
      <c r="Q263" s="284"/>
      <c r="R263" s="284"/>
    </row>
    <row r="264" spans="2:18" ht="11.25" hidden="1" customHeight="1">
      <c r="B264" s="79" t="s">
        <v>248</v>
      </c>
      <c r="C264" s="64"/>
      <c r="D264" s="64"/>
      <c r="E264" s="64"/>
      <c r="F264" s="202"/>
      <c r="G264" s="202"/>
      <c r="I264"/>
      <c r="N264" s="284"/>
      <c r="O264" s="284"/>
      <c r="P264" s="284"/>
      <c r="Q264" s="284"/>
      <c r="R264" s="284"/>
    </row>
    <row r="265" spans="2:18" ht="11.25" hidden="1" customHeight="1">
      <c r="B265" s="79" t="s">
        <v>43</v>
      </c>
      <c r="C265" s="64"/>
      <c r="D265" s="64"/>
      <c r="E265" s="64"/>
      <c r="F265" s="202"/>
      <c r="G265" s="202"/>
      <c r="I265"/>
      <c r="N265" s="284"/>
      <c r="O265" s="284"/>
      <c r="P265" s="284"/>
      <c r="Q265" s="284"/>
      <c r="R265" s="284"/>
    </row>
    <row r="266" spans="2:18" ht="11.25" hidden="1" customHeight="1">
      <c r="B266" s="79" t="s">
        <v>44</v>
      </c>
      <c r="C266" s="64"/>
      <c r="D266" s="64"/>
      <c r="E266" s="64"/>
      <c r="F266" s="202"/>
      <c r="G266" s="202"/>
      <c r="I266"/>
      <c r="N266" s="284"/>
      <c r="O266" s="284"/>
      <c r="P266" s="284"/>
      <c r="Q266" s="284"/>
      <c r="R266" s="284"/>
    </row>
    <row r="267" spans="2:18" ht="11.25" hidden="1" customHeight="1">
      <c r="B267" s="79" t="s">
        <v>249</v>
      </c>
      <c r="C267" s="64"/>
      <c r="D267" s="64"/>
      <c r="E267" s="64"/>
      <c r="F267" s="202"/>
      <c r="G267" s="202"/>
      <c r="I267"/>
      <c r="N267" s="284"/>
      <c r="O267" s="284"/>
      <c r="P267" s="284"/>
      <c r="Q267" s="284"/>
      <c r="R267" s="284"/>
    </row>
    <row r="268" spans="2:18" ht="11.25" hidden="1" customHeight="1">
      <c r="B268" s="79" t="s">
        <v>45</v>
      </c>
      <c r="C268" s="64"/>
      <c r="D268" s="64"/>
      <c r="E268" s="64"/>
      <c r="F268" s="202"/>
      <c r="G268" s="202"/>
      <c r="I268"/>
      <c r="N268" s="284"/>
      <c r="O268" s="284"/>
      <c r="P268" s="284"/>
      <c r="Q268" s="284"/>
      <c r="R268" s="284"/>
    </row>
    <row r="269" spans="2:18" ht="11.25" hidden="1" customHeight="1">
      <c r="B269" s="79" t="s">
        <v>46</v>
      </c>
      <c r="C269" s="64"/>
      <c r="D269" s="64"/>
      <c r="E269" s="64"/>
      <c r="F269" s="202"/>
      <c r="G269" s="202"/>
      <c r="I269"/>
      <c r="N269" s="284"/>
      <c r="O269" s="284"/>
      <c r="P269" s="284"/>
      <c r="Q269" s="284"/>
      <c r="R269" s="284"/>
    </row>
    <row r="270" spans="2:18" ht="11.25" hidden="1" customHeight="1">
      <c r="B270" s="79" t="s">
        <v>250</v>
      </c>
      <c r="C270" s="64">
        <v>-5.58</v>
      </c>
      <c r="D270" s="64">
        <v>-5.07</v>
      </c>
      <c r="E270" s="64">
        <v>-5.68</v>
      </c>
      <c r="F270" s="202">
        <v>-4.05</v>
      </c>
      <c r="G270" s="202">
        <v>-3.0335207300000002</v>
      </c>
      <c r="I270"/>
      <c r="N270" s="284"/>
      <c r="O270" s="284"/>
      <c r="P270" s="284"/>
      <c r="Q270" s="284"/>
      <c r="R270" s="284"/>
    </row>
    <row r="271" spans="2:18" ht="11.25" hidden="1" customHeight="1">
      <c r="B271" s="79" t="s">
        <v>41</v>
      </c>
      <c r="C271" s="64">
        <v>0.31</v>
      </c>
      <c r="D271" s="64">
        <v>0</v>
      </c>
      <c r="E271" s="64">
        <v>0</v>
      </c>
      <c r="F271" s="202">
        <v>0.12</v>
      </c>
      <c r="G271" s="202">
        <v>0</v>
      </c>
      <c r="I271"/>
      <c r="N271" s="284"/>
      <c r="O271" s="284"/>
      <c r="P271" s="284"/>
      <c r="Q271" s="284"/>
      <c r="R271" s="284"/>
    </row>
    <row r="272" spans="2:18" ht="11.25" hidden="1" customHeight="1">
      <c r="B272" s="79" t="s">
        <v>42</v>
      </c>
      <c r="C272" s="64">
        <v>5.89</v>
      </c>
      <c r="D272" s="64">
        <v>5.07</v>
      </c>
      <c r="E272" s="64">
        <v>5.68</v>
      </c>
      <c r="F272" s="202">
        <v>4.17</v>
      </c>
      <c r="G272" s="202">
        <v>3.0335207300000002</v>
      </c>
      <c r="I272"/>
      <c r="N272" s="284"/>
      <c r="O272" s="284"/>
      <c r="P272" s="284"/>
      <c r="Q272" s="284"/>
      <c r="R272" s="284"/>
    </row>
    <row r="273" spans="2:18" ht="11.25" hidden="1" customHeight="1">
      <c r="B273" s="79" t="s">
        <v>251</v>
      </c>
      <c r="C273" s="64">
        <v>-5.58</v>
      </c>
      <c r="D273" s="64">
        <v>-5.07</v>
      </c>
      <c r="E273" s="64">
        <v>-5.68</v>
      </c>
      <c r="F273" s="202">
        <v>-4.05</v>
      </c>
      <c r="G273" s="202">
        <v>-3.0335207300000002</v>
      </c>
      <c r="I273"/>
      <c r="N273" s="284"/>
      <c r="O273" s="284"/>
      <c r="P273" s="284"/>
      <c r="Q273" s="284"/>
      <c r="R273" s="284"/>
    </row>
    <row r="274" spans="2:18" ht="11.25" hidden="1" customHeight="1">
      <c r="B274" s="79" t="s">
        <v>43</v>
      </c>
      <c r="C274" s="65">
        <v>0.31</v>
      </c>
      <c r="D274" s="65">
        <v>0</v>
      </c>
      <c r="E274" s="65">
        <v>0</v>
      </c>
      <c r="F274" s="202">
        <v>0.12</v>
      </c>
      <c r="G274" s="202">
        <v>0</v>
      </c>
      <c r="I274"/>
      <c r="N274" s="284"/>
      <c r="O274" s="284"/>
      <c r="P274" s="284"/>
      <c r="Q274" s="284"/>
      <c r="R274" s="284"/>
    </row>
    <row r="275" spans="2:18" ht="11.25" hidden="1" customHeight="1">
      <c r="B275" s="79" t="s">
        <v>44</v>
      </c>
      <c r="C275" s="65">
        <v>5.89</v>
      </c>
      <c r="D275" s="65">
        <v>5.07</v>
      </c>
      <c r="E275" s="65">
        <v>5.68</v>
      </c>
      <c r="F275" s="202">
        <v>4.17</v>
      </c>
      <c r="G275" s="202">
        <v>3.0335207300000002</v>
      </c>
      <c r="I275"/>
      <c r="N275" s="284"/>
      <c r="O275" s="284"/>
      <c r="P275" s="284"/>
      <c r="Q275" s="284"/>
      <c r="R275" s="284"/>
    </row>
    <row r="276" spans="2:18" ht="11.25" hidden="1" customHeight="1">
      <c r="B276" s="79" t="s">
        <v>252</v>
      </c>
      <c r="C276" s="64"/>
      <c r="D276" s="64"/>
      <c r="E276" s="64"/>
      <c r="F276" s="202"/>
      <c r="G276" s="202"/>
      <c r="I276"/>
      <c r="N276" s="284"/>
      <c r="O276" s="284"/>
      <c r="P276" s="284"/>
      <c r="Q276" s="284"/>
      <c r="R276" s="284"/>
    </row>
    <row r="277" spans="2:18" ht="11.25" hidden="1" customHeight="1">
      <c r="B277" s="79" t="s">
        <v>43</v>
      </c>
      <c r="C277" s="64"/>
      <c r="D277" s="64"/>
      <c r="E277" s="64"/>
      <c r="F277" s="202"/>
      <c r="G277" s="202"/>
      <c r="I277"/>
      <c r="N277" s="284"/>
      <c r="O277" s="284"/>
      <c r="P277" s="284"/>
      <c r="Q277" s="284"/>
      <c r="R277" s="284"/>
    </row>
    <row r="278" spans="2:18" ht="11.25" hidden="1" customHeight="1">
      <c r="B278" s="79" t="s">
        <v>44</v>
      </c>
      <c r="C278" s="64"/>
      <c r="D278" s="64"/>
      <c r="E278" s="64"/>
      <c r="F278" s="202"/>
      <c r="G278" s="202"/>
      <c r="I278"/>
      <c r="N278" s="284"/>
      <c r="O278" s="284"/>
      <c r="P278" s="284"/>
      <c r="Q278" s="284"/>
      <c r="R278" s="284"/>
    </row>
    <row r="279" spans="2:18" ht="11.25" hidden="1" customHeight="1">
      <c r="B279" s="79" t="s">
        <v>253</v>
      </c>
      <c r="C279" s="64"/>
      <c r="D279" s="64"/>
      <c r="E279" s="64"/>
      <c r="F279" s="202"/>
      <c r="G279" s="202"/>
      <c r="I279"/>
      <c r="N279" s="284"/>
      <c r="O279" s="284"/>
      <c r="P279" s="284"/>
      <c r="Q279" s="284"/>
      <c r="R279" s="284"/>
    </row>
    <row r="280" spans="2:18" ht="11.25" hidden="1" customHeight="1">
      <c r="B280" s="79" t="s">
        <v>43</v>
      </c>
      <c r="C280" s="64"/>
      <c r="D280" s="64"/>
      <c r="E280" s="64"/>
      <c r="F280" s="202"/>
      <c r="G280" s="202"/>
      <c r="I280"/>
      <c r="N280" s="284"/>
      <c r="O280" s="284"/>
      <c r="P280" s="284"/>
      <c r="Q280" s="284"/>
      <c r="R280" s="284"/>
    </row>
    <row r="281" spans="2:18" ht="11.25" hidden="1" customHeight="1">
      <c r="B281" s="79" t="s">
        <v>44</v>
      </c>
      <c r="C281" s="64"/>
      <c r="D281" s="64"/>
      <c r="E281" s="64"/>
      <c r="F281" s="202"/>
      <c r="G281" s="202"/>
      <c r="I281"/>
      <c r="N281" s="284"/>
      <c r="O281" s="284"/>
      <c r="P281" s="284"/>
      <c r="Q281" s="284"/>
      <c r="R281" s="284"/>
    </row>
    <row r="282" spans="2:18" ht="11.25" hidden="1" customHeight="1">
      <c r="B282" s="79" t="s">
        <v>254</v>
      </c>
      <c r="C282" s="64"/>
      <c r="D282" s="64"/>
      <c r="E282" s="64"/>
      <c r="F282" s="202"/>
      <c r="G282" s="202"/>
      <c r="I282"/>
      <c r="N282" s="284"/>
      <c r="O282" s="284"/>
      <c r="P282" s="284"/>
      <c r="Q282" s="284"/>
      <c r="R282" s="284"/>
    </row>
    <row r="283" spans="2:18" ht="11.25" hidden="1" customHeight="1">
      <c r="B283" s="79" t="s">
        <v>45</v>
      </c>
      <c r="C283" s="64"/>
      <c r="D283" s="64"/>
      <c r="E283" s="64"/>
      <c r="F283" s="202"/>
      <c r="G283" s="202"/>
      <c r="I283"/>
      <c r="N283" s="284"/>
      <c r="O283" s="284"/>
      <c r="P283" s="284"/>
      <c r="Q283" s="284"/>
      <c r="R283" s="284"/>
    </row>
    <row r="284" spans="2:18" ht="11.25" hidden="1" customHeight="1">
      <c r="B284" s="79" t="s">
        <v>46</v>
      </c>
      <c r="C284" s="64"/>
      <c r="D284" s="64"/>
      <c r="E284" s="64"/>
      <c r="F284" s="202"/>
      <c r="G284" s="202"/>
      <c r="I284"/>
      <c r="N284" s="284"/>
      <c r="O284" s="284"/>
      <c r="P284" s="284"/>
      <c r="Q284" s="284"/>
      <c r="R284" s="284"/>
    </row>
    <row r="285" spans="2:18" ht="11.25" hidden="1" customHeight="1">
      <c r="B285" s="79" t="s">
        <v>255</v>
      </c>
      <c r="C285" s="64"/>
      <c r="D285" s="64"/>
      <c r="E285" s="64"/>
      <c r="F285" s="202"/>
      <c r="G285" s="202"/>
      <c r="I285"/>
      <c r="N285" s="284"/>
      <c r="O285" s="284"/>
      <c r="P285" s="284"/>
      <c r="Q285" s="284"/>
      <c r="R285" s="284"/>
    </row>
    <row r="286" spans="2:18" ht="11.25" hidden="1" customHeight="1">
      <c r="B286" s="79" t="s">
        <v>45</v>
      </c>
      <c r="C286" s="64"/>
      <c r="D286" s="64"/>
      <c r="E286" s="64"/>
      <c r="F286" s="202"/>
      <c r="G286" s="202"/>
      <c r="I286"/>
      <c r="N286" s="284"/>
      <c r="O286" s="284"/>
      <c r="P286" s="284"/>
      <c r="Q286" s="284"/>
      <c r="R286" s="284"/>
    </row>
    <row r="287" spans="2:18" ht="11.25" hidden="1" customHeight="1">
      <c r="B287" s="79" t="s">
        <v>46</v>
      </c>
      <c r="C287" s="64"/>
      <c r="D287" s="64"/>
      <c r="E287" s="64"/>
      <c r="F287" s="202"/>
      <c r="G287" s="202"/>
      <c r="I287"/>
      <c r="N287" s="284"/>
      <c r="O287" s="284"/>
      <c r="P287" s="284"/>
      <c r="Q287" s="284"/>
      <c r="R287" s="284"/>
    </row>
    <row r="288" spans="2:18" ht="11.25" hidden="1" customHeight="1">
      <c r="B288" s="79" t="s">
        <v>256</v>
      </c>
      <c r="C288" s="64"/>
      <c r="D288" s="64"/>
      <c r="E288" s="64"/>
      <c r="F288" s="202"/>
      <c r="G288" s="202"/>
      <c r="I288"/>
      <c r="N288" s="284"/>
      <c r="O288" s="284"/>
      <c r="P288" s="284"/>
      <c r="Q288" s="284"/>
      <c r="R288" s="284"/>
    </row>
    <row r="289" spans="2:18" ht="11.25" hidden="1" customHeight="1">
      <c r="B289" s="79" t="s">
        <v>45</v>
      </c>
      <c r="C289" s="64"/>
      <c r="D289" s="64"/>
      <c r="E289" s="64"/>
      <c r="F289" s="202"/>
      <c r="G289" s="202"/>
      <c r="I289"/>
      <c r="N289" s="284"/>
      <c r="O289" s="284"/>
      <c r="P289" s="284"/>
      <c r="Q289" s="284"/>
      <c r="R289" s="284"/>
    </row>
    <row r="290" spans="2:18" ht="11.25" hidden="1" customHeight="1">
      <c r="B290" s="79" t="s">
        <v>46</v>
      </c>
      <c r="C290" s="64"/>
      <c r="D290" s="64"/>
      <c r="E290" s="64"/>
      <c r="F290" s="202"/>
      <c r="G290" s="202"/>
      <c r="I290"/>
      <c r="N290" s="284"/>
      <c r="O290" s="284"/>
      <c r="P290" s="284"/>
      <c r="Q290" s="284"/>
      <c r="R290" s="284"/>
    </row>
    <row r="291" spans="2:18" ht="11.25" hidden="1" customHeight="1">
      <c r="B291" s="79" t="s">
        <v>257</v>
      </c>
      <c r="C291" s="64">
        <v>-5.58</v>
      </c>
      <c r="D291" s="64">
        <v>-5.07</v>
      </c>
      <c r="E291" s="64">
        <v>-5.68</v>
      </c>
      <c r="F291" s="202">
        <v>-4.05</v>
      </c>
      <c r="G291" s="202">
        <v>-3.0335207300000002</v>
      </c>
      <c r="I291"/>
      <c r="N291" s="284"/>
      <c r="O291" s="284"/>
      <c r="P291" s="284"/>
      <c r="Q291" s="284"/>
      <c r="R291" s="284"/>
    </row>
    <row r="292" spans="2:18" ht="11.25" hidden="1" customHeight="1">
      <c r="B292" s="79" t="s">
        <v>43</v>
      </c>
      <c r="C292" s="64">
        <v>0.31</v>
      </c>
      <c r="D292" s="64">
        <v>0</v>
      </c>
      <c r="E292" s="64">
        <v>0</v>
      </c>
      <c r="F292" s="202">
        <v>0.12</v>
      </c>
      <c r="G292" s="202">
        <v>0</v>
      </c>
      <c r="I292"/>
      <c r="N292" s="284"/>
      <c r="O292" s="284"/>
      <c r="P292" s="284"/>
      <c r="Q292" s="284"/>
      <c r="R292" s="284"/>
    </row>
    <row r="293" spans="2:18" ht="11.25" hidden="1" customHeight="1">
      <c r="B293" s="79" t="s">
        <v>44</v>
      </c>
      <c r="C293" s="64">
        <v>5.89</v>
      </c>
      <c r="D293" s="64">
        <v>5.07</v>
      </c>
      <c r="E293" s="64">
        <v>5.68</v>
      </c>
      <c r="F293" s="202">
        <v>4.17</v>
      </c>
      <c r="G293" s="202">
        <v>3.0335207300000002</v>
      </c>
      <c r="I293"/>
      <c r="N293" s="284"/>
      <c r="O293" s="284"/>
      <c r="P293" s="284"/>
      <c r="Q293" s="284"/>
      <c r="R293" s="284"/>
    </row>
    <row r="294" spans="2:18" ht="11.25" hidden="1" customHeight="1">
      <c r="B294" s="79" t="s">
        <v>258</v>
      </c>
      <c r="C294" s="64">
        <v>0.16000000000000003</v>
      </c>
      <c r="D294" s="64">
        <v>-0.6100000000000001</v>
      </c>
      <c r="E294" s="64">
        <v>0.06</v>
      </c>
      <c r="F294" s="202">
        <v>0.6</v>
      </c>
      <c r="G294" s="202">
        <v>0.33</v>
      </c>
      <c r="I294"/>
      <c r="N294" s="284"/>
      <c r="O294" s="284"/>
      <c r="P294" s="284"/>
      <c r="Q294" s="284"/>
      <c r="R294" s="284"/>
    </row>
    <row r="295" spans="2:18" ht="11.25" hidden="1" customHeight="1">
      <c r="B295" s="79" t="s">
        <v>39</v>
      </c>
      <c r="C295" s="64">
        <v>0.27</v>
      </c>
      <c r="D295" s="64">
        <v>0.28999999999999998</v>
      </c>
      <c r="E295" s="64">
        <v>0.37</v>
      </c>
      <c r="F295" s="202">
        <v>0.87</v>
      </c>
      <c r="G295" s="202">
        <v>0.33</v>
      </c>
      <c r="I295"/>
      <c r="N295" s="284"/>
      <c r="O295" s="284"/>
      <c r="P295" s="284"/>
      <c r="Q295" s="284"/>
      <c r="R295" s="284"/>
    </row>
    <row r="296" spans="2:18" ht="11.25" hidden="1" customHeight="1">
      <c r="B296" s="79" t="s">
        <v>40</v>
      </c>
      <c r="C296" s="64">
        <v>0.11</v>
      </c>
      <c r="D296" s="64">
        <v>0.9</v>
      </c>
      <c r="E296" s="64">
        <v>0.31</v>
      </c>
      <c r="F296" s="202">
        <v>0.27</v>
      </c>
      <c r="G296" s="202">
        <v>0</v>
      </c>
      <c r="I296"/>
      <c r="N296" s="284"/>
      <c r="O296" s="284"/>
      <c r="P296" s="284"/>
      <c r="Q296" s="284"/>
      <c r="R296" s="284"/>
    </row>
    <row r="297" spans="2:18" ht="11.25" hidden="1" customHeight="1">
      <c r="B297" s="79" t="s">
        <v>259</v>
      </c>
      <c r="C297" s="64">
        <v>0.16000000000000003</v>
      </c>
      <c r="D297" s="64">
        <v>-0.6100000000000001</v>
      </c>
      <c r="E297" s="64">
        <v>0.06</v>
      </c>
      <c r="F297" s="202">
        <v>0.6</v>
      </c>
      <c r="G297" s="202">
        <v>0.33</v>
      </c>
      <c r="I297"/>
      <c r="N297" s="284"/>
      <c r="O297" s="284"/>
      <c r="P297" s="284"/>
      <c r="Q297" s="284"/>
      <c r="R297" s="284"/>
    </row>
    <row r="298" spans="2:18" ht="11.25" hidden="1" customHeight="1">
      <c r="B298" s="79" t="s">
        <v>41</v>
      </c>
      <c r="C298" s="64">
        <v>0.27</v>
      </c>
      <c r="D298" s="64">
        <v>0.28999999999999998</v>
      </c>
      <c r="E298" s="64">
        <v>0.37</v>
      </c>
      <c r="F298" s="202">
        <v>0.87</v>
      </c>
      <c r="G298" s="202">
        <v>0.33</v>
      </c>
      <c r="I298"/>
      <c r="N298" s="284"/>
      <c r="O298" s="284"/>
      <c r="P298" s="284"/>
      <c r="Q298" s="284"/>
      <c r="R298" s="284"/>
    </row>
    <row r="299" spans="2:18" ht="11.25" hidden="1" customHeight="1">
      <c r="B299" s="79" t="s">
        <v>42</v>
      </c>
      <c r="C299" s="64">
        <v>0.11</v>
      </c>
      <c r="D299" s="64">
        <v>0.9</v>
      </c>
      <c r="E299" s="64">
        <v>0.31</v>
      </c>
      <c r="F299" s="202">
        <v>0.27</v>
      </c>
      <c r="G299" s="202">
        <v>0</v>
      </c>
      <c r="I299"/>
      <c r="N299" s="284"/>
      <c r="O299" s="284"/>
      <c r="P299" s="284"/>
      <c r="Q299" s="284"/>
      <c r="R299" s="284"/>
    </row>
    <row r="300" spans="2:18" ht="11.25" hidden="1" customHeight="1">
      <c r="B300" s="79" t="s">
        <v>260</v>
      </c>
      <c r="C300" s="64">
        <v>0.16000000000000003</v>
      </c>
      <c r="D300" s="64">
        <v>-0.6100000000000001</v>
      </c>
      <c r="E300" s="64">
        <v>0.06</v>
      </c>
      <c r="F300" s="202">
        <v>0.6</v>
      </c>
      <c r="G300" s="202">
        <v>0.33</v>
      </c>
      <c r="I300"/>
      <c r="N300" s="284"/>
      <c r="O300" s="284"/>
      <c r="P300" s="284"/>
      <c r="Q300" s="284"/>
      <c r="R300" s="284"/>
    </row>
    <row r="301" spans="2:18" ht="11.25" hidden="1" customHeight="1">
      <c r="B301" s="79" t="s">
        <v>43</v>
      </c>
      <c r="C301" s="65">
        <v>0.27</v>
      </c>
      <c r="D301" s="65">
        <v>0.28999999999999998</v>
      </c>
      <c r="E301" s="65">
        <v>0.37</v>
      </c>
      <c r="F301" s="202">
        <v>0.87</v>
      </c>
      <c r="G301" s="202">
        <v>0.33</v>
      </c>
      <c r="I301"/>
      <c r="N301" s="284"/>
      <c r="O301" s="284"/>
      <c r="P301" s="284"/>
      <c r="Q301" s="284"/>
      <c r="R301" s="284"/>
    </row>
    <row r="302" spans="2:18" ht="11.25" hidden="1" customHeight="1">
      <c r="B302" s="79" t="s">
        <v>44</v>
      </c>
      <c r="C302" s="65">
        <v>0.11</v>
      </c>
      <c r="D302" s="65">
        <v>0.9</v>
      </c>
      <c r="E302" s="65">
        <v>0.31</v>
      </c>
      <c r="F302" s="202">
        <v>0.27</v>
      </c>
      <c r="G302" s="202">
        <v>0</v>
      </c>
      <c r="I302"/>
      <c r="N302" s="284"/>
      <c r="O302" s="284"/>
      <c r="P302" s="284"/>
      <c r="Q302" s="284"/>
      <c r="R302" s="284"/>
    </row>
    <row r="303" spans="2:18" ht="11.25" hidden="1" customHeight="1">
      <c r="B303" s="79" t="s">
        <v>261</v>
      </c>
      <c r="C303" s="64">
        <v>0</v>
      </c>
      <c r="D303" s="64">
        <v>0</v>
      </c>
      <c r="E303" s="64">
        <v>0</v>
      </c>
      <c r="F303" s="202">
        <v>0</v>
      </c>
      <c r="G303" s="202">
        <v>0</v>
      </c>
      <c r="I303"/>
      <c r="N303" s="284"/>
      <c r="O303" s="284"/>
      <c r="P303" s="284"/>
      <c r="Q303" s="284"/>
      <c r="R303" s="284"/>
    </row>
    <row r="304" spans="2:18" ht="11.25" hidden="1" customHeight="1">
      <c r="B304" s="79" t="s">
        <v>43</v>
      </c>
      <c r="C304" s="64">
        <v>0</v>
      </c>
      <c r="D304" s="64">
        <v>0</v>
      </c>
      <c r="E304" s="64">
        <v>0</v>
      </c>
      <c r="F304" s="202">
        <v>0</v>
      </c>
      <c r="G304" s="202">
        <v>0</v>
      </c>
      <c r="I304"/>
      <c r="N304" s="284"/>
      <c r="O304" s="284"/>
      <c r="P304" s="284"/>
      <c r="Q304" s="284"/>
      <c r="R304" s="284"/>
    </row>
    <row r="305" spans="2:18" ht="11.25" hidden="1" customHeight="1">
      <c r="B305" s="79" t="s">
        <v>44</v>
      </c>
      <c r="C305" s="64">
        <v>0</v>
      </c>
      <c r="D305" s="64">
        <v>0</v>
      </c>
      <c r="E305" s="64">
        <v>0</v>
      </c>
      <c r="F305" s="202">
        <v>0</v>
      </c>
      <c r="G305" s="202">
        <v>0</v>
      </c>
      <c r="I305"/>
      <c r="N305" s="284"/>
      <c r="O305" s="284"/>
      <c r="P305" s="284"/>
      <c r="Q305" s="284"/>
      <c r="R305" s="284"/>
    </row>
    <row r="306" spans="2:18" ht="11.25" hidden="1" customHeight="1">
      <c r="B306" s="79" t="s">
        <v>262</v>
      </c>
      <c r="C306" s="64">
        <v>0</v>
      </c>
      <c r="D306" s="64">
        <v>0</v>
      </c>
      <c r="E306" s="64">
        <v>0</v>
      </c>
      <c r="F306" s="202">
        <v>0</v>
      </c>
      <c r="G306" s="202">
        <v>0</v>
      </c>
      <c r="I306"/>
      <c r="N306" s="284"/>
      <c r="O306" s="284"/>
      <c r="P306" s="284"/>
      <c r="Q306" s="284"/>
      <c r="R306" s="284"/>
    </row>
    <row r="307" spans="2:18" ht="11.25" hidden="1" customHeight="1">
      <c r="B307" s="79" t="s">
        <v>45</v>
      </c>
      <c r="C307" s="64"/>
      <c r="D307" s="64"/>
      <c r="E307" s="64"/>
      <c r="F307" s="202"/>
      <c r="G307" s="202"/>
      <c r="I307"/>
      <c r="N307" s="284"/>
      <c r="O307" s="284"/>
      <c r="P307" s="284"/>
      <c r="Q307" s="284"/>
      <c r="R307" s="284"/>
    </row>
    <row r="308" spans="2:18" ht="11.25" hidden="1" customHeight="1">
      <c r="B308" s="79" t="s">
        <v>46</v>
      </c>
      <c r="C308" s="64"/>
      <c r="D308" s="64"/>
      <c r="E308" s="64"/>
      <c r="F308" s="202"/>
      <c r="G308" s="202"/>
      <c r="I308"/>
      <c r="N308" s="284"/>
      <c r="O308" s="284"/>
      <c r="P308" s="284"/>
      <c r="Q308" s="284"/>
      <c r="R308" s="284"/>
    </row>
    <row r="309" spans="2:18" ht="11.25" hidden="1" customHeight="1">
      <c r="B309" s="79" t="s">
        <v>263</v>
      </c>
      <c r="C309" s="64">
        <v>0</v>
      </c>
      <c r="D309" s="64">
        <v>0</v>
      </c>
      <c r="E309" s="64">
        <v>0</v>
      </c>
      <c r="F309" s="202">
        <v>0</v>
      </c>
      <c r="G309" s="202">
        <v>0</v>
      </c>
      <c r="I309"/>
      <c r="N309" s="284"/>
      <c r="O309" s="284"/>
      <c r="P309" s="284"/>
      <c r="Q309" s="284"/>
      <c r="R309" s="284"/>
    </row>
    <row r="310" spans="2:18" ht="11.25" hidden="1" customHeight="1">
      <c r="B310" s="79" t="s">
        <v>45</v>
      </c>
      <c r="C310" s="64"/>
      <c r="D310" s="64"/>
      <c r="E310" s="64"/>
      <c r="F310" s="202"/>
      <c r="G310" s="202"/>
      <c r="I310"/>
      <c r="N310" s="284"/>
      <c r="O310" s="284"/>
      <c r="P310" s="284"/>
      <c r="Q310" s="284"/>
      <c r="R310" s="284"/>
    </row>
    <row r="311" spans="2:18" ht="11.25" hidden="1" customHeight="1">
      <c r="B311" s="79" t="s">
        <v>46</v>
      </c>
      <c r="C311" s="64"/>
      <c r="D311" s="64"/>
      <c r="E311" s="64"/>
      <c r="F311" s="202"/>
      <c r="G311" s="202"/>
      <c r="I311"/>
      <c r="N311" s="284"/>
      <c r="O311" s="284"/>
      <c r="P311" s="284"/>
      <c r="Q311" s="284"/>
      <c r="R311" s="284"/>
    </row>
    <row r="312" spans="2:18" ht="11.25" hidden="1" customHeight="1">
      <c r="B312" s="79" t="s">
        <v>250</v>
      </c>
      <c r="C312" s="64">
        <v>0</v>
      </c>
      <c r="D312" s="64">
        <v>0</v>
      </c>
      <c r="E312" s="64">
        <v>0</v>
      </c>
      <c r="F312" s="202">
        <v>0</v>
      </c>
      <c r="G312" s="202">
        <v>0</v>
      </c>
      <c r="I312"/>
      <c r="N312" s="284"/>
      <c r="O312" s="284"/>
      <c r="P312" s="284"/>
      <c r="Q312" s="284"/>
      <c r="R312" s="284"/>
    </row>
    <row r="313" spans="2:18" ht="11.25" hidden="1" customHeight="1">
      <c r="B313" s="79" t="s">
        <v>41</v>
      </c>
      <c r="C313" s="64">
        <v>0</v>
      </c>
      <c r="D313" s="64">
        <v>0</v>
      </c>
      <c r="E313" s="64">
        <v>0</v>
      </c>
      <c r="F313" s="202">
        <v>0</v>
      </c>
      <c r="G313" s="202">
        <v>0</v>
      </c>
      <c r="I313"/>
      <c r="N313" s="284"/>
      <c r="O313" s="284"/>
      <c r="P313" s="284"/>
      <c r="Q313" s="284"/>
      <c r="R313" s="284"/>
    </row>
    <row r="314" spans="2:18" ht="11.25" hidden="1" customHeight="1">
      <c r="B314" s="79" t="s">
        <v>42</v>
      </c>
      <c r="C314" s="64">
        <v>0</v>
      </c>
      <c r="D314" s="64">
        <v>0</v>
      </c>
      <c r="E314" s="64">
        <v>0</v>
      </c>
      <c r="F314" s="202">
        <v>0</v>
      </c>
      <c r="G314" s="202">
        <v>0</v>
      </c>
      <c r="I314"/>
      <c r="N314" s="284"/>
      <c r="O314" s="284"/>
      <c r="P314" s="284"/>
      <c r="Q314" s="284"/>
      <c r="R314" s="284"/>
    </row>
    <row r="315" spans="2:18" ht="11.25" hidden="1" customHeight="1">
      <c r="B315" s="79" t="s">
        <v>264</v>
      </c>
      <c r="C315" s="64">
        <v>0</v>
      </c>
      <c r="D315" s="64">
        <v>0</v>
      </c>
      <c r="E315" s="64">
        <v>0</v>
      </c>
      <c r="F315" s="202">
        <v>0</v>
      </c>
      <c r="G315" s="202">
        <v>0</v>
      </c>
      <c r="I315"/>
      <c r="N315" s="284"/>
      <c r="O315" s="284"/>
      <c r="P315" s="284"/>
      <c r="Q315" s="284"/>
      <c r="R315" s="284"/>
    </row>
    <row r="316" spans="2:18" ht="11.25" hidden="1" customHeight="1">
      <c r="B316" s="79" t="s">
        <v>43</v>
      </c>
      <c r="C316" s="64"/>
      <c r="D316" s="64"/>
      <c r="E316" s="64"/>
      <c r="F316" s="202"/>
      <c r="G316" s="202"/>
      <c r="I316"/>
      <c r="N316" s="284"/>
      <c r="O316" s="284"/>
      <c r="P316" s="284"/>
      <c r="Q316" s="284"/>
      <c r="R316" s="284"/>
    </row>
    <row r="317" spans="2:18" ht="11.25" hidden="1" customHeight="1">
      <c r="B317" s="79" t="s">
        <v>44</v>
      </c>
      <c r="C317" s="64"/>
      <c r="D317" s="64"/>
      <c r="E317" s="64"/>
      <c r="F317" s="202"/>
      <c r="G317" s="202"/>
      <c r="I317"/>
      <c r="N317" s="284"/>
      <c r="O317" s="284"/>
      <c r="P317" s="284"/>
      <c r="Q317" s="284"/>
      <c r="R317" s="284"/>
    </row>
    <row r="318" spans="2:18" ht="11.25" hidden="1" customHeight="1">
      <c r="B318" s="79" t="s">
        <v>265</v>
      </c>
      <c r="C318" s="64">
        <v>0</v>
      </c>
      <c r="D318" s="64">
        <v>0</v>
      </c>
      <c r="E318" s="64">
        <v>0</v>
      </c>
      <c r="F318" s="202">
        <v>0</v>
      </c>
      <c r="G318" s="202">
        <v>0</v>
      </c>
      <c r="I318"/>
      <c r="N318" s="284"/>
      <c r="O318" s="284"/>
      <c r="P318" s="284"/>
      <c r="Q318" s="284"/>
      <c r="R318" s="284"/>
    </row>
    <row r="319" spans="2:18" ht="11.25" hidden="1" customHeight="1">
      <c r="B319" s="79" t="s">
        <v>43</v>
      </c>
      <c r="C319" s="65">
        <v>0</v>
      </c>
      <c r="D319" s="65">
        <v>0</v>
      </c>
      <c r="E319" s="65">
        <v>0</v>
      </c>
      <c r="F319" s="202">
        <v>0</v>
      </c>
      <c r="G319" s="202">
        <v>0</v>
      </c>
      <c r="I319"/>
      <c r="N319" s="284"/>
      <c r="O319" s="284"/>
      <c r="P319" s="284"/>
      <c r="Q319" s="284"/>
      <c r="R319" s="284"/>
    </row>
    <row r="320" spans="2:18" ht="11.25" hidden="1" customHeight="1">
      <c r="B320" s="79" t="s">
        <v>44</v>
      </c>
      <c r="C320" s="65">
        <v>0</v>
      </c>
      <c r="D320" s="65">
        <v>0</v>
      </c>
      <c r="E320" s="65">
        <v>0</v>
      </c>
      <c r="F320" s="202">
        <v>0</v>
      </c>
      <c r="G320" s="202">
        <v>0</v>
      </c>
      <c r="I320"/>
      <c r="N320" s="284"/>
      <c r="O320" s="284"/>
      <c r="P320" s="284"/>
      <c r="Q320" s="284"/>
      <c r="R320" s="284"/>
    </row>
    <row r="321" spans="2:18" ht="11.25" hidden="1" customHeight="1">
      <c r="B321" s="79" t="s">
        <v>266</v>
      </c>
      <c r="C321" s="64">
        <v>-26.79</v>
      </c>
      <c r="D321" s="64">
        <v>-37.29</v>
      </c>
      <c r="E321" s="64">
        <v>-29.629999999999995</v>
      </c>
      <c r="F321" s="202">
        <v>-38.14</v>
      </c>
      <c r="G321" s="202">
        <v>-31.48542861</v>
      </c>
      <c r="I321"/>
      <c r="N321" s="284"/>
      <c r="O321" s="284"/>
      <c r="P321" s="284"/>
      <c r="Q321" s="284"/>
      <c r="R321" s="284"/>
    </row>
    <row r="322" spans="2:18" ht="11.25" hidden="1" customHeight="1">
      <c r="B322" s="79" t="s">
        <v>39</v>
      </c>
      <c r="C322" s="64">
        <v>4.96</v>
      </c>
      <c r="D322" s="64">
        <v>5.0999999999999996</v>
      </c>
      <c r="E322" s="64">
        <v>5.92</v>
      </c>
      <c r="F322" s="202">
        <v>5.15</v>
      </c>
      <c r="G322" s="202">
        <v>6.2294781500000003</v>
      </c>
      <c r="I322"/>
      <c r="N322" s="284"/>
      <c r="O322" s="284"/>
      <c r="P322" s="284"/>
      <c r="Q322" s="284"/>
      <c r="R322" s="284"/>
    </row>
    <row r="323" spans="2:18" ht="11.25" hidden="1" customHeight="1">
      <c r="B323" s="79" t="s">
        <v>40</v>
      </c>
      <c r="C323" s="64">
        <v>31.75</v>
      </c>
      <c r="D323" s="64">
        <v>42.39</v>
      </c>
      <c r="E323" s="64">
        <v>35.549999999999997</v>
      </c>
      <c r="F323" s="202">
        <v>43.29</v>
      </c>
      <c r="G323" s="202">
        <v>37.714906759999998</v>
      </c>
      <c r="I323"/>
      <c r="N323" s="284"/>
      <c r="O323" s="284"/>
      <c r="P323" s="284"/>
      <c r="Q323" s="284"/>
      <c r="R323" s="284"/>
    </row>
    <row r="324" spans="2:18" ht="11.25" hidden="1" customHeight="1">
      <c r="B324" s="79" t="s">
        <v>267</v>
      </c>
      <c r="C324" s="64">
        <v>0</v>
      </c>
      <c r="D324" s="64">
        <v>0</v>
      </c>
      <c r="E324" s="64">
        <v>0</v>
      </c>
      <c r="F324" s="202">
        <v>0</v>
      </c>
      <c r="G324" s="202">
        <v>0</v>
      </c>
      <c r="I324"/>
      <c r="N324" s="284"/>
      <c r="O324" s="284"/>
      <c r="P324" s="284"/>
      <c r="Q324" s="284"/>
      <c r="R324" s="284"/>
    </row>
    <row r="325" spans="2:18" ht="11.25" hidden="1" customHeight="1">
      <c r="B325" s="79" t="s">
        <v>41</v>
      </c>
      <c r="C325" s="64"/>
      <c r="D325" s="64"/>
      <c r="E325" s="64"/>
      <c r="F325" s="202"/>
      <c r="G325" s="202"/>
      <c r="I325"/>
      <c r="N325" s="284"/>
      <c r="O325" s="284"/>
      <c r="P325" s="284"/>
      <c r="Q325" s="284"/>
      <c r="R325" s="284"/>
    </row>
    <row r="326" spans="2:18" ht="11.25" hidden="1" customHeight="1">
      <c r="B326" s="79" t="s">
        <v>42</v>
      </c>
      <c r="C326" s="64"/>
      <c r="D326" s="64"/>
      <c r="E326" s="64"/>
      <c r="F326" s="202"/>
      <c r="G326" s="202"/>
      <c r="I326"/>
      <c r="N326" s="284"/>
      <c r="O326" s="284"/>
      <c r="P326" s="284"/>
      <c r="Q326" s="284"/>
      <c r="R326" s="284"/>
    </row>
    <row r="327" spans="2:18" ht="11.25" hidden="1" customHeight="1">
      <c r="B327" s="79" t="s">
        <v>250</v>
      </c>
      <c r="C327" s="64">
        <v>-26.79</v>
      </c>
      <c r="D327" s="64">
        <v>-37.29</v>
      </c>
      <c r="E327" s="64">
        <v>-29.629999999999995</v>
      </c>
      <c r="F327" s="202">
        <v>-38.14</v>
      </c>
      <c r="G327" s="202">
        <v>-31.48542861</v>
      </c>
      <c r="I327"/>
      <c r="N327" s="284"/>
      <c r="O327" s="284"/>
      <c r="P327" s="284"/>
      <c r="Q327" s="284"/>
      <c r="R327" s="284"/>
    </row>
    <row r="328" spans="2:18" ht="11.25" hidden="1" customHeight="1">
      <c r="B328" s="79" t="s">
        <v>41</v>
      </c>
      <c r="C328" s="65">
        <v>4.96</v>
      </c>
      <c r="D328" s="65">
        <v>5.0999999999999996</v>
      </c>
      <c r="E328" s="65">
        <v>5.92</v>
      </c>
      <c r="F328" s="202">
        <v>5.15</v>
      </c>
      <c r="G328" s="202">
        <v>6.2294781500000003</v>
      </c>
      <c r="I328"/>
      <c r="N328" s="284"/>
      <c r="O328" s="284"/>
      <c r="P328" s="284"/>
      <c r="Q328" s="284"/>
      <c r="R328" s="284"/>
    </row>
    <row r="329" spans="2:18" ht="11.25" hidden="1" customHeight="1">
      <c r="B329" s="79" t="s">
        <v>42</v>
      </c>
      <c r="C329" s="65">
        <v>31.75</v>
      </c>
      <c r="D329" s="65">
        <v>42.39</v>
      </c>
      <c r="E329" s="65">
        <v>35.549999999999997</v>
      </c>
      <c r="F329" s="202">
        <v>43.29</v>
      </c>
      <c r="G329" s="202">
        <v>37.714906759999998</v>
      </c>
      <c r="I329"/>
      <c r="N329" s="284"/>
      <c r="O329" s="284"/>
      <c r="P329" s="284"/>
      <c r="Q329" s="284"/>
      <c r="R329" s="284"/>
    </row>
    <row r="330" spans="2:18" ht="11.25" hidden="1" customHeight="1">
      <c r="B330" s="79" t="s">
        <v>257</v>
      </c>
      <c r="C330" s="64">
        <v>-26.99</v>
      </c>
      <c r="D330" s="64">
        <v>-37.369999999999997</v>
      </c>
      <c r="E330" s="64">
        <v>-29.71</v>
      </c>
      <c r="F330" s="202">
        <v>-38.160000000000004</v>
      </c>
      <c r="G330" s="202">
        <v>-31.525428609999999</v>
      </c>
      <c r="I330"/>
      <c r="N330" s="284"/>
      <c r="O330" s="284"/>
      <c r="P330" s="284"/>
      <c r="Q330" s="284"/>
      <c r="R330" s="284"/>
    </row>
    <row r="331" spans="2:18" ht="11.25" hidden="1" customHeight="1">
      <c r="B331" s="79" t="s">
        <v>43</v>
      </c>
      <c r="C331" s="65">
        <v>4.96</v>
      </c>
      <c r="D331" s="65">
        <v>5.0999999999999996</v>
      </c>
      <c r="E331" s="65">
        <v>5.92</v>
      </c>
      <c r="F331" s="202">
        <v>5.15</v>
      </c>
      <c r="G331" s="202">
        <v>6.2294781500000003</v>
      </c>
      <c r="I331"/>
      <c r="N331" s="284"/>
      <c r="O331" s="284"/>
      <c r="P331" s="284"/>
      <c r="Q331" s="284"/>
      <c r="R331" s="284"/>
    </row>
    <row r="332" spans="2:18" ht="11.25" hidden="1" customHeight="1">
      <c r="B332" s="79" t="s">
        <v>44</v>
      </c>
      <c r="C332" s="65">
        <v>31.95</v>
      </c>
      <c r="D332" s="65">
        <v>42.47</v>
      </c>
      <c r="E332" s="65">
        <v>35.630000000000003</v>
      </c>
      <c r="F332" s="202">
        <v>43.31</v>
      </c>
      <c r="G332" s="202">
        <v>37.754906759999997</v>
      </c>
      <c r="I332"/>
      <c r="N332" s="284"/>
      <c r="O332" s="284"/>
      <c r="P332" s="284"/>
      <c r="Q332" s="284"/>
      <c r="R332" s="284"/>
    </row>
    <row r="333" spans="2:18" ht="11.25" hidden="1" customHeight="1">
      <c r="B333" s="79" t="s">
        <v>268</v>
      </c>
      <c r="C333" s="63"/>
      <c r="D333" s="63"/>
      <c r="E333" s="63"/>
      <c r="F333" s="202"/>
      <c r="G333" s="202"/>
      <c r="I333"/>
      <c r="N333" s="284"/>
      <c r="O333" s="284"/>
      <c r="P333" s="284"/>
      <c r="Q333" s="284"/>
      <c r="R333" s="284"/>
    </row>
    <row r="334" spans="2:18" ht="11.25" hidden="1" customHeight="1">
      <c r="B334" s="79" t="s">
        <v>41</v>
      </c>
      <c r="C334" s="63"/>
      <c r="D334" s="63"/>
      <c r="E334" s="63"/>
      <c r="F334" s="202"/>
      <c r="G334" s="202"/>
      <c r="I334"/>
      <c r="N334" s="284"/>
      <c r="O334" s="284"/>
      <c r="P334" s="284"/>
      <c r="Q334" s="284"/>
      <c r="R334" s="284"/>
    </row>
    <row r="335" spans="2:18" ht="11.25" hidden="1" customHeight="1">
      <c r="B335" s="79" t="s">
        <v>42</v>
      </c>
      <c r="C335" s="63"/>
      <c r="D335" s="63"/>
      <c r="E335" s="63"/>
      <c r="F335" s="202"/>
      <c r="G335" s="202"/>
      <c r="I335"/>
      <c r="N335" s="284"/>
      <c r="O335" s="284"/>
      <c r="P335" s="284"/>
      <c r="Q335" s="284"/>
      <c r="R335" s="284"/>
    </row>
    <row r="336" spans="2:18" ht="11.25" hidden="1" customHeight="1">
      <c r="B336" s="79" t="s">
        <v>269</v>
      </c>
      <c r="C336" s="64">
        <v>52.98</v>
      </c>
      <c r="D336" s="64">
        <v>53.27</v>
      </c>
      <c r="E336" s="64">
        <v>55.03</v>
      </c>
      <c r="F336" s="202">
        <v>51.82</v>
      </c>
      <c r="G336" s="202">
        <v>44.338588020000003</v>
      </c>
      <c r="I336"/>
      <c r="N336" s="284"/>
      <c r="O336" s="284"/>
      <c r="P336" s="284"/>
      <c r="Q336" s="284"/>
      <c r="R336" s="284"/>
    </row>
    <row r="337" spans="2:18" ht="11.25" hidden="1" customHeight="1">
      <c r="B337" s="79" t="s">
        <v>270</v>
      </c>
      <c r="C337" s="63"/>
      <c r="D337" s="63"/>
      <c r="E337" s="63"/>
      <c r="F337" s="202"/>
      <c r="G337" s="202"/>
      <c r="I337"/>
      <c r="N337" s="284"/>
      <c r="O337" s="284"/>
      <c r="P337" s="284"/>
      <c r="Q337" s="284"/>
      <c r="R337" s="284"/>
    </row>
    <row r="338" spans="2:18" ht="11.25" hidden="1" customHeight="1">
      <c r="B338" s="79" t="s">
        <v>271</v>
      </c>
      <c r="C338" s="65">
        <v>52.98</v>
      </c>
      <c r="D338" s="65">
        <v>53.27</v>
      </c>
      <c r="E338" s="65">
        <v>55.03</v>
      </c>
      <c r="F338" s="202">
        <v>51.82</v>
      </c>
      <c r="G338" s="202">
        <v>44.338588020000003</v>
      </c>
      <c r="I338"/>
      <c r="N338" s="284"/>
      <c r="O338" s="284"/>
      <c r="P338" s="284"/>
      <c r="Q338" s="284"/>
      <c r="R338" s="284"/>
    </row>
    <row r="339" spans="2:18" ht="11.25" hidden="1" customHeight="1">
      <c r="B339" s="79" t="s">
        <v>272</v>
      </c>
      <c r="C339" s="63"/>
      <c r="D339" s="63"/>
      <c r="E339" s="63"/>
      <c r="F339" s="202"/>
      <c r="G339" s="202"/>
      <c r="I339"/>
      <c r="N339" s="284"/>
      <c r="O339" s="284"/>
      <c r="P339" s="284"/>
      <c r="Q339" s="284"/>
      <c r="R339" s="284"/>
    </row>
    <row r="340" spans="2:18" ht="11.25" hidden="1" customHeight="1">
      <c r="B340" s="79" t="s">
        <v>273</v>
      </c>
      <c r="C340" s="64">
        <v>0.98</v>
      </c>
      <c r="D340" s="64">
        <v>1.05</v>
      </c>
      <c r="E340" s="64">
        <v>3.0000000000000027E-2</v>
      </c>
      <c r="F340" s="202">
        <v>0.83000000000000007</v>
      </c>
      <c r="G340" s="202">
        <v>1.65641522</v>
      </c>
      <c r="I340"/>
      <c r="N340" s="284"/>
      <c r="O340" s="284"/>
      <c r="P340" s="284"/>
      <c r="Q340" s="284"/>
      <c r="R340" s="284"/>
    </row>
    <row r="341" spans="2:18" ht="11.25" hidden="1" customHeight="1">
      <c r="B341" s="79" t="s">
        <v>37</v>
      </c>
      <c r="C341" s="64">
        <v>0.56000000000000005</v>
      </c>
      <c r="D341" s="64">
        <v>0.78</v>
      </c>
      <c r="E341" s="64">
        <v>0.45</v>
      </c>
      <c r="F341" s="202">
        <v>0.46</v>
      </c>
      <c r="G341" s="202">
        <v>1.08</v>
      </c>
      <c r="I341"/>
      <c r="N341" s="284"/>
      <c r="O341" s="284"/>
      <c r="P341" s="284"/>
      <c r="Q341" s="284"/>
      <c r="R341" s="284"/>
    </row>
    <row r="342" spans="2:18" ht="11.25" hidden="1" customHeight="1">
      <c r="B342" s="79" t="s">
        <v>38</v>
      </c>
      <c r="C342" s="64">
        <v>-0.41999999999999993</v>
      </c>
      <c r="D342" s="64">
        <v>-0.27</v>
      </c>
      <c r="E342" s="64">
        <v>0.42</v>
      </c>
      <c r="F342" s="202">
        <v>-0.37</v>
      </c>
      <c r="G342" s="202">
        <v>-0.57641522000000001</v>
      </c>
      <c r="I342"/>
      <c r="N342" s="284"/>
      <c r="O342" s="284"/>
      <c r="P342" s="284"/>
      <c r="Q342" s="284"/>
      <c r="R342" s="284"/>
    </row>
    <row r="343" spans="2:18" ht="11.25" hidden="1" customHeight="1">
      <c r="B343" s="79" t="s">
        <v>274</v>
      </c>
      <c r="C343" s="64">
        <v>1.1400000000000001</v>
      </c>
      <c r="D343" s="64">
        <v>1.23</v>
      </c>
      <c r="E343" s="64">
        <v>0.75</v>
      </c>
      <c r="F343" s="202">
        <v>1.07</v>
      </c>
      <c r="G343" s="202">
        <v>1.8800000000000001</v>
      </c>
      <c r="I343"/>
      <c r="N343" s="284"/>
      <c r="O343" s="284"/>
      <c r="P343" s="284"/>
      <c r="Q343" s="284"/>
      <c r="R343" s="284"/>
    </row>
    <row r="344" spans="2:18" ht="11.25" hidden="1" customHeight="1">
      <c r="B344" s="79" t="s">
        <v>39</v>
      </c>
      <c r="C344" s="65">
        <v>0.56000000000000005</v>
      </c>
      <c r="D344" s="65">
        <v>0.77</v>
      </c>
      <c r="E344" s="65">
        <v>0.45</v>
      </c>
      <c r="F344" s="202">
        <v>0.46</v>
      </c>
      <c r="G344" s="202">
        <v>1.08</v>
      </c>
      <c r="I344"/>
      <c r="N344" s="284"/>
      <c r="O344" s="284"/>
      <c r="P344" s="284"/>
      <c r="Q344" s="284"/>
      <c r="R344" s="284"/>
    </row>
    <row r="345" spans="2:18" ht="11.25" hidden="1" customHeight="1">
      <c r="B345" s="79" t="s">
        <v>40</v>
      </c>
      <c r="C345" s="65">
        <v>-0.57999999999999996</v>
      </c>
      <c r="D345" s="65">
        <v>-0.46</v>
      </c>
      <c r="E345" s="65">
        <v>-0.3</v>
      </c>
      <c r="F345" s="202">
        <v>-0.61</v>
      </c>
      <c r="G345" s="202">
        <v>-0.8</v>
      </c>
      <c r="I345"/>
      <c r="N345" s="284"/>
      <c r="O345" s="284"/>
      <c r="P345" s="284"/>
      <c r="Q345" s="284"/>
      <c r="R345" s="284"/>
    </row>
    <row r="346" spans="2:18" ht="11.25" hidden="1" customHeight="1">
      <c r="B346" s="79" t="s">
        <v>275</v>
      </c>
      <c r="C346" s="63"/>
      <c r="D346" s="63"/>
      <c r="E346" s="63"/>
      <c r="F346" s="202"/>
      <c r="G346" s="202"/>
      <c r="I346"/>
      <c r="N346" s="284"/>
      <c r="O346" s="284"/>
      <c r="P346" s="284"/>
      <c r="Q346" s="284"/>
      <c r="R346" s="284"/>
    </row>
    <row r="347" spans="2:18" ht="11.25" hidden="1" customHeight="1">
      <c r="B347" s="79" t="s">
        <v>39</v>
      </c>
      <c r="C347" s="63"/>
      <c r="D347" s="63"/>
      <c r="E347" s="63"/>
      <c r="F347" s="202"/>
      <c r="G347" s="202"/>
      <c r="I347"/>
      <c r="N347" s="284"/>
      <c r="O347" s="284"/>
      <c r="P347" s="284"/>
      <c r="Q347" s="284"/>
      <c r="R347" s="284"/>
    </row>
    <row r="348" spans="2:18" ht="11.25" hidden="1" customHeight="1">
      <c r="B348" s="79" t="s">
        <v>40</v>
      </c>
      <c r="C348" s="63"/>
      <c r="D348" s="63"/>
      <c r="E348" s="63"/>
      <c r="F348" s="202"/>
      <c r="G348" s="202"/>
      <c r="I348"/>
      <c r="N348" s="284"/>
      <c r="O348" s="284"/>
      <c r="P348" s="284"/>
      <c r="Q348" s="284"/>
      <c r="R348" s="284"/>
    </row>
    <row r="349" spans="2:18" ht="11.25" hidden="1" customHeight="1">
      <c r="B349" s="79" t="s">
        <v>276</v>
      </c>
      <c r="C349" s="64">
        <v>-0.16</v>
      </c>
      <c r="D349" s="64">
        <v>-0.18</v>
      </c>
      <c r="E349" s="64">
        <v>-0.72</v>
      </c>
      <c r="F349" s="202">
        <v>-0.24</v>
      </c>
      <c r="G349" s="202">
        <v>-0.22358478000000001</v>
      </c>
      <c r="I349"/>
      <c r="N349" s="284"/>
      <c r="O349" s="284"/>
      <c r="P349" s="284"/>
      <c r="Q349" s="284"/>
      <c r="R349" s="284"/>
    </row>
    <row r="350" spans="2:18" ht="11.25" hidden="1" customHeight="1">
      <c r="B350" s="79" t="s">
        <v>39</v>
      </c>
      <c r="C350" s="65">
        <v>0</v>
      </c>
      <c r="D350" s="65">
        <v>0.01</v>
      </c>
      <c r="E350" s="65">
        <v>0</v>
      </c>
      <c r="F350" s="202">
        <v>0</v>
      </c>
      <c r="G350" s="202">
        <v>0</v>
      </c>
      <c r="I350"/>
      <c r="N350" s="284"/>
      <c r="O350" s="284"/>
      <c r="P350" s="284"/>
      <c r="Q350" s="284"/>
      <c r="R350" s="284"/>
    </row>
    <row r="351" spans="2:18" ht="11.25" hidden="1" customHeight="1">
      <c r="B351" s="79" t="s">
        <v>40</v>
      </c>
      <c r="C351" s="65">
        <v>0.16</v>
      </c>
      <c r="D351" s="65">
        <v>0.19</v>
      </c>
      <c r="E351" s="65">
        <v>0.72</v>
      </c>
      <c r="F351" s="202">
        <v>0.24</v>
      </c>
      <c r="G351" s="202">
        <v>0.22358478000000001</v>
      </c>
      <c r="I351"/>
      <c r="N351" s="284"/>
      <c r="O351" s="284"/>
      <c r="P351" s="284"/>
      <c r="Q351" s="284"/>
      <c r="R351" s="284"/>
    </row>
    <row r="352" spans="2:18" s="209" customFormat="1" ht="12" customHeight="1">
      <c r="B352" s="81" t="s">
        <v>277</v>
      </c>
      <c r="C352" s="67">
        <v>351.23000000000008</v>
      </c>
      <c r="D352" s="67">
        <v>380.30999999999995</v>
      </c>
      <c r="E352" s="67">
        <v>486.33000000000004</v>
      </c>
      <c r="F352" s="82">
        <v>408.31999999999994</v>
      </c>
      <c r="G352" s="82">
        <v>400.37976495999999</v>
      </c>
      <c r="I352"/>
      <c r="N352" s="284"/>
      <c r="O352" s="284"/>
      <c r="P352" s="284"/>
      <c r="Q352" s="284"/>
      <c r="R352" s="284"/>
    </row>
    <row r="353" spans="2:18" s="74" customFormat="1" ht="12" customHeight="1">
      <c r="B353" s="79" t="s">
        <v>35</v>
      </c>
      <c r="C353" s="64">
        <v>469.67000000000007</v>
      </c>
      <c r="D353" s="64">
        <v>508.4</v>
      </c>
      <c r="E353" s="64">
        <v>615.58000000000004</v>
      </c>
      <c r="F353" s="202">
        <v>537.81999999999994</v>
      </c>
      <c r="G353" s="202">
        <v>523.15472555999997</v>
      </c>
      <c r="I353"/>
      <c r="N353" s="284"/>
      <c r="O353" s="284"/>
      <c r="P353" s="284"/>
      <c r="Q353" s="284"/>
      <c r="R353" s="284"/>
    </row>
    <row r="354" spans="2:18" s="74" customFormat="1" ht="12" customHeight="1">
      <c r="B354" s="79" t="s">
        <v>36</v>
      </c>
      <c r="C354" s="64">
        <v>118.44</v>
      </c>
      <c r="D354" s="64">
        <v>128.09</v>
      </c>
      <c r="E354" s="64">
        <v>129.25</v>
      </c>
      <c r="F354" s="202">
        <v>129.5</v>
      </c>
      <c r="G354" s="202">
        <v>122.7749606</v>
      </c>
      <c r="I354"/>
      <c r="N354" s="284"/>
      <c r="O354" s="284"/>
      <c r="P354" s="284"/>
      <c r="Q354" s="284"/>
      <c r="R354" s="284"/>
    </row>
    <row r="355" spans="2:18" ht="11.25" hidden="1" customHeight="1">
      <c r="B355" s="79" t="s">
        <v>278</v>
      </c>
      <c r="C355" s="64">
        <v>42.879999999999995</v>
      </c>
      <c r="D355" s="64">
        <v>42.58</v>
      </c>
      <c r="E355" s="64">
        <v>109.33</v>
      </c>
      <c r="F355" s="202">
        <v>62.660000000000004</v>
      </c>
      <c r="G355" s="202">
        <v>86.574183789999992</v>
      </c>
      <c r="I355"/>
      <c r="N355" s="284"/>
      <c r="O355" s="284"/>
      <c r="P355" s="284"/>
      <c r="Q355" s="284"/>
      <c r="R355" s="284"/>
    </row>
    <row r="356" spans="2:18" ht="11.25" hidden="1" customHeight="1">
      <c r="B356" s="79" t="s">
        <v>37</v>
      </c>
      <c r="C356" s="64">
        <v>45.099999999999994</v>
      </c>
      <c r="D356" s="64">
        <v>46.28</v>
      </c>
      <c r="E356" s="64">
        <v>110.89</v>
      </c>
      <c r="F356" s="202">
        <v>65.06</v>
      </c>
      <c r="G356" s="202">
        <v>89.744183789999994</v>
      </c>
      <c r="I356"/>
      <c r="N356" s="284"/>
      <c r="O356" s="284"/>
      <c r="P356" s="284"/>
      <c r="Q356" s="284"/>
      <c r="R356" s="284"/>
    </row>
    <row r="357" spans="2:18" ht="11.25" hidden="1" customHeight="1">
      <c r="B357" s="79" t="s">
        <v>38</v>
      </c>
      <c r="C357" s="64">
        <v>2.2200000000000002</v>
      </c>
      <c r="D357" s="64">
        <v>3.7</v>
      </c>
      <c r="E357" s="64">
        <v>1.56</v>
      </c>
      <c r="F357" s="202">
        <v>2.4</v>
      </c>
      <c r="G357" s="202">
        <v>3.1699999999999995</v>
      </c>
      <c r="I357"/>
      <c r="N357" s="284"/>
      <c r="O357" s="284"/>
      <c r="P357" s="284"/>
      <c r="Q357" s="284"/>
      <c r="R357" s="284"/>
    </row>
    <row r="358" spans="2:18" ht="11.25" hidden="1" customHeight="1">
      <c r="B358" s="79" t="s">
        <v>279</v>
      </c>
      <c r="C358" s="65">
        <v>1.8</v>
      </c>
      <c r="D358" s="65">
        <v>1.54</v>
      </c>
      <c r="E358" s="65">
        <v>1.65</v>
      </c>
      <c r="F358" s="202">
        <v>1.52</v>
      </c>
      <c r="G358" s="202">
        <v>2.1210514499999999</v>
      </c>
      <c r="I358"/>
      <c r="N358" s="284"/>
      <c r="O358" s="284"/>
      <c r="P358" s="284"/>
      <c r="Q358" s="284"/>
      <c r="R358" s="284"/>
    </row>
    <row r="359" spans="2:18" ht="11.25" hidden="1" customHeight="1">
      <c r="B359" s="79" t="s">
        <v>280</v>
      </c>
      <c r="C359" s="65">
        <v>0.51</v>
      </c>
      <c r="D359" s="65">
        <v>0.54</v>
      </c>
      <c r="E359" s="65">
        <v>0.55000000000000004</v>
      </c>
      <c r="F359" s="202">
        <v>0.48</v>
      </c>
      <c r="G359" s="202">
        <v>0.40145201000000003</v>
      </c>
      <c r="I359"/>
      <c r="N359" s="284"/>
      <c r="O359" s="284"/>
      <c r="P359" s="284"/>
      <c r="Q359" s="284"/>
      <c r="R359" s="284"/>
    </row>
    <row r="360" spans="2:18" ht="11.25" hidden="1" customHeight="1">
      <c r="B360" s="79" t="s">
        <v>281</v>
      </c>
      <c r="C360" s="65">
        <v>0.82</v>
      </c>
      <c r="D360" s="65">
        <v>0.8</v>
      </c>
      <c r="E360" s="65">
        <v>1.04</v>
      </c>
      <c r="F360" s="202">
        <v>1.1399999999999999</v>
      </c>
      <c r="G360" s="202">
        <v>0.79</v>
      </c>
      <c r="I360"/>
      <c r="N360" s="284"/>
      <c r="O360" s="284"/>
      <c r="P360" s="284"/>
      <c r="Q360" s="284"/>
      <c r="R360" s="284"/>
    </row>
    <row r="361" spans="2:18" ht="11.25" hidden="1" customHeight="1">
      <c r="B361" s="79" t="s">
        <v>280</v>
      </c>
      <c r="C361" s="65">
        <v>0</v>
      </c>
      <c r="D361" s="65">
        <v>0</v>
      </c>
      <c r="E361" s="65">
        <v>0</v>
      </c>
      <c r="F361" s="202">
        <v>0</v>
      </c>
      <c r="G361" s="202">
        <v>0</v>
      </c>
      <c r="I361"/>
      <c r="N361" s="284"/>
      <c r="O361" s="284"/>
      <c r="P361" s="284"/>
      <c r="Q361" s="284"/>
      <c r="R361" s="284"/>
    </row>
    <row r="362" spans="2:18" ht="11.25" hidden="1" customHeight="1">
      <c r="B362" s="79" t="s">
        <v>282</v>
      </c>
      <c r="C362" s="65">
        <v>0.87</v>
      </c>
      <c r="D362" s="65">
        <v>0.98</v>
      </c>
      <c r="E362" s="65">
        <v>1.07</v>
      </c>
      <c r="F362" s="202">
        <v>1</v>
      </c>
      <c r="G362" s="202">
        <v>1.0900000000000001</v>
      </c>
      <c r="I362"/>
      <c r="N362" s="284"/>
      <c r="O362" s="284"/>
      <c r="P362" s="284"/>
      <c r="Q362" s="284"/>
      <c r="R362" s="284"/>
    </row>
    <row r="363" spans="2:18" ht="11.25" hidden="1" customHeight="1">
      <c r="B363" s="79" t="s">
        <v>283</v>
      </c>
      <c r="C363" s="64">
        <v>34.200000000000003</v>
      </c>
      <c r="D363" s="64">
        <v>34.08</v>
      </c>
      <c r="E363" s="64">
        <v>103.98</v>
      </c>
      <c r="F363" s="202">
        <v>53.43</v>
      </c>
      <c r="G363" s="202">
        <v>73.699362839999992</v>
      </c>
      <c r="I363"/>
      <c r="N363" s="284"/>
      <c r="O363" s="284"/>
      <c r="P363" s="284"/>
      <c r="Q363" s="284"/>
      <c r="R363" s="284"/>
    </row>
    <row r="364" spans="2:18" ht="11.25" hidden="1" customHeight="1">
      <c r="B364" s="79" t="s">
        <v>39</v>
      </c>
      <c r="C364" s="65">
        <v>35.14</v>
      </c>
      <c r="D364" s="65">
        <v>36.6</v>
      </c>
      <c r="E364" s="65">
        <v>104.37</v>
      </c>
      <c r="F364" s="202">
        <v>54.72</v>
      </c>
      <c r="G364" s="202">
        <v>75.709362839999997</v>
      </c>
      <c r="I364"/>
      <c r="N364" s="284"/>
      <c r="O364" s="284"/>
      <c r="P364" s="284"/>
      <c r="Q364" s="284"/>
      <c r="R364" s="284"/>
    </row>
    <row r="365" spans="2:18" ht="11.25" hidden="1" customHeight="1">
      <c r="B365" s="79" t="s">
        <v>40</v>
      </c>
      <c r="C365" s="65">
        <v>0.94</v>
      </c>
      <c r="D365" s="65">
        <v>2.52</v>
      </c>
      <c r="E365" s="65">
        <v>0.39</v>
      </c>
      <c r="F365" s="202">
        <v>1.29</v>
      </c>
      <c r="G365" s="202">
        <v>2.0099999999999998</v>
      </c>
      <c r="I365"/>
      <c r="N365" s="284"/>
      <c r="O365" s="284"/>
      <c r="P365" s="284"/>
      <c r="Q365" s="284"/>
      <c r="R365" s="284"/>
    </row>
    <row r="366" spans="2:18" ht="11.25" hidden="1" customHeight="1">
      <c r="B366" s="79" t="s">
        <v>284</v>
      </c>
      <c r="C366" s="64">
        <v>6.93</v>
      </c>
      <c r="D366" s="64">
        <v>7.14</v>
      </c>
      <c r="E366" s="64">
        <v>3.73</v>
      </c>
      <c r="F366" s="202">
        <v>7.5699999999999994</v>
      </c>
      <c r="G366" s="202">
        <v>11.0537695</v>
      </c>
      <c r="I366"/>
      <c r="N366" s="284"/>
      <c r="O366" s="284"/>
      <c r="P366" s="284"/>
      <c r="Q366" s="284"/>
      <c r="R366" s="284"/>
    </row>
    <row r="367" spans="2:18" ht="11.25" hidden="1" customHeight="1">
      <c r="B367" s="79" t="s">
        <v>39</v>
      </c>
      <c r="C367" s="65">
        <v>7.34</v>
      </c>
      <c r="D367" s="65">
        <v>7.34</v>
      </c>
      <c r="E367" s="65">
        <v>3.83</v>
      </c>
      <c r="F367" s="202">
        <v>7.68</v>
      </c>
      <c r="G367" s="202">
        <v>11.1237695</v>
      </c>
      <c r="I367"/>
      <c r="N367" s="284"/>
      <c r="O367" s="284"/>
      <c r="P367" s="284"/>
      <c r="Q367" s="284"/>
      <c r="R367" s="284"/>
    </row>
    <row r="368" spans="2:18" ht="11.25" hidden="1" customHeight="1">
      <c r="B368" s="79" t="s">
        <v>40</v>
      </c>
      <c r="C368" s="65">
        <v>0.41</v>
      </c>
      <c r="D368" s="65">
        <v>0.2</v>
      </c>
      <c r="E368" s="65">
        <v>0.1</v>
      </c>
      <c r="F368" s="202">
        <v>0.11</v>
      </c>
      <c r="G368" s="202">
        <v>7.0000000000000007E-2</v>
      </c>
      <c r="I368"/>
      <c r="N368" s="284"/>
      <c r="O368" s="284"/>
      <c r="P368" s="284"/>
      <c r="Q368" s="284"/>
      <c r="R368" s="284"/>
    </row>
    <row r="369" spans="2:18" ht="11.25" hidden="1" customHeight="1">
      <c r="B369" s="79" t="s">
        <v>285</v>
      </c>
      <c r="C369" s="63"/>
      <c r="D369" s="63"/>
      <c r="E369" s="63"/>
      <c r="F369" s="202"/>
      <c r="G369" s="202"/>
      <c r="I369"/>
      <c r="N369" s="284"/>
      <c r="O369" s="284"/>
      <c r="P369" s="284"/>
      <c r="Q369" s="284"/>
      <c r="R369" s="284"/>
    </row>
    <row r="370" spans="2:18" ht="11.25" hidden="1" customHeight="1">
      <c r="B370" s="79" t="s">
        <v>41</v>
      </c>
      <c r="C370" s="63"/>
      <c r="D370" s="63"/>
      <c r="E370" s="63"/>
      <c r="F370" s="202"/>
      <c r="G370" s="202"/>
      <c r="I370"/>
      <c r="N370" s="284"/>
      <c r="O370" s="284"/>
      <c r="P370" s="284"/>
      <c r="Q370" s="284"/>
      <c r="R370" s="284"/>
    </row>
    <row r="371" spans="2:18" ht="11.25" hidden="1" customHeight="1">
      <c r="B371" s="79" t="s">
        <v>42</v>
      </c>
      <c r="C371" s="63"/>
      <c r="D371" s="63"/>
      <c r="E371" s="63"/>
      <c r="F371" s="202"/>
      <c r="G371" s="202"/>
      <c r="I371"/>
      <c r="N371" s="284"/>
      <c r="O371" s="284"/>
      <c r="P371" s="284"/>
      <c r="Q371" s="284"/>
      <c r="R371" s="284"/>
    </row>
    <row r="372" spans="2:18" ht="11.25" hidden="1" customHeight="1">
      <c r="B372" s="79" t="s">
        <v>286</v>
      </c>
      <c r="C372" s="64">
        <v>308.35000000000002</v>
      </c>
      <c r="D372" s="64">
        <v>337.73</v>
      </c>
      <c r="E372" s="64">
        <v>377.00000000000006</v>
      </c>
      <c r="F372" s="202">
        <v>345.65999999999997</v>
      </c>
      <c r="G372" s="202">
        <v>313.80558116999998</v>
      </c>
      <c r="I372"/>
      <c r="N372" s="284"/>
      <c r="O372" s="284"/>
      <c r="P372" s="284"/>
      <c r="Q372" s="284"/>
      <c r="R372" s="284"/>
    </row>
    <row r="373" spans="2:18" ht="11.25" hidden="1" customHeight="1">
      <c r="B373" s="79" t="s">
        <v>37</v>
      </c>
      <c r="C373" s="64">
        <v>424.57000000000005</v>
      </c>
      <c r="D373" s="64">
        <v>462.12</v>
      </c>
      <c r="E373" s="64">
        <v>504.69000000000005</v>
      </c>
      <c r="F373" s="202">
        <v>472.76</v>
      </c>
      <c r="G373" s="202">
        <v>433.41054177000001</v>
      </c>
      <c r="I373"/>
      <c r="N373" s="284"/>
      <c r="O373" s="284"/>
      <c r="P373" s="284"/>
      <c r="Q373" s="284"/>
      <c r="R373" s="284"/>
    </row>
    <row r="374" spans="2:18" ht="11.25" hidden="1" customHeight="1">
      <c r="B374" s="79" t="s">
        <v>38</v>
      </c>
      <c r="C374" s="64">
        <v>116.22</v>
      </c>
      <c r="D374" s="64">
        <v>124.39</v>
      </c>
      <c r="E374" s="64">
        <v>127.69</v>
      </c>
      <c r="F374" s="202">
        <v>127.1</v>
      </c>
      <c r="G374" s="202">
        <v>119.6049606</v>
      </c>
      <c r="I374"/>
      <c r="N374" s="284"/>
      <c r="O374" s="284"/>
      <c r="P374" s="284"/>
      <c r="Q374" s="284"/>
      <c r="R374" s="284"/>
    </row>
    <row r="375" spans="2:18" ht="11.25" hidden="1" customHeight="1">
      <c r="B375" s="79" t="s">
        <v>287</v>
      </c>
      <c r="C375" s="64">
        <v>157.63999999999999</v>
      </c>
      <c r="D375" s="64">
        <v>154.64999999999998</v>
      </c>
      <c r="E375" s="64">
        <v>155.97000000000003</v>
      </c>
      <c r="F375" s="202">
        <v>164.25</v>
      </c>
      <c r="G375" s="202">
        <v>174.02488606</v>
      </c>
      <c r="I375"/>
      <c r="N375" s="284"/>
      <c r="O375" s="284"/>
      <c r="P375" s="284"/>
      <c r="Q375" s="284"/>
      <c r="R375" s="284"/>
    </row>
    <row r="376" spans="2:18" ht="11.25" hidden="1" customHeight="1">
      <c r="B376" s="79" t="s">
        <v>39</v>
      </c>
      <c r="C376" s="65">
        <v>252.53</v>
      </c>
      <c r="D376" s="65">
        <v>253.35</v>
      </c>
      <c r="E376" s="65">
        <v>260.23</v>
      </c>
      <c r="F376" s="202">
        <v>263.67</v>
      </c>
      <c r="G376" s="202">
        <v>260.86633</v>
      </c>
      <c r="I376"/>
      <c r="N376" s="284"/>
      <c r="O376" s="284"/>
      <c r="P376" s="284"/>
      <c r="Q376" s="284"/>
      <c r="R376" s="284"/>
    </row>
    <row r="377" spans="2:18" ht="11.25" hidden="1" customHeight="1">
      <c r="B377" s="79" t="s">
        <v>40</v>
      </c>
      <c r="C377" s="65">
        <v>94.89</v>
      </c>
      <c r="D377" s="65">
        <v>98.7</v>
      </c>
      <c r="E377" s="65">
        <v>104.26</v>
      </c>
      <c r="F377" s="202">
        <v>99.42</v>
      </c>
      <c r="G377" s="202">
        <v>86.841443940000005</v>
      </c>
      <c r="I377"/>
      <c r="N377" s="284"/>
      <c r="O377" s="284"/>
      <c r="P377" s="284"/>
      <c r="Q377" s="284"/>
      <c r="R377" s="284"/>
    </row>
    <row r="378" spans="2:18" ht="11.25" hidden="1" customHeight="1">
      <c r="B378" s="79" t="s">
        <v>288</v>
      </c>
      <c r="C378" s="63"/>
      <c r="D378" s="63"/>
      <c r="E378" s="63"/>
      <c r="F378" s="202"/>
      <c r="G378" s="202"/>
      <c r="I378"/>
      <c r="N378" s="284"/>
      <c r="O378" s="284"/>
      <c r="P378" s="284"/>
      <c r="Q378" s="284"/>
      <c r="R378" s="284"/>
    </row>
    <row r="379" spans="2:18" ht="11.25" hidden="1" customHeight="1">
      <c r="B379" s="79" t="s">
        <v>41</v>
      </c>
      <c r="C379" s="63"/>
      <c r="D379" s="63"/>
      <c r="E379" s="63"/>
      <c r="F379" s="202"/>
      <c r="G379" s="202"/>
      <c r="I379"/>
      <c r="N379" s="284"/>
      <c r="O379" s="284"/>
      <c r="P379" s="284"/>
      <c r="Q379" s="284"/>
      <c r="R379" s="284"/>
    </row>
    <row r="380" spans="2:18" ht="11.25" hidden="1" customHeight="1">
      <c r="B380" s="79" t="s">
        <v>42</v>
      </c>
      <c r="C380" s="63"/>
      <c r="D380" s="63"/>
      <c r="E380" s="63"/>
      <c r="F380" s="202"/>
      <c r="G380" s="202"/>
      <c r="I380"/>
      <c r="N380" s="284"/>
      <c r="O380" s="284"/>
      <c r="P380" s="284"/>
      <c r="Q380" s="284"/>
      <c r="R380" s="284"/>
    </row>
    <row r="381" spans="2:18" ht="11.25" hidden="1" customHeight="1">
      <c r="B381" s="79" t="s">
        <v>289</v>
      </c>
      <c r="C381" s="64">
        <v>150.71000000000004</v>
      </c>
      <c r="D381" s="64">
        <v>183.07999999999998</v>
      </c>
      <c r="E381" s="64">
        <v>221.03</v>
      </c>
      <c r="F381" s="202">
        <v>181.41</v>
      </c>
      <c r="G381" s="202">
        <v>139.78069511000001</v>
      </c>
      <c r="I381"/>
      <c r="N381" s="284"/>
      <c r="O381" s="284"/>
      <c r="P381" s="284"/>
      <c r="Q381" s="284"/>
      <c r="R381" s="284"/>
    </row>
    <row r="382" spans="2:18" ht="11.25" hidden="1" customHeight="1">
      <c r="B382" s="79" t="s">
        <v>39</v>
      </c>
      <c r="C382" s="65">
        <v>172.04000000000002</v>
      </c>
      <c r="D382" s="65">
        <v>208.76999999999998</v>
      </c>
      <c r="E382" s="65">
        <v>244.46</v>
      </c>
      <c r="F382" s="202">
        <v>209.09</v>
      </c>
      <c r="G382" s="202">
        <v>172.54421177</v>
      </c>
      <c r="I382"/>
      <c r="N382" s="284"/>
      <c r="O382" s="284"/>
      <c r="P382" s="284"/>
      <c r="Q382" s="284"/>
      <c r="R382" s="284"/>
    </row>
    <row r="383" spans="2:18" ht="11.25" hidden="1" customHeight="1">
      <c r="B383" s="79" t="s">
        <v>40</v>
      </c>
      <c r="C383" s="65">
        <v>21.33</v>
      </c>
      <c r="D383" s="65">
        <v>25.689999999999998</v>
      </c>
      <c r="E383" s="65">
        <v>23.43</v>
      </c>
      <c r="F383" s="202">
        <v>27.68</v>
      </c>
      <c r="G383" s="202">
        <v>32.763516659999993</v>
      </c>
      <c r="I383"/>
      <c r="N383" s="284"/>
      <c r="O383" s="284"/>
      <c r="P383" s="284"/>
      <c r="Q383" s="284"/>
      <c r="R383" s="284"/>
    </row>
    <row r="384" spans="2:18" ht="11.25" hidden="1" customHeight="1">
      <c r="B384" s="79" t="s">
        <v>290</v>
      </c>
      <c r="C384" s="65">
        <v>7.81</v>
      </c>
      <c r="D384" s="65">
        <v>10.76</v>
      </c>
      <c r="E384" s="65">
        <v>9.59</v>
      </c>
      <c r="F384" s="202">
        <v>9.06</v>
      </c>
      <c r="G384" s="202">
        <v>6.1772344199999996</v>
      </c>
      <c r="I384"/>
      <c r="N384" s="284"/>
      <c r="O384" s="284"/>
      <c r="P384" s="284"/>
      <c r="Q384" s="284"/>
      <c r="R384" s="284"/>
    </row>
    <row r="385" spans="2:18" ht="11.25" hidden="1" customHeight="1">
      <c r="B385" s="79" t="s">
        <v>291</v>
      </c>
      <c r="C385" s="64">
        <v>-0.01</v>
      </c>
      <c r="D385" s="64">
        <v>-0.01</v>
      </c>
      <c r="E385" s="64">
        <v>0</v>
      </c>
      <c r="F385" s="202">
        <v>0</v>
      </c>
      <c r="G385" s="202">
        <v>-0.02</v>
      </c>
      <c r="I385"/>
      <c r="N385" s="284"/>
      <c r="O385" s="284"/>
      <c r="P385" s="284"/>
      <c r="Q385" s="284"/>
      <c r="R385" s="284"/>
    </row>
    <row r="386" spans="2:18" ht="11.25" hidden="1" customHeight="1">
      <c r="B386" s="79" t="s">
        <v>39</v>
      </c>
      <c r="C386" s="65">
        <v>0</v>
      </c>
      <c r="D386" s="65">
        <v>0</v>
      </c>
      <c r="E386" s="65">
        <v>0</v>
      </c>
      <c r="F386" s="202">
        <v>0</v>
      </c>
      <c r="G386" s="202">
        <v>0</v>
      </c>
      <c r="I386"/>
      <c r="N386" s="284"/>
      <c r="O386" s="284"/>
      <c r="P386" s="284"/>
      <c r="Q386" s="284"/>
      <c r="R386" s="284"/>
    </row>
    <row r="387" spans="2:18" ht="11.25" hidden="1" customHeight="1">
      <c r="B387" s="79" t="s">
        <v>40</v>
      </c>
      <c r="C387" s="65">
        <v>0.01</v>
      </c>
      <c r="D387" s="65">
        <v>0.01</v>
      </c>
      <c r="E387" s="65">
        <v>0</v>
      </c>
      <c r="F387" s="202">
        <v>0</v>
      </c>
      <c r="G387" s="202">
        <v>0.02</v>
      </c>
      <c r="I387"/>
      <c r="N387" s="284"/>
      <c r="O387" s="284"/>
      <c r="P387" s="284"/>
      <c r="Q387" s="284"/>
      <c r="R387" s="284"/>
    </row>
    <row r="388" spans="2:18" ht="11.25" hidden="1" customHeight="1">
      <c r="B388" s="79" t="s">
        <v>292</v>
      </c>
      <c r="C388" s="64">
        <v>3.9400000000000004</v>
      </c>
      <c r="D388" s="64">
        <v>4.05</v>
      </c>
      <c r="E388" s="64">
        <v>5.04</v>
      </c>
      <c r="F388" s="202">
        <v>6.48</v>
      </c>
      <c r="G388" s="202">
        <v>5.0100000000000007</v>
      </c>
      <c r="I388"/>
      <c r="N388" s="284"/>
      <c r="O388" s="284"/>
      <c r="P388" s="284"/>
      <c r="Q388" s="284"/>
      <c r="R388" s="284"/>
    </row>
    <row r="389" spans="2:18" ht="11.25" hidden="1" customHeight="1">
      <c r="B389" s="79" t="s">
        <v>39</v>
      </c>
      <c r="C389" s="65">
        <v>3.95</v>
      </c>
      <c r="D389" s="65">
        <v>4.0599999999999996</v>
      </c>
      <c r="E389" s="65">
        <v>5.0599999999999996</v>
      </c>
      <c r="F389" s="202">
        <v>6.49</v>
      </c>
      <c r="G389" s="202">
        <v>5.03</v>
      </c>
      <c r="I389"/>
      <c r="N389" s="284"/>
      <c r="O389" s="284"/>
      <c r="P389" s="284"/>
      <c r="Q389" s="284"/>
      <c r="R389" s="284"/>
    </row>
    <row r="390" spans="2:18" ht="11.25" hidden="1" customHeight="1">
      <c r="B390" s="79" t="s">
        <v>40</v>
      </c>
      <c r="C390" s="65">
        <v>0.01</v>
      </c>
      <c r="D390" s="65">
        <v>0.01</v>
      </c>
      <c r="E390" s="65">
        <v>0.02</v>
      </c>
      <c r="F390" s="202">
        <v>0.01</v>
      </c>
      <c r="G390" s="202">
        <v>0.02</v>
      </c>
      <c r="I390"/>
      <c r="N390" s="284"/>
      <c r="O390" s="284"/>
      <c r="P390" s="284"/>
      <c r="Q390" s="284"/>
      <c r="R390" s="284"/>
    </row>
    <row r="391" spans="2:18" ht="11.25" hidden="1" customHeight="1">
      <c r="B391" s="79" t="s">
        <v>293</v>
      </c>
      <c r="C391" s="64">
        <v>-4.4099999999999993</v>
      </c>
      <c r="D391" s="64">
        <v>-7.23</v>
      </c>
      <c r="E391" s="64">
        <v>-4.5600000000000005</v>
      </c>
      <c r="F391" s="202">
        <v>-5.8599999999999994</v>
      </c>
      <c r="G391" s="202">
        <v>-5.48549899</v>
      </c>
      <c r="I391"/>
      <c r="N391" s="284"/>
      <c r="O391" s="284"/>
      <c r="P391" s="284"/>
      <c r="Q391" s="284"/>
      <c r="R391" s="284"/>
    </row>
    <row r="392" spans="2:18" ht="11.25" hidden="1" customHeight="1">
      <c r="B392" s="79" t="s">
        <v>39</v>
      </c>
      <c r="C392" s="65">
        <v>0.4</v>
      </c>
      <c r="D392" s="65">
        <v>0.35</v>
      </c>
      <c r="E392" s="65">
        <v>0.3</v>
      </c>
      <c r="F392" s="202">
        <v>0.27</v>
      </c>
      <c r="G392" s="202">
        <v>0.34187369000000001</v>
      </c>
      <c r="I392"/>
      <c r="N392" s="284"/>
      <c r="O392" s="284"/>
      <c r="P392" s="284"/>
      <c r="Q392" s="284"/>
      <c r="R392" s="284"/>
    </row>
    <row r="393" spans="2:18" ht="11.25" hidden="1" customHeight="1">
      <c r="B393" s="79" t="s">
        <v>40</v>
      </c>
      <c r="C393" s="65">
        <v>4.8099999999999996</v>
      </c>
      <c r="D393" s="65">
        <v>7.58</v>
      </c>
      <c r="E393" s="65">
        <v>4.8600000000000003</v>
      </c>
      <c r="F393" s="202">
        <v>6.13</v>
      </c>
      <c r="G393" s="202">
        <v>5.8273726799999999</v>
      </c>
      <c r="I393"/>
      <c r="N393" s="284"/>
      <c r="O393" s="284"/>
      <c r="P393" s="284"/>
      <c r="Q393" s="284"/>
      <c r="R393" s="284"/>
    </row>
    <row r="394" spans="2:18" ht="11.25" hidden="1" customHeight="1">
      <c r="B394" s="79" t="s">
        <v>294</v>
      </c>
      <c r="C394" s="64">
        <v>1.5099999999999998</v>
      </c>
      <c r="D394" s="64">
        <v>2.17</v>
      </c>
      <c r="E394" s="64">
        <v>4.58</v>
      </c>
      <c r="F394" s="202">
        <v>6.8500000000000005</v>
      </c>
      <c r="G394" s="202">
        <v>1.3282990800000003</v>
      </c>
      <c r="I394"/>
      <c r="N394" s="284"/>
      <c r="O394" s="284"/>
      <c r="P394" s="284"/>
      <c r="Q394" s="284"/>
      <c r="R394" s="284"/>
    </row>
    <row r="395" spans="2:18" ht="11.25" hidden="1" customHeight="1">
      <c r="B395" s="79" t="s">
        <v>39</v>
      </c>
      <c r="C395" s="65">
        <v>2.42</v>
      </c>
      <c r="D395" s="65">
        <v>2.63</v>
      </c>
      <c r="E395" s="65">
        <v>5.41</v>
      </c>
      <c r="F395" s="202">
        <v>7.98</v>
      </c>
      <c r="G395" s="202">
        <v>3.8969158400000001</v>
      </c>
      <c r="I395"/>
      <c r="N395" s="284"/>
      <c r="O395" s="284"/>
      <c r="P395" s="284"/>
      <c r="Q395" s="284"/>
      <c r="R395" s="284"/>
    </row>
    <row r="396" spans="2:18" ht="11.25" hidden="1" customHeight="1">
      <c r="B396" s="79" t="s">
        <v>40</v>
      </c>
      <c r="C396" s="65">
        <v>0.91</v>
      </c>
      <c r="D396" s="65">
        <v>0.46</v>
      </c>
      <c r="E396" s="65">
        <v>0.83</v>
      </c>
      <c r="F396" s="202">
        <v>1.1299999999999999</v>
      </c>
      <c r="G396" s="202">
        <v>2.5686167599999998</v>
      </c>
      <c r="I396"/>
      <c r="N396" s="284"/>
      <c r="O396" s="284"/>
      <c r="P396" s="284"/>
      <c r="Q396" s="284"/>
      <c r="R396" s="284"/>
    </row>
    <row r="397" spans="2:18" ht="11.25" hidden="1" customHeight="1">
      <c r="B397" s="79" t="s">
        <v>283</v>
      </c>
      <c r="C397" s="64">
        <v>38.290000000000006</v>
      </c>
      <c r="D397" s="64">
        <v>45.279999999999994</v>
      </c>
      <c r="E397" s="64">
        <v>58.93</v>
      </c>
      <c r="F397" s="202">
        <v>49.54</v>
      </c>
      <c r="G397" s="202">
        <v>43.943651439999996</v>
      </c>
      <c r="I397"/>
      <c r="N397" s="284"/>
      <c r="O397" s="284"/>
      <c r="P397" s="284"/>
      <c r="Q397" s="284"/>
      <c r="R397" s="284"/>
    </row>
    <row r="398" spans="2:18" ht="11.25" hidden="1" customHeight="1">
      <c r="B398" s="79" t="s">
        <v>39</v>
      </c>
      <c r="C398" s="65">
        <v>40.840000000000003</v>
      </c>
      <c r="D398" s="65">
        <v>46.23</v>
      </c>
      <c r="E398" s="65">
        <v>59.82</v>
      </c>
      <c r="F398" s="202">
        <v>50.76</v>
      </c>
      <c r="G398" s="202">
        <v>45.503651439999999</v>
      </c>
      <c r="I398"/>
      <c r="N398" s="284"/>
      <c r="O398" s="284"/>
      <c r="P398" s="284"/>
      <c r="Q398" s="284"/>
      <c r="R398" s="284"/>
    </row>
    <row r="399" spans="2:18" ht="11.25" hidden="1" customHeight="1">
      <c r="B399" s="79" t="s">
        <v>40</v>
      </c>
      <c r="C399" s="65">
        <v>2.5499999999999998</v>
      </c>
      <c r="D399" s="65">
        <v>0.95</v>
      </c>
      <c r="E399" s="65">
        <v>0.89</v>
      </c>
      <c r="F399" s="202">
        <v>1.22</v>
      </c>
      <c r="G399" s="202">
        <v>1.56</v>
      </c>
      <c r="I399"/>
      <c r="N399" s="284"/>
      <c r="O399" s="284"/>
      <c r="P399" s="284"/>
      <c r="Q399" s="284"/>
      <c r="R399" s="284"/>
    </row>
    <row r="400" spans="2:18" ht="11.25" hidden="1" customHeight="1">
      <c r="B400" s="79" t="s">
        <v>295</v>
      </c>
      <c r="C400" s="64">
        <v>119.2</v>
      </c>
      <c r="D400" s="64">
        <v>149.58000000000001</v>
      </c>
      <c r="E400" s="64">
        <v>166.63</v>
      </c>
      <c r="F400" s="202">
        <v>133.46</v>
      </c>
      <c r="G400" s="202">
        <v>101.181478</v>
      </c>
      <c r="I400"/>
      <c r="N400" s="284"/>
      <c r="O400" s="284"/>
      <c r="P400" s="284"/>
      <c r="Q400" s="284"/>
      <c r="R400" s="284"/>
    </row>
    <row r="401" spans="2:18" ht="11.25" hidden="1" customHeight="1">
      <c r="B401" s="79" t="s">
        <v>39</v>
      </c>
      <c r="C401" s="65">
        <v>124.43</v>
      </c>
      <c r="D401" s="65">
        <v>155.5</v>
      </c>
      <c r="E401" s="65">
        <v>173.87</v>
      </c>
      <c r="F401" s="202">
        <v>143.59</v>
      </c>
      <c r="G401" s="202">
        <v>117.7717708</v>
      </c>
      <c r="I401"/>
      <c r="N401" s="284"/>
      <c r="O401" s="284"/>
      <c r="P401" s="284"/>
      <c r="Q401" s="284"/>
      <c r="R401" s="284"/>
    </row>
    <row r="402" spans="2:18" ht="11.25" hidden="1" customHeight="1">
      <c r="B402" s="79" t="s">
        <v>40</v>
      </c>
      <c r="C402" s="65">
        <v>5.23</v>
      </c>
      <c r="D402" s="65">
        <v>5.92</v>
      </c>
      <c r="E402" s="65">
        <v>7.24</v>
      </c>
      <c r="F402" s="202">
        <v>10.130000000000001</v>
      </c>
      <c r="G402" s="202">
        <v>16.5902928</v>
      </c>
      <c r="I402"/>
      <c r="N402" s="284"/>
      <c r="O402" s="284"/>
      <c r="P402" s="284"/>
      <c r="Q402" s="284"/>
      <c r="R402" s="284"/>
    </row>
    <row r="403" spans="2:18" ht="11.25" hidden="1" customHeight="1">
      <c r="B403" s="79" t="s">
        <v>285</v>
      </c>
      <c r="C403" s="63"/>
      <c r="D403" s="63"/>
      <c r="E403" s="63"/>
      <c r="F403" s="202"/>
      <c r="G403" s="202"/>
      <c r="I403"/>
      <c r="N403" s="284"/>
      <c r="O403" s="284"/>
      <c r="P403" s="284"/>
      <c r="Q403" s="284"/>
      <c r="R403" s="284"/>
    </row>
    <row r="404" spans="2:18" ht="11.25" hidden="1" customHeight="1">
      <c r="B404" s="79" t="s">
        <v>41</v>
      </c>
      <c r="C404" s="63"/>
      <c r="D404" s="63"/>
      <c r="E404" s="63"/>
      <c r="F404" s="202"/>
      <c r="G404" s="202"/>
      <c r="I404"/>
      <c r="N404" s="284"/>
      <c r="O404" s="284"/>
      <c r="P404" s="284"/>
      <c r="Q404" s="284"/>
      <c r="R404" s="284"/>
    </row>
    <row r="405" spans="2:18" ht="11.25" hidden="1" customHeight="1">
      <c r="B405" s="79" t="s">
        <v>42</v>
      </c>
      <c r="C405" s="63"/>
      <c r="D405" s="63"/>
      <c r="E405" s="63"/>
      <c r="F405" s="202"/>
      <c r="G405" s="202"/>
      <c r="I405"/>
      <c r="N405" s="284"/>
      <c r="O405" s="284"/>
      <c r="P405" s="284"/>
      <c r="Q405" s="284"/>
      <c r="R405" s="284"/>
    </row>
    <row r="406" spans="2:18" ht="11.25" hidden="1" customHeight="1">
      <c r="B406" s="79" t="s">
        <v>296</v>
      </c>
      <c r="C406" s="63"/>
      <c r="D406" s="63"/>
      <c r="E406" s="63"/>
      <c r="F406" s="202"/>
      <c r="G406" s="202"/>
      <c r="I406"/>
      <c r="N406" s="284"/>
      <c r="O406" s="284"/>
      <c r="P406" s="284"/>
      <c r="Q406" s="284"/>
      <c r="R406" s="284"/>
    </row>
    <row r="407" spans="2:18" ht="11.25" hidden="1" customHeight="1">
      <c r="B407" s="79" t="s">
        <v>37</v>
      </c>
      <c r="C407" s="63"/>
      <c r="D407" s="63"/>
      <c r="E407" s="63"/>
      <c r="F407" s="202"/>
      <c r="G407" s="202"/>
      <c r="I407"/>
      <c r="N407" s="284"/>
      <c r="O407" s="284"/>
      <c r="P407" s="284"/>
      <c r="Q407" s="284"/>
      <c r="R407" s="284"/>
    </row>
    <row r="408" spans="2:18" ht="11.25" hidden="1" customHeight="1">
      <c r="B408" s="79" t="s">
        <v>38</v>
      </c>
      <c r="C408" s="63"/>
      <c r="D408" s="63"/>
      <c r="E408" s="63"/>
      <c r="F408" s="202"/>
      <c r="G408" s="202"/>
      <c r="I408"/>
      <c r="N408" s="284"/>
      <c r="O408" s="284"/>
      <c r="P408" s="284"/>
      <c r="Q408" s="284"/>
      <c r="R408" s="284"/>
    </row>
    <row r="409" spans="2:18" s="208" customFormat="1" ht="12" customHeight="1">
      <c r="B409" s="80" t="s">
        <v>482</v>
      </c>
      <c r="C409" s="63">
        <v>16.3</v>
      </c>
      <c r="D409" s="63">
        <v>16.5</v>
      </c>
      <c r="E409" s="63">
        <v>20.769999999999996</v>
      </c>
      <c r="F409" s="237">
        <v>28.27</v>
      </c>
      <c r="G409" s="237">
        <v>12.73615279</v>
      </c>
      <c r="I409"/>
      <c r="N409" s="284"/>
      <c r="O409" s="284"/>
      <c r="P409" s="284"/>
      <c r="Q409" s="284"/>
      <c r="R409" s="284"/>
    </row>
    <row r="410" spans="2:18" s="74" customFormat="1" ht="15" hidden="1">
      <c r="B410" s="79" t="s">
        <v>29</v>
      </c>
      <c r="C410" s="64">
        <v>21.3</v>
      </c>
      <c r="D410" s="64">
        <v>24.45</v>
      </c>
      <c r="E410" s="64">
        <v>28.259999999999998</v>
      </c>
      <c r="F410" s="202">
        <v>36.5</v>
      </c>
      <c r="G410" s="202">
        <v>21.93862309</v>
      </c>
      <c r="I410"/>
      <c r="N410" s="284"/>
      <c r="O410" s="284"/>
      <c r="P410" s="284"/>
      <c r="Q410" s="284"/>
      <c r="R410" s="284"/>
    </row>
    <row r="411" spans="2:18" s="74" customFormat="1" ht="15" hidden="1">
      <c r="B411" s="79" t="s">
        <v>30</v>
      </c>
      <c r="C411" s="64">
        <v>5</v>
      </c>
      <c r="D411" s="64">
        <v>7.95</v>
      </c>
      <c r="E411" s="64">
        <v>7.49</v>
      </c>
      <c r="F411" s="202">
        <v>8.23</v>
      </c>
      <c r="G411" s="202">
        <v>9.2024702999999999</v>
      </c>
      <c r="I411"/>
      <c r="N411" s="284"/>
      <c r="O411" s="284"/>
      <c r="P411" s="284"/>
      <c r="Q411" s="284"/>
      <c r="R411" s="284"/>
    </row>
    <row r="412" spans="2:18" ht="11.25" hidden="1" customHeight="1">
      <c r="B412" s="79" t="s">
        <v>298</v>
      </c>
      <c r="C412" s="63">
        <v>0</v>
      </c>
      <c r="D412" s="63">
        <v>0</v>
      </c>
      <c r="E412" s="63">
        <v>0</v>
      </c>
      <c r="F412" s="202">
        <v>0</v>
      </c>
      <c r="G412" s="202">
        <v>0</v>
      </c>
      <c r="I412"/>
      <c r="N412" s="284"/>
      <c r="O412" s="284"/>
      <c r="P412" s="284"/>
      <c r="Q412" s="284"/>
      <c r="R412" s="284"/>
    </row>
    <row r="413" spans="2:18" ht="11.25" hidden="1" customHeight="1">
      <c r="B413" s="79" t="s">
        <v>31</v>
      </c>
      <c r="C413" s="65">
        <v>0</v>
      </c>
      <c r="D413" s="65">
        <v>0</v>
      </c>
      <c r="E413" s="65">
        <v>0</v>
      </c>
      <c r="F413" s="202">
        <v>0</v>
      </c>
      <c r="G413" s="202">
        <v>0</v>
      </c>
      <c r="I413"/>
      <c r="N413" s="284"/>
      <c r="O413" s="284"/>
      <c r="P413" s="284"/>
      <c r="Q413" s="284"/>
      <c r="R413" s="284"/>
    </row>
    <row r="414" spans="2:18" ht="11.25" hidden="1" customHeight="1">
      <c r="B414" s="79" t="s">
        <v>32</v>
      </c>
      <c r="C414" s="65">
        <v>0</v>
      </c>
      <c r="D414" s="65">
        <v>0</v>
      </c>
      <c r="E414" s="65">
        <v>0</v>
      </c>
      <c r="F414" s="202">
        <v>0</v>
      </c>
      <c r="G414" s="202">
        <v>0</v>
      </c>
      <c r="I414"/>
      <c r="N414" s="284"/>
      <c r="O414" s="284"/>
      <c r="P414" s="284"/>
      <c r="Q414" s="284"/>
      <c r="R414" s="284"/>
    </row>
    <row r="415" spans="2:18" ht="11.25" hidden="1" customHeight="1">
      <c r="B415" s="79" t="s">
        <v>299</v>
      </c>
      <c r="C415" s="64">
        <v>16.3</v>
      </c>
      <c r="D415" s="64">
        <v>16.5</v>
      </c>
      <c r="E415" s="64">
        <v>20.769999999999996</v>
      </c>
      <c r="F415" s="202">
        <v>28.27</v>
      </c>
      <c r="G415" s="202">
        <v>12.73615279</v>
      </c>
      <c r="I415"/>
      <c r="N415" s="284"/>
      <c r="O415" s="284"/>
      <c r="P415" s="284"/>
      <c r="Q415" s="284"/>
      <c r="R415" s="284"/>
    </row>
    <row r="416" spans="2:18" ht="11.25" hidden="1" customHeight="1">
      <c r="B416" s="79" t="s">
        <v>31</v>
      </c>
      <c r="C416" s="64">
        <v>21.3</v>
      </c>
      <c r="D416" s="64">
        <v>24.45</v>
      </c>
      <c r="E416" s="64">
        <v>28.259999999999998</v>
      </c>
      <c r="F416" s="202">
        <v>36.5</v>
      </c>
      <c r="G416" s="202">
        <v>21.93862309</v>
      </c>
      <c r="I416"/>
      <c r="N416" s="284"/>
      <c r="O416" s="284"/>
      <c r="P416" s="284"/>
      <c r="Q416" s="284"/>
      <c r="R416" s="284"/>
    </row>
    <row r="417" spans="2:18" ht="11.25" hidden="1" customHeight="1">
      <c r="B417" s="79" t="s">
        <v>32</v>
      </c>
      <c r="C417" s="64">
        <v>5</v>
      </c>
      <c r="D417" s="64">
        <v>7.95</v>
      </c>
      <c r="E417" s="64">
        <v>7.49</v>
      </c>
      <c r="F417" s="202">
        <v>8.23</v>
      </c>
      <c r="G417" s="202">
        <v>9.2024702999999999</v>
      </c>
      <c r="I417"/>
      <c r="N417" s="284"/>
      <c r="O417" s="284"/>
      <c r="P417" s="284"/>
      <c r="Q417" s="284"/>
      <c r="R417" s="284"/>
    </row>
    <row r="418" spans="2:18" ht="11.25" hidden="1" customHeight="1">
      <c r="B418" s="79" t="s">
        <v>300</v>
      </c>
      <c r="C418" s="64">
        <v>8.23</v>
      </c>
      <c r="D418" s="64">
        <v>8.75</v>
      </c>
      <c r="E418" s="64">
        <v>7.76</v>
      </c>
      <c r="F418" s="202">
        <v>16.239999999999998</v>
      </c>
      <c r="G418" s="202">
        <v>4.5649390399999996</v>
      </c>
      <c r="I418"/>
      <c r="N418" s="284"/>
      <c r="O418" s="284"/>
      <c r="P418" s="284"/>
      <c r="Q418" s="284"/>
      <c r="R418" s="284"/>
    </row>
    <row r="419" spans="2:18" ht="11.25" hidden="1" customHeight="1">
      <c r="B419" s="79" t="s">
        <v>33</v>
      </c>
      <c r="C419" s="64">
        <v>8.23</v>
      </c>
      <c r="D419" s="64">
        <v>8.75</v>
      </c>
      <c r="E419" s="64">
        <v>7.76</v>
      </c>
      <c r="F419" s="202">
        <v>16.239999999999998</v>
      </c>
      <c r="G419" s="202">
        <v>4.5649390399999996</v>
      </c>
      <c r="I419"/>
      <c r="N419" s="284"/>
      <c r="O419" s="284"/>
      <c r="P419" s="284"/>
      <c r="Q419" s="284"/>
      <c r="R419" s="284"/>
    </row>
    <row r="420" spans="2:18" ht="11.25" hidden="1" customHeight="1">
      <c r="B420" s="79" t="s">
        <v>34</v>
      </c>
      <c r="C420" s="64">
        <v>0</v>
      </c>
      <c r="D420" s="64">
        <v>0</v>
      </c>
      <c r="E420" s="64">
        <v>0</v>
      </c>
      <c r="F420" s="202">
        <v>0</v>
      </c>
      <c r="G420" s="202">
        <v>0</v>
      </c>
      <c r="I420"/>
      <c r="N420" s="284"/>
      <c r="O420" s="284"/>
      <c r="P420" s="284"/>
      <c r="Q420" s="284"/>
      <c r="R420" s="284"/>
    </row>
    <row r="421" spans="2:18" ht="11.25" hidden="1" customHeight="1">
      <c r="B421" s="79" t="s">
        <v>301</v>
      </c>
      <c r="C421" s="64">
        <v>0</v>
      </c>
      <c r="D421" s="64">
        <v>0</v>
      </c>
      <c r="E421" s="64">
        <v>0</v>
      </c>
      <c r="F421" s="202">
        <v>0</v>
      </c>
      <c r="G421" s="202">
        <v>0</v>
      </c>
      <c r="I421"/>
      <c r="N421" s="284"/>
      <c r="O421" s="284"/>
      <c r="P421" s="284"/>
      <c r="Q421" s="284"/>
      <c r="R421" s="284"/>
    </row>
    <row r="422" spans="2:18" ht="11.25" hidden="1" customHeight="1">
      <c r="B422" s="79" t="s">
        <v>35</v>
      </c>
      <c r="C422" s="64">
        <v>0</v>
      </c>
      <c r="D422" s="64">
        <v>0</v>
      </c>
      <c r="E422" s="64">
        <v>0</v>
      </c>
      <c r="F422" s="202">
        <v>0</v>
      </c>
      <c r="G422" s="202">
        <v>0</v>
      </c>
      <c r="I422"/>
      <c r="N422" s="284"/>
      <c r="O422" s="284"/>
      <c r="P422" s="284"/>
      <c r="Q422" s="284"/>
      <c r="R422" s="284"/>
    </row>
    <row r="423" spans="2:18" ht="11.25" hidden="1" customHeight="1">
      <c r="B423" s="79" t="s">
        <v>36</v>
      </c>
      <c r="C423" s="64">
        <v>0</v>
      </c>
      <c r="D423" s="64">
        <v>0</v>
      </c>
      <c r="E423" s="64">
        <v>0</v>
      </c>
      <c r="F423" s="202">
        <v>0</v>
      </c>
      <c r="G423" s="202">
        <v>0</v>
      </c>
      <c r="I423"/>
      <c r="N423" s="284"/>
      <c r="O423" s="284"/>
      <c r="P423" s="284"/>
      <c r="Q423" s="284"/>
      <c r="R423" s="284"/>
    </row>
    <row r="424" spans="2:18" ht="11.25" hidden="1" customHeight="1">
      <c r="B424" s="79" t="s">
        <v>302</v>
      </c>
      <c r="C424" s="64">
        <v>8.23</v>
      </c>
      <c r="D424" s="64">
        <v>8.75</v>
      </c>
      <c r="E424" s="64">
        <v>7.76</v>
      </c>
      <c r="F424" s="202">
        <v>16.239999999999998</v>
      </c>
      <c r="G424" s="202">
        <v>4.5649390399999996</v>
      </c>
      <c r="I424"/>
      <c r="N424" s="284"/>
      <c r="O424" s="284"/>
      <c r="P424" s="284"/>
      <c r="Q424" s="284"/>
      <c r="R424" s="284"/>
    </row>
    <row r="425" spans="2:18" ht="11.25" hidden="1" customHeight="1">
      <c r="B425" s="79" t="s">
        <v>35</v>
      </c>
      <c r="C425" s="65">
        <v>8.23</v>
      </c>
      <c r="D425" s="65">
        <v>8.75</v>
      </c>
      <c r="E425" s="65">
        <v>7.76</v>
      </c>
      <c r="F425" s="202">
        <v>16.239999999999998</v>
      </c>
      <c r="G425" s="202">
        <v>4.5649390399999996</v>
      </c>
      <c r="I425"/>
      <c r="N425" s="284"/>
      <c r="O425" s="284"/>
      <c r="P425" s="284"/>
      <c r="Q425" s="284"/>
      <c r="R425" s="284"/>
    </row>
    <row r="426" spans="2:18" ht="11.25" hidden="1" customHeight="1">
      <c r="B426" s="79" t="s">
        <v>36</v>
      </c>
      <c r="C426" s="65">
        <v>0</v>
      </c>
      <c r="D426" s="65">
        <v>0</v>
      </c>
      <c r="E426" s="65">
        <v>0</v>
      </c>
      <c r="F426" s="202">
        <v>0</v>
      </c>
      <c r="G426" s="202">
        <v>0</v>
      </c>
      <c r="I426"/>
      <c r="N426" s="284"/>
      <c r="O426" s="284"/>
      <c r="P426" s="284"/>
      <c r="Q426" s="284"/>
      <c r="R426" s="284"/>
    </row>
    <row r="427" spans="2:18" ht="11.25" hidden="1" customHeight="1">
      <c r="B427" s="79" t="s">
        <v>303</v>
      </c>
      <c r="C427" s="65">
        <v>0</v>
      </c>
      <c r="D427" s="65">
        <v>0</v>
      </c>
      <c r="E427" s="65">
        <v>0</v>
      </c>
      <c r="F427" s="202"/>
      <c r="G427" s="202"/>
      <c r="I427"/>
      <c r="N427" s="284"/>
      <c r="O427" s="284"/>
      <c r="P427" s="284"/>
      <c r="Q427" s="284"/>
      <c r="R427" s="284"/>
    </row>
    <row r="428" spans="2:18" ht="11.25" hidden="1" customHeight="1">
      <c r="B428" s="79" t="s">
        <v>304</v>
      </c>
      <c r="C428" s="64">
        <v>8.07</v>
      </c>
      <c r="D428" s="64">
        <v>7.7499999999999991</v>
      </c>
      <c r="E428" s="64">
        <v>13.01</v>
      </c>
      <c r="F428" s="202">
        <v>12.030000000000001</v>
      </c>
      <c r="G428" s="202">
        <v>8.1712137500000015</v>
      </c>
      <c r="I428"/>
      <c r="N428" s="284"/>
      <c r="O428" s="284"/>
      <c r="P428" s="284"/>
      <c r="Q428" s="284"/>
      <c r="R428" s="284"/>
    </row>
    <row r="429" spans="2:18" ht="11.25" hidden="1" customHeight="1">
      <c r="B429" s="79" t="s">
        <v>33</v>
      </c>
      <c r="C429" s="64">
        <v>13.07</v>
      </c>
      <c r="D429" s="64">
        <v>15.7</v>
      </c>
      <c r="E429" s="64">
        <v>20.5</v>
      </c>
      <c r="F429" s="202">
        <v>20.260000000000002</v>
      </c>
      <c r="G429" s="202">
        <v>17.373684050000001</v>
      </c>
      <c r="I429"/>
      <c r="N429" s="284"/>
      <c r="O429" s="284"/>
      <c r="P429" s="284"/>
      <c r="Q429" s="284"/>
      <c r="R429" s="284"/>
    </row>
    <row r="430" spans="2:18" ht="11.25" hidden="1" customHeight="1">
      <c r="B430" s="79" t="s">
        <v>34</v>
      </c>
      <c r="C430" s="64">
        <v>5</v>
      </c>
      <c r="D430" s="64">
        <v>7.95</v>
      </c>
      <c r="E430" s="64">
        <v>7.49</v>
      </c>
      <c r="F430" s="202">
        <v>8.23</v>
      </c>
      <c r="G430" s="202">
        <v>9.2024702999999999</v>
      </c>
      <c r="I430"/>
      <c r="N430" s="284"/>
      <c r="O430" s="284"/>
      <c r="P430" s="284"/>
      <c r="Q430" s="284"/>
      <c r="R430" s="284"/>
    </row>
    <row r="431" spans="2:18" ht="11.25" hidden="1" customHeight="1">
      <c r="B431" s="79" t="s">
        <v>301</v>
      </c>
      <c r="C431" s="64">
        <v>0</v>
      </c>
      <c r="D431" s="64">
        <v>0</v>
      </c>
      <c r="E431" s="64">
        <v>0</v>
      </c>
      <c r="F431" s="202">
        <v>0</v>
      </c>
      <c r="G431" s="202">
        <v>0</v>
      </c>
      <c r="I431"/>
      <c r="N431" s="284"/>
      <c r="O431" s="284"/>
      <c r="P431" s="284"/>
      <c r="Q431" s="284"/>
      <c r="R431" s="284"/>
    </row>
    <row r="432" spans="2:18" ht="11.25" hidden="1" customHeight="1">
      <c r="B432" s="79" t="s">
        <v>35</v>
      </c>
      <c r="C432" s="64"/>
      <c r="D432" s="64"/>
      <c r="E432" s="64"/>
      <c r="F432" s="202"/>
      <c r="G432" s="202"/>
      <c r="I432"/>
      <c r="N432" s="284"/>
      <c r="O432" s="284"/>
      <c r="P432" s="284"/>
      <c r="Q432" s="284"/>
      <c r="R432" s="284"/>
    </row>
    <row r="433" spans="2:18" ht="11.25" hidden="1" customHeight="1">
      <c r="B433" s="79" t="s">
        <v>36</v>
      </c>
      <c r="C433" s="64"/>
      <c r="D433" s="64"/>
      <c r="E433" s="64"/>
      <c r="F433" s="202"/>
      <c r="G433" s="202"/>
      <c r="I433"/>
      <c r="N433" s="284"/>
      <c r="O433" s="284"/>
      <c r="P433" s="284"/>
      <c r="Q433" s="284"/>
      <c r="R433" s="284"/>
    </row>
    <row r="434" spans="2:18" ht="11.25" hidden="1" customHeight="1">
      <c r="B434" s="79" t="s">
        <v>302</v>
      </c>
      <c r="C434" s="64">
        <v>8.07</v>
      </c>
      <c r="D434" s="64">
        <v>7.7499999999999991</v>
      </c>
      <c r="E434" s="64">
        <v>13.01</v>
      </c>
      <c r="F434" s="202">
        <v>12.030000000000001</v>
      </c>
      <c r="G434" s="202">
        <v>8.1712137500000015</v>
      </c>
      <c r="I434"/>
      <c r="N434" s="284"/>
      <c r="O434" s="284"/>
      <c r="P434" s="284"/>
      <c r="Q434" s="284"/>
      <c r="R434" s="284"/>
    </row>
    <row r="435" spans="2:18" ht="11.25" hidden="1" customHeight="1">
      <c r="B435" s="79" t="s">
        <v>35</v>
      </c>
      <c r="C435" s="65">
        <v>13.07</v>
      </c>
      <c r="D435" s="65">
        <v>15.7</v>
      </c>
      <c r="E435" s="65">
        <v>20.5</v>
      </c>
      <c r="F435" s="202">
        <v>20.260000000000002</v>
      </c>
      <c r="G435" s="202">
        <v>17.373684050000001</v>
      </c>
      <c r="I435"/>
      <c r="N435" s="284"/>
      <c r="O435" s="284"/>
      <c r="P435" s="284"/>
      <c r="Q435" s="284"/>
      <c r="R435" s="284"/>
    </row>
    <row r="436" spans="2:18" ht="11.25" hidden="1" customHeight="1">
      <c r="B436" s="79" t="s">
        <v>36</v>
      </c>
      <c r="C436" s="65">
        <v>5</v>
      </c>
      <c r="D436" s="65">
        <v>7.95</v>
      </c>
      <c r="E436" s="65">
        <v>7.49</v>
      </c>
      <c r="F436" s="202">
        <v>8.23</v>
      </c>
      <c r="G436" s="202">
        <v>9.2024702999999999</v>
      </c>
      <c r="I436"/>
      <c r="N436" s="284"/>
      <c r="O436" s="284"/>
      <c r="P436" s="284"/>
      <c r="Q436" s="284"/>
      <c r="R436" s="284"/>
    </row>
    <row r="437" spans="2:18" ht="11.25" hidden="1" customHeight="1">
      <c r="B437" s="79" t="s">
        <v>305</v>
      </c>
      <c r="C437" s="65">
        <v>0</v>
      </c>
      <c r="D437" s="65">
        <v>0</v>
      </c>
      <c r="E437" s="65">
        <v>0</v>
      </c>
      <c r="F437" s="202"/>
      <c r="G437" s="202"/>
      <c r="I437"/>
      <c r="N437" s="284"/>
      <c r="O437" s="284"/>
      <c r="P437" s="284"/>
      <c r="Q437" s="284"/>
      <c r="R437" s="284"/>
    </row>
    <row r="438" spans="2:18" ht="11.25" hidden="1" customHeight="1">
      <c r="B438" s="79" t="s">
        <v>306</v>
      </c>
      <c r="C438" s="65">
        <v>8.08</v>
      </c>
      <c r="D438" s="65">
        <v>7.7999999999999989</v>
      </c>
      <c r="E438" s="65">
        <v>13.01</v>
      </c>
      <c r="F438" s="65">
        <v>12.030000000000001</v>
      </c>
      <c r="G438" s="65">
        <v>8.1712137500000015</v>
      </c>
      <c r="I438"/>
      <c r="N438" s="284"/>
      <c r="O438" s="284"/>
      <c r="P438" s="284"/>
      <c r="Q438" s="284"/>
      <c r="R438" s="284"/>
    </row>
    <row r="439" spans="2:18" ht="11.25" hidden="1" customHeight="1">
      <c r="B439" s="79" t="s">
        <v>37</v>
      </c>
      <c r="C439" s="65">
        <v>13.07</v>
      </c>
      <c r="D439" s="65">
        <v>15.7</v>
      </c>
      <c r="E439" s="65">
        <v>20.5</v>
      </c>
      <c r="F439" s="65">
        <v>20.260000000000002</v>
      </c>
      <c r="G439" s="65">
        <v>17.373684050000001</v>
      </c>
      <c r="I439"/>
      <c r="N439" s="284"/>
      <c r="O439" s="284"/>
      <c r="P439" s="284"/>
      <c r="Q439" s="284"/>
      <c r="R439" s="284"/>
    </row>
    <row r="440" spans="2:18" ht="11.25" hidden="1" customHeight="1">
      <c r="B440" s="79" t="s">
        <v>38</v>
      </c>
      <c r="C440" s="65">
        <v>4.99</v>
      </c>
      <c r="D440" s="65">
        <v>7.9</v>
      </c>
      <c r="E440" s="65">
        <v>7.49</v>
      </c>
      <c r="F440" s="65">
        <v>8.23</v>
      </c>
      <c r="G440" s="65">
        <v>9.2024702999999999</v>
      </c>
      <c r="I440"/>
      <c r="N440" s="284"/>
      <c r="O440" s="284"/>
      <c r="P440" s="284"/>
      <c r="Q440" s="284"/>
      <c r="R440" s="284"/>
    </row>
    <row r="441" spans="2:18" ht="11.25" hidden="1" customHeight="1">
      <c r="B441" s="79" t="s">
        <v>307</v>
      </c>
      <c r="C441" s="63">
        <v>0</v>
      </c>
      <c r="D441" s="63">
        <v>0</v>
      </c>
      <c r="E441" s="63">
        <v>0</v>
      </c>
      <c r="F441" s="202">
        <v>0</v>
      </c>
      <c r="G441" s="202">
        <v>0</v>
      </c>
      <c r="I441"/>
      <c r="N441" s="284"/>
      <c r="O441" s="284"/>
      <c r="P441" s="284"/>
      <c r="Q441" s="284"/>
      <c r="R441" s="284"/>
    </row>
    <row r="442" spans="2:18" ht="11.25" hidden="1" customHeight="1">
      <c r="B442" s="79" t="s">
        <v>33</v>
      </c>
      <c r="C442" s="63"/>
      <c r="D442" s="63"/>
      <c r="E442" s="63"/>
      <c r="F442" s="202"/>
      <c r="G442" s="202"/>
      <c r="I442"/>
      <c r="N442" s="284"/>
      <c r="O442" s="284"/>
      <c r="P442" s="284"/>
      <c r="Q442" s="284"/>
      <c r="R442" s="284"/>
    </row>
    <row r="443" spans="2:18" ht="11.25" hidden="1" customHeight="1">
      <c r="B443" s="79" t="s">
        <v>34</v>
      </c>
      <c r="C443" s="63"/>
      <c r="D443" s="63"/>
      <c r="E443" s="63"/>
      <c r="F443" s="202"/>
      <c r="G443" s="202"/>
      <c r="I443"/>
      <c r="N443" s="284"/>
      <c r="O443" s="284"/>
      <c r="P443" s="284"/>
      <c r="Q443" s="284"/>
      <c r="R443" s="284"/>
    </row>
    <row r="444" spans="2:18" s="38" customFormat="1" ht="24" customHeight="1">
      <c r="B444" s="80" t="s">
        <v>308</v>
      </c>
      <c r="C444" s="63">
        <v>-431.42000000000024</v>
      </c>
      <c r="D444" s="63">
        <v>-694.54</v>
      </c>
      <c r="E444" s="63">
        <v>-853.19999999999982</v>
      </c>
      <c r="F444" s="237">
        <v>-856</v>
      </c>
      <c r="G444" s="237">
        <v>-1007.7600060100006</v>
      </c>
      <c r="I444"/>
      <c r="N444" s="284"/>
      <c r="O444" s="284"/>
      <c r="P444" s="284"/>
      <c r="Q444" s="284"/>
      <c r="R444" s="284"/>
    </row>
    <row r="445" spans="2:18" s="38" customFormat="1" ht="11.25" customHeight="1">
      <c r="B445" s="80" t="s">
        <v>309</v>
      </c>
      <c r="C445" s="63"/>
      <c r="D445" s="63"/>
      <c r="E445" s="63"/>
      <c r="F445" s="237"/>
      <c r="G445" s="237"/>
      <c r="I445"/>
      <c r="N445" s="284"/>
      <c r="O445" s="284"/>
      <c r="P445" s="284"/>
      <c r="Q445" s="284"/>
      <c r="R445" s="284"/>
    </row>
    <row r="446" spans="2:18" s="208" customFormat="1" ht="36" customHeight="1">
      <c r="B446" s="80" t="s">
        <v>483</v>
      </c>
      <c r="C446" s="63">
        <v>-541.01679179000007</v>
      </c>
      <c r="D446" s="63">
        <v>-440.9108022399999</v>
      </c>
      <c r="E446" s="63">
        <v>-871.97864977999996</v>
      </c>
      <c r="F446" s="237">
        <v>-802.98085120000007</v>
      </c>
      <c r="G446" s="237">
        <v>-770.46957344999998</v>
      </c>
      <c r="I446"/>
      <c r="N446" s="284"/>
      <c r="O446" s="284"/>
      <c r="P446" s="284"/>
      <c r="Q446" s="284"/>
      <c r="R446" s="284"/>
    </row>
    <row r="447" spans="2:18" s="209" customFormat="1" ht="12" customHeight="1">
      <c r="B447" s="81" t="s">
        <v>311</v>
      </c>
      <c r="C447" s="67">
        <v>-25.939646239999998</v>
      </c>
      <c r="D447" s="67">
        <v>-39.658340969999998</v>
      </c>
      <c r="E447" s="67">
        <v>-138.07136587999997</v>
      </c>
      <c r="F447" s="82">
        <v>-40.123500929999999</v>
      </c>
      <c r="G447" s="82">
        <v>-102.96348983000001</v>
      </c>
      <c r="I447"/>
      <c r="N447" s="284"/>
      <c r="O447" s="284"/>
      <c r="P447" s="284"/>
      <c r="Q447" s="284"/>
      <c r="R447" s="284"/>
    </row>
    <row r="448" spans="2:18" s="74" customFormat="1" ht="12" customHeight="1">
      <c r="B448" s="79" t="s">
        <v>312</v>
      </c>
      <c r="C448" s="64">
        <v>20.63</v>
      </c>
      <c r="D448" s="64">
        <v>17.16</v>
      </c>
      <c r="E448" s="64">
        <v>17.990000000000002</v>
      </c>
      <c r="F448" s="202">
        <v>33.770000000000003</v>
      </c>
      <c r="G448" s="202">
        <v>21.585291050000002</v>
      </c>
      <c r="I448"/>
      <c r="N448" s="284"/>
      <c r="O448" s="284"/>
      <c r="P448" s="284"/>
      <c r="Q448" s="284"/>
      <c r="R448" s="284"/>
    </row>
    <row r="449" spans="2:18" ht="12" hidden="1" customHeight="1">
      <c r="B449" s="79" t="s">
        <v>313</v>
      </c>
      <c r="C449" s="64">
        <v>20.09</v>
      </c>
      <c r="D449" s="64">
        <v>17.46</v>
      </c>
      <c r="E449" s="64">
        <v>23.14</v>
      </c>
      <c r="F449" s="202">
        <v>29.48</v>
      </c>
      <c r="G449" s="202">
        <v>21.142187830000001</v>
      </c>
      <c r="I449"/>
      <c r="N449" s="284"/>
      <c r="O449" s="284"/>
      <c r="P449" s="284"/>
      <c r="Q449" s="284"/>
      <c r="R449" s="284"/>
    </row>
    <row r="450" spans="2:18" ht="22.5" hidden="1" customHeight="1">
      <c r="B450" s="79" t="s">
        <v>314</v>
      </c>
      <c r="C450" s="64">
        <v>20.09</v>
      </c>
      <c r="D450" s="64">
        <v>17.46</v>
      </c>
      <c r="E450" s="64">
        <v>23.14</v>
      </c>
      <c r="F450" s="202">
        <v>29.48</v>
      </c>
      <c r="G450" s="202">
        <v>21.142187830000001</v>
      </c>
      <c r="I450"/>
      <c r="N450" s="284"/>
      <c r="O450" s="284"/>
      <c r="P450" s="284"/>
      <c r="Q450" s="284"/>
      <c r="R450" s="284"/>
    </row>
    <row r="451" spans="2:18" ht="11.25" hidden="1" customHeight="1">
      <c r="B451" s="79" t="s">
        <v>315</v>
      </c>
      <c r="C451" s="65">
        <v>20.09</v>
      </c>
      <c r="D451" s="65">
        <v>17.46</v>
      </c>
      <c r="E451" s="65">
        <v>23.14</v>
      </c>
      <c r="F451" s="202">
        <v>29.48</v>
      </c>
      <c r="G451" s="202">
        <v>21.142187830000001</v>
      </c>
      <c r="I451"/>
      <c r="N451" s="284"/>
      <c r="O451" s="284"/>
      <c r="P451" s="284"/>
      <c r="Q451" s="284"/>
      <c r="R451" s="284"/>
    </row>
    <row r="452" spans="2:18" ht="11.25" hidden="1" customHeight="1">
      <c r="B452" s="79" t="s">
        <v>316</v>
      </c>
      <c r="C452" s="63">
        <v>0</v>
      </c>
      <c r="D452" s="63">
        <v>0</v>
      </c>
      <c r="E452" s="63">
        <v>0</v>
      </c>
      <c r="F452" s="202">
        <v>0</v>
      </c>
      <c r="G452" s="202">
        <v>0</v>
      </c>
      <c r="I452"/>
      <c r="N452" s="284"/>
      <c r="O452" s="284"/>
      <c r="P452" s="284"/>
      <c r="Q452" s="284"/>
      <c r="R452" s="284"/>
    </row>
    <row r="453" spans="2:18" ht="11.25" hidden="1" customHeight="1">
      <c r="B453" s="79" t="s">
        <v>317</v>
      </c>
      <c r="C453" s="63"/>
      <c r="D453" s="63"/>
      <c r="E453" s="63"/>
      <c r="F453" s="202"/>
      <c r="G453" s="202"/>
      <c r="I453"/>
      <c r="N453" s="284"/>
      <c r="O453" s="284"/>
      <c r="P453" s="284"/>
      <c r="Q453" s="284"/>
      <c r="R453" s="284"/>
    </row>
    <row r="454" spans="2:18" ht="11.25" hidden="1" customHeight="1">
      <c r="B454" s="79" t="s">
        <v>318</v>
      </c>
      <c r="C454" s="63"/>
      <c r="D454" s="63"/>
      <c r="E454" s="63"/>
      <c r="F454" s="202"/>
      <c r="G454" s="202"/>
      <c r="I454"/>
      <c r="N454" s="284"/>
      <c r="O454" s="284"/>
      <c r="P454" s="284"/>
      <c r="Q454" s="284"/>
      <c r="R454" s="284"/>
    </row>
    <row r="455" spans="2:18" ht="11.25" hidden="1" customHeight="1">
      <c r="B455" s="79" t="s">
        <v>319</v>
      </c>
      <c r="C455" s="63"/>
      <c r="D455" s="63"/>
      <c r="E455" s="63"/>
      <c r="F455" s="202"/>
      <c r="G455" s="202"/>
      <c r="I455"/>
      <c r="N455" s="284"/>
      <c r="O455" s="284"/>
      <c r="P455" s="284"/>
      <c r="Q455" s="284"/>
      <c r="R455" s="284"/>
    </row>
    <row r="456" spans="2:18" ht="11.25" hidden="1" customHeight="1">
      <c r="B456" s="79" t="s">
        <v>320</v>
      </c>
      <c r="C456" s="63"/>
      <c r="D456" s="63"/>
      <c r="E456" s="63"/>
      <c r="F456" s="202"/>
      <c r="G456" s="202"/>
      <c r="I456"/>
      <c r="N456" s="284"/>
      <c r="O456" s="284"/>
      <c r="P456" s="284"/>
      <c r="Q456" s="284"/>
      <c r="R456" s="284"/>
    </row>
    <row r="457" spans="2:18" ht="11.25" hidden="1" customHeight="1">
      <c r="B457" s="79" t="s">
        <v>321</v>
      </c>
      <c r="C457" s="63"/>
      <c r="D457" s="63"/>
      <c r="E457" s="63"/>
      <c r="F457" s="202"/>
      <c r="G457" s="202"/>
      <c r="I457"/>
      <c r="N457" s="284"/>
      <c r="O457" s="284"/>
      <c r="P457" s="284"/>
      <c r="Q457" s="284"/>
      <c r="R457" s="284"/>
    </row>
    <row r="458" spans="2:18" ht="11.25" hidden="1" customHeight="1">
      <c r="B458" s="79" t="s">
        <v>322</v>
      </c>
      <c r="C458" s="63"/>
      <c r="D458" s="63"/>
      <c r="E458" s="63"/>
      <c r="F458" s="202"/>
      <c r="G458" s="202"/>
      <c r="I458"/>
      <c r="N458" s="284"/>
      <c r="O458" s="284"/>
      <c r="P458" s="284"/>
      <c r="Q458" s="284"/>
      <c r="R458" s="284"/>
    </row>
    <row r="459" spans="2:18" ht="11.25" hidden="1" customHeight="1">
      <c r="B459" s="79" t="s">
        <v>323</v>
      </c>
      <c r="C459" s="63"/>
      <c r="D459" s="63"/>
      <c r="E459" s="63"/>
      <c r="F459" s="202"/>
      <c r="G459" s="202"/>
      <c r="I459"/>
      <c r="N459" s="284"/>
      <c r="O459" s="284"/>
      <c r="P459" s="284"/>
      <c r="Q459" s="284"/>
      <c r="R459" s="284"/>
    </row>
    <row r="460" spans="2:18" ht="11.25" hidden="1" customHeight="1">
      <c r="B460" s="79" t="s">
        <v>324</v>
      </c>
      <c r="C460" s="64">
        <v>0.54</v>
      </c>
      <c r="D460" s="64">
        <v>-0.29999999999999982</v>
      </c>
      <c r="E460" s="64">
        <v>-5.1499999999999995</v>
      </c>
      <c r="F460" s="202">
        <v>4.29</v>
      </c>
      <c r="G460" s="202">
        <v>0.44310322000000002</v>
      </c>
      <c r="I460"/>
      <c r="N460" s="284"/>
      <c r="O460" s="284"/>
      <c r="P460" s="284"/>
      <c r="Q460" s="284"/>
      <c r="R460" s="284"/>
    </row>
    <row r="461" spans="2:18" ht="11.25" hidden="1" customHeight="1">
      <c r="B461" s="79" t="s">
        <v>325</v>
      </c>
      <c r="C461" s="65">
        <v>-0.11</v>
      </c>
      <c r="D461" s="65">
        <v>4.2</v>
      </c>
      <c r="E461" s="65">
        <v>1.41</v>
      </c>
      <c r="F461" s="202">
        <v>4.29</v>
      </c>
      <c r="G461" s="202">
        <v>0.16176073999999999</v>
      </c>
      <c r="I461"/>
      <c r="N461" s="284"/>
      <c r="O461" s="284"/>
      <c r="P461" s="284"/>
      <c r="Q461" s="284"/>
      <c r="R461" s="284"/>
    </row>
    <row r="462" spans="2:18" ht="22.5" hidden="1" customHeight="1">
      <c r="B462" s="79" t="s">
        <v>326</v>
      </c>
      <c r="C462" s="65">
        <v>0.65</v>
      </c>
      <c r="D462" s="65">
        <v>-4.5</v>
      </c>
      <c r="E462" s="65">
        <v>-6.56</v>
      </c>
      <c r="F462" s="202">
        <v>0</v>
      </c>
      <c r="G462" s="202">
        <v>0.28134248000000001</v>
      </c>
      <c r="I462"/>
      <c r="N462" s="284"/>
      <c r="O462" s="284"/>
      <c r="P462" s="284"/>
      <c r="Q462" s="284"/>
      <c r="R462" s="284"/>
    </row>
    <row r="463" spans="2:18" ht="11.25" hidden="1" customHeight="1">
      <c r="B463" s="79" t="s">
        <v>327</v>
      </c>
      <c r="C463" s="63"/>
      <c r="D463" s="63"/>
      <c r="E463" s="63"/>
      <c r="F463" s="202"/>
      <c r="G463" s="202"/>
      <c r="I463"/>
      <c r="N463" s="284"/>
      <c r="O463" s="284"/>
      <c r="P463" s="284"/>
      <c r="Q463" s="284"/>
      <c r="R463" s="284"/>
    </row>
    <row r="464" spans="2:18" ht="11.25" hidden="1" customHeight="1">
      <c r="B464" s="79" t="s">
        <v>328</v>
      </c>
      <c r="C464" s="63"/>
      <c r="D464" s="63"/>
      <c r="E464" s="63"/>
      <c r="F464" s="202"/>
      <c r="G464" s="202"/>
      <c r="I464"/>
      <c r="N464" s="284"/>
      <c r="O464" s="284"/>
      <c r="P464" s="284"/>
      <c r="Q464" s="284"/>
      <c r="R464" s="284"/>
    </row>
    <row r="465" spans="2:18" ht="11.25" hidden="1" customHeight="1">
      <c r="B465" s="79" t="s">
        <v>329</v>
      </c>
      <c r="C465" s="63"/>
      <c r="D465" s="63"/>
      <c r="E465" s="63"/>
      <c r="F465" s="202"/>
      <c r="G465" s="202"/>
      <c r="I465"/>
      <c r="N465" s="284"/>
      <c r="O465" s="284"/>
      <c r="P465" s="284"/>
      <c r="Q465" s="284"/>
      <c r="R465" s="284"/>
    </row>
    <row r="466" spans="2:18" ht="11.25" hidden="1" customHeight="1">
      <c r="B466" s="79" t="s">
        <v>330</v>
      </c>
      <c r="C466" s="63"/>
      <c r="D466" s="63"/>
      <c r="E466" s="63"/>
      <c r="F466" s="202"/>
      <c r="G466" s="202"/>
      <c r="I466"/>
      <c r="N466" s="284"/>
      <c r="O466" s="284"/>
      <c r="P466" s="284"/>
      <c r="Q466" s="284"/>
      <c r="R466" s="284"/>
    </row>
    <row r="467" spans="2:18" ht="11.25" hidden="1" customHeight="1">
      <c r="B467" s="79" t="s">
        <v>484</v>
      </c>
      <c r="C467" s="63"/>
      <c r="D467" s="63"/>
      <c r="E467" s="63"/>
      <c r="F467" s="202"/>
      <c r="G467" s="202"/>
      <c r="I467"/>
      <c r="N467" s="284"/>
      <c r="O467" s="284"/>
      <c r="P467" s="284"/>
      <c r="Q467" s="284"/>
      <c r="R467" s="284"/>
    </row>
    <row r="468" spans="2:18" ht="11.25" hidden="1" customHeight="1">
      <c r="B468" s="79" t="s">
        <v>315</v>
      </c>
      <c r="C468" s="63"/>
      <c r="D468" s="63"/>
      <c r="E468" s="63"/>
      <c r="F468" s="202"/>
      <c r="G468" s="202"/>
      <c r="I468"/>
      <c r="N468" s="284"/>
      <c r="O468" s="284"/>
      <c r="P468" s="284"/>
      <c r="Q468" s="284"/>
      <c r="R468" s="284"/>
    </row>
    <row r="469" spans="2:18" ht="11.25" hidden="1" customHeight="1">
      <c r="B469" s="79" t="s">
        <v>316</v>
      </c>
      <c r="C469" s="63"/>
      <c r="D469" s="63"/>
      <c r="E469" s="63"/>
      <c r="F469" s="202"/>
      <c r="G469" s="202"/>
      <c r="I469"/>
      <c r="N469" s="284"/>
      <c r="O469" s="284"/>
      <c r="P469" s="284"/>
      <c r="Q469" s="284"/>
      <c r="R469" s="284"/>
    </row>
    <row r="470" spans="2:18" ht="11.25" hidden="1" customHeight="1">
      <c r="B470" s="79" t="s">
        <v>317</v>
      </c>
      <c r="C470" s="63"/>
      <c r="D470" s="63"/>
      <c r="E470" s="63"/>
      <c r="F470" s="202"/>
      <c r="G470" s="202"/>
      <c r="I470"/>
      <c r="N470" s="284"/>
      <c r="O470" s="284"/>
      <c r="P470" s="284"/>
      <c r="Q470" s="284"/>
      <c r="R470" s="284"/>
    </row>
    <row r="471" spans="2:18" ht="11.25" hidden="1" customHeight="1">
      <c r="B471" s="79" t="s">
        <v>318</v>
      </c>
      <c r="C471" s="63"/>
      <c r="D471" s="63"/>
      <c r="E471" s="63"/>
      <c r="F471" s="202"/>
      <c r="G471" s="202"/>
      <c r="I471"/>
      <c r="N471" s="284"/>
      <c r="O471" s="284"/>
      <c r="P471" s="284"/>
      <c r="Q471" s="284"/>
      <c r="R471" s="284"/>
    </row>
    <row r="472" spans="2:18" ht="11.25" hidden="1" customHeight="1">
      <c r="B472" s="79" t="s">
        <v>319</v>
      </c>
      <c r="C472" s="63"/>
      <c r="D472" s="63"/>
      <c r="E472" s="63"/>
      <c r="F472" s="202"/>
      <c r="G472" s="202"/>
      <c r="I472"/>
      <c r="N472" s="284"/>
      <c r="O472" s="284"/>
      <c r="P472" s="284"/>
      <c r="Q472" s="284"/>
      <c r="R472" s="284"/>
    </row>
    <row r="473" spans="2:18" ht="11.25" hidden="1" customHeight="1">
      <c r="B473" s="79" t="s">
        <v>320</v>
      </c>
      <c r="C473" s="63"/>
      <c r="D473" s="63"/>
      <c r="E473" s="63"/>
      <c r="F473" s="202"/>
      <c r="G473" s="202"/>
      <c r="I473"/>
      <c r="N473" s="284"/>
      <c r="O473" s="284"/>
      <c r="P473" s="284"/>
      <c r="Q473" s="284"/>
      <c r="R473" s="284"/>
    </row>
    <row r="474" spans="2:18" ht="11.25" hidden="1" customHeight="1">
      <c r="B474" s="83" t="s">
        <v>332</v>
      </c>
      <c r="C474" s="64">
        <v>2.0299999999999998</v>
      </c>
      <c r="D474" s="64">
        <v>-2.1</v>
      </c>
      <c r="E474" s="64">
        <v>-5.6499999999999995</v>
      </c>
      <c r="F474" s="202">
        <v>0.14000000000000001</v>
      </c>
      <c r="G474" s="202">
        <v>2.9778526000000003</v>
      </c>
      <c r="I474"/>
      <c r="N474" s="284"/>
      <c r="O474" s="284"/>
      <c r="P474" s="284"/>
      <c r="Q474" s="284"/>
      <c r="R474" s="284"/>
    </row>
    <row r="475" spans="2:18" ht="11.25" hidden="1" customHeight="1">
      <c r="B475" s="83" t="s">
        <v>325</v>
      </c>
      <c r="C475" s="64">
        <v>1.38</v>
      </c>
      <c r="D475" s="64">
        <v>2.4</v>
      </c>
      <c r="E475" s="64">
        <v>0.91</v>
      </c>
      <c r="F475" s="202">
        <v>0.14000000000000001</v>
      </c>
      <c r="G475" s="202">
        <v>2.6965101200000001</v>
      </c>
      <c r="I475"/>
      <c r="N475" s="284"/>
      <c r="O475" s="284"/>
      <c r="P475" s="284"/>
      <c r="Q475" s="284"/>
      <c r="R475" s="284"/>
    </row>
    <row r="476" spans="2:18" ht="11.25" hidden="1" customHeight="1">
      <c r="B476" s="83" t="s">
        <v>326</v>
      </c>
      <c r="C476" s="64">
        <v>0.65</v>
      </c>
      <c r="D476" s="64">
        <v>-4.5</v>
      </c>
      <c r="E476" s="64">
        <v>-6.56</v>
      </c>
      <c r="F476" s="202">
        <v>0</v>
      </c>
      <c r="G476" s="202">
        <v>0.28134248000000001</v>
      </c>
      <c r="I476"/>
      <c r="N476" s="284"/>
      <c r="O476" s="284"/>
      <c r="P476" s="284"/>
      <c r="Q476" s="284"/>
      <c r="R476" s="284"/>
    </row>
    <row r="477" spans="2:18" ht="11.25" hidden="1" customHeight="1">
      <c r="B477" s="83" t="s">
        <v>327</v>
      </c>
      <c r="C477" s="64">
        <v>0</v>
      </c>
      <c r="D477" s="64">
        <v>0</v>
      </c>
      <c r="E477" s="64">
        <v>0</v>
      </c>
      <c r="F477" s="202">
        <v>0</v>
      </c>
      <c r="G477" s="202">
        <v>0</v>
      </c>
      <c r="I477"/>
      <c r="N477" s="284"/>
      <c r="O477" s="284"/>
      <c r="P477" s="284"/>
      <c r="Q477" s="284"/>
      <c r="R477" s="284"/>
    </row>
    <row r="478" spans="2:18" ht="11.25" hidden="1" customHeight="1">
      <c r="B478" s="83" t="s">
        <v>328</v>
      </c>
      <c r="C478" s="64">
        <v>0</v>
      </c>
      <c r="D478" s="64">
        <v>0</v>
      </c>
      <c r="E478" s="64">
        <v>0</v>
      </c>
      <c r="F478" s="202">
        <v>0</v>
      </c>
      <c r="G478" s="202">
        <v>0</v>
      </c>
      <c r="I478"/>
      <c r="N478" s="284"/>
      <c r="O478" s="284"/>
      <c r="P478" s="284"/>
      <c r="Q478" s="284"/>
      <c r="R478" s="284"/>
    </row>
    <row r="479" spans="2:18" ht="11.25" hidden="1" customHeight="1">
      <c r="B479" s="83" t="s">
        <v>329</v>
      </c>
      <c r="C479" s="64">
        <v>0</v>
      </c>
      <c r="D479" s="64">
        <v>0</v>
      </c>
      <c r="E479" s="64">
        <v>0</v>
      </c>
      <c r="F479" s="202">
        <v>0</v>
      </c>
      <c r="G479" s="202">
        <v>0</v>
      </c>
      <c r="I479"/>
      <c r="N479" s="284"/>
      <c r="O479" s="284"/>
      <c r="P479" s="284"/>
      <c r="Q479" s="284"/>
      <c r="R479" s="284"/>
    </row>
    <row r="480" spans="2:18" ht="11.25" hidden="1" customHeight="1">
      <c r="B480" s="83" t="s">
        <v>330</v>
      </c>
      <c r="C480" s="64">
        <v>0</v>
      </c>
      <c r="D480" s="64">
        <v>0</v>
      </c>
      <c r="E480" s="64">
        <v>0</v>
      </c>
      <c r="F480" s="202">
        <v>0</v>
      </c>
      <c r="G480" s="202">
        <v>0</v>
      </c>
      <c r="I480"/>
      <c r="N480" s="284"/>
      <c r="O480" s="284"/>
      <c r="P480" s="284"/>
      <c r="Q480" s="284"/>
      <c r="R480" s="284"/>
    </row>
    <row r="481" spans="2:18" ht="11.25" hidden="1" customHeight="1">
      <c r="B481" s="83" t="s">
        <v>333</v>
      </c>
      <c r="C481" s="64">
        <v>-1.49</v>
      </c>
      <c r="D481" s="64">
        <v>1.8</v>
      </c>
      <c r="E481" s="64">
        <v>0.5</v>
      </c>
      <c r="F481" s="202">
        <v>4.1500000000000004</v>
      </c>
      <c r="G481" s="202">
        <v>-2.5347493800000001</v>
      </c>
      <c r="I481"/>
      <c r="N481" s="284"/>
      <c r="O481" s="284"/>
      <c r="P481" s="284"/>
      <c r="Q481" s="284"/>
      <c r="R481" s="284"/>
    </row>
    <row r="482" spans="2:18" ht="11.25" hidden="1" customHeight="1">
      <c r="B482" s="83" t="s">
        <v>325</v>
      </c>
      <c r="C482" s="64">
        <v>-1.49</v>
      </c>
      <c r="D482" s="64">
        <v>1.8</v>
      </c>
      <c r="E482" s="64">
        <v>0.5</v>
      </c>
      <c r="F482" s="202">
        <v>4.1500000000000004</v>
      </c>
      <c r="G482" s="202">
        <v>-2.5347493800000001</v>
      </c>
      <c r="I482"/>
      <c r="N482" s="284"/>
      <c r="O482" s="284"/>
      <c r="P482" s="284"/>
      <c r="Q482" s="284"/>
      <c r="R482" s="284"/>
    </row>
    <row r="483" spans="2:18" ht="11.25" hidden="1" customHeight="1">
      <c r="B483" s="83" t="s">
        <v>326</v>
      </c>
      <c r="C483" s="63"/>
      <c r="D483" s="63"/>
      <c r="E483" s="63"/>
      <c r="F483" s="202"/>
      <c r="G483" s="202"/>
      <c r="I483"/>
      <c r="N483" s="284"/>
      <c r="O483" s="284"/>
      <c r="P483" s="284"/>
      <c r="Q483" s="284"/>
      <c r="R483" s="284"/>
    </row>
    <row r="484" spans="2:18" ht="11.25" hidden="1" customHeight="1">
      <c r="B484" s="83" t="s">
        <v>327</v>
      </c>
      <c r="C484" s="63"/>
      <c r="D484" s="63"/>
      <c r="E484" s="63"/>
      <c r="F484" s="202"/>
      <c r="G484" s="202"/>
      <c r="I484"/>
      <c r="N484" s="284"/>
      <c r="O484" s="284"/>
      <c r="P484" s="284"/>
      <c r="Q484" s="284"/>
      <c r="R484" s="284"/>
    </row>
    <row r="485" spans="2:18" ht="11.25" hidden="1" customHeight="1">
      <c r="B485" s="83" t="s">
        <v>328</v>
      </c>
      <c r="C485" s="63"/>
      <c r="D485" s="63"/>
      <c r="E485" s="63"/>
      <c r="F485" s="202"/>
      <c r="G485" s="202"/>
      <c r="I485"/>
      <c r="N485" s="284"/>
      <c r="O485" s="284"/>
      <c r="P485" s="284"/>
      <c r="Q485" s="284"/>
      <c r="R485" s="284"/>
    </row>
    <row r="486" spans="2:18" ht="11.25" hidden="1" customHeight="1">
      <c r="B486" s="83" t="s">
        <v>329</v>
      </c>
      <c r="C486" s="63"/>
      <c r="D486" s="63"/>
      <c r="E486" s="63"/>
      <c r="F486" s="202"/>
      <c r="G486" s="202"/>
      <c r="I486"/>
      <c r="N486" s="284"/>
      <c r="O486" s="284"/>
      <c r="P486" s="284"/>
      <c r="Q486" s="284"/>
      <c r="R486" s="284"/>
    </row>
    <row r="487" spans="2:18" ht="11.25" hidden="1" customHeight="1">
      <c r="B487" s="83" t="s">
        <v>330</v>
      </c>
      <c r="C487" s="63"/>
      <c r="D487" s="63"/>
      <c r="E487" s="63"/>
      <c r="F487" s="202"/>
      <c r="G487" s="202"/>
      <c r="I487"/>
      <c r="N487" s="284"/>
      <c r="O487" s="284"/>
      <c r="P487" s="284"/>
      <c r="Q487" s="284"/>
      <c r="R487" s="284"/>
    </row>
    <row r="488" spans="2:18" ht="11.25" hidden="1" customHeight="1">
      <c r="B488" s="83" t="s">
        <v>334</v>
      </c>
      <c r="C488" s="63"/>
      <c r="D488" s="63"/>
      <c r="E488" s="63"/>
      <c r="F488" s="202"/>
      <c r="G488" s="202"/>
      <c r="I488"/>
      <c r="N488" s="284"/>
      <c r="O488" s="284"/>
      <c r="P488" s="284"/>
      <c r="Q488" s="284"/>
      <c r="R488" s="284"/>
    </row>
    <row r="489" spans="2:18" ht="11.25" hidden="1" customHeight="1">
      <c r="B489" s="83" t="s">
        <v>325</v>
      </c>
      <c r="C489" s="63"/>
      <c r="D489" s="63"/>
      <c r="E489" s="63"/>
      <c r="F489" s="202"/>
      <c r="G489" s="202"/>
      <c r="I489"/>
      <c r="N489" s="284"/>
      <c r="O489" s="284"/>
      <c r="P489" s="284"/>
      <c r="Q489" s="284"/>
      <c r="R489" s="284"/>
    </row>
    <row r="490" spans="2:18" ht="11.25" hidden="1" customHeight="1">
      <c r="B490" s="83" t="s">
        <v>326</v>
      </c>
      <c r="C490" s="63"/>
      <c r="D490" s="63"/>
      <c r="E490" s="63"/>
      <c r="F490" s="202"/>
      <c r="G490" s="202"/>
      <c r="I490"/>
      <c r="N490" s="284"/>
      <c r="O490" s="284"/>
      <c r="P490" s="284"/>
      <c r="Q490" s="284"/>
      <c r="R490" s="284"/>
    </row>
    <row r="491" spans="2:18" ht="11.25" hidden="1" customHeight="1">
      <c r="B491" s="83" t="s">
        <v>327</v>
      </c>
      <c r="C491" s="63"/>
      <c r="D491" s="63"/>
      <c r="E491" s="63"/>
      <c r="F491" s="202"/>
      <c r="G491" s="202"/>
      <c r="I491"/>
      <c r="N491" s="284"/>
      <c r="O491" s="284"/>
      <c r="P491" s="284"/>
      <c r="Q491" s="284"/>
      <c r="R491" s="284"/>
    </row>
    <row r="492" spans="2:18" ht="11.25" hidden="1" customHeight="1">
      <c r="B492" s="83" t="s">
        <v>328</v>
      </c>
      <c r="C492" s="63"/>
      <c r="D492" s="63"/>
      <c r="E492" s="63"/>
      <c r="F492" s="202"/>
      <c r="G492" s="202"/>
      <c r="I492"/>
      <c r="N492" s="284"/>
      <c r="O492" s="284"/>
      <c r="P492" s="284"/>
      <c r="Q492" s="284"/>
      <c r="R492" s="284"/>
    </row>
    <row r="493" spans="2:18" ht="11.25" hidden="1" customHeight="1">
      <c r="B493" s="83" t="s">
        <v>329</v>
      </c>
      <c r="C493" s="63"/>
      <c r="D493" s="63"/>
      <c r="E493" s="63"/>
      <c r="F493" s="202"/>
      <c r="G493" s="202"/>
      <c r="I493"/>
      <c r="N493" s="284"/>
      <c r="O493" s="284"/>
      <c r="P493" s="284"/>
      <c r="Q493" s="284"/>
      <c r="R493" s="284"/>
    </row>
    <row r="494" spans="2:18" ht="11.25" hidden="1" customHeight="1">
      <c r="B494" s="83" t="s">
        <v>330</v>
      </c>
      <c r="C494" s="63"/>
      <c r="D494" s="63"/>
      <c r="E494" s="63"/>
      <c r="F494" s="202"/>
      <c r="G494" s="202"/>
      <c r="I494"/>
      <c r="N494" s="284"/>
      <c r="O494" s="284"/>
      <c r="P494" s="284"/>
      <c r="Q494" s="284"/>
      <c r="R494" s="284"/>
    </row>
    <row r="495" spans="2:18" s="74" customFormat="1" ht="12" customHeight="1">
      <c r="B495" s="79" t="s">
        <v>335</v>
      </c>
      <c r="C495" s="64">
        <v>46.569646239999997</v>
      </c>
      <c r="D495" s="64">
        <v>56.818340969999994</v>
      </c>
      <c r="E495" s="64">
        <v>156.06136587999998</v>
      </c>
      <c r="F495" s="202">
        <v>73.893500930000002</v>
      </c>
      <c r="G495" s="202">
        <v>124.54878088000001</v>
      </c>
      <c r="I495"/>
      <c r="N495" s="284"/>
      <c r="O495" s="284"/>
      <c r="P495" s="284"/>
      <c r="Q495" s="284"/>
      <c r="R495" s="284"/>
    </row>
    <row r="496" spans="2:18" ht="11.25" hidden="1" customHeight="1">
      <c r="B496" s="79" t="s">
        <v>313</v>
      </c>
      <c r="C496" s="64">
        <v>55.339999999999996</v>
      </c>
      <c r="D496" s="64">
        <v>90.16</v>
      </c>
      <c r="E496" s="64">
        <v>169.41</v>
      </c>
      <c r="F496" s="202">
        <v>78.94</v>
      </c>
      <c r="G496" s="202">
        <v>115.00398329000001</v>
      </c>
      <c r="I496"/>
      <c r="N496" s="284"/>
      <c r="O496" s="284"/>
      <c r="P496" s="284"/>
      <c r="Q496" s="284"/>
      <c r="R496" s="284"/>
    </row>
    <row r="497" spans="2:18" ht="22.5" hidden="1" customHeight="1">
      <c r="B497" s="79" t="s">
        <v>314</v>
      </c>
      <c r="C497" s="64">
        <v>-12.68</v>
      </c>
      <c r="D497" s="64">
        <v>7.81</v>
      </c>
      <c r="E497" s="64">
        <v>17</v>
      </c>
      <c r="F497" s="202">
        <v>-11.06</v>
      </c>
      <c r="G497" s="202">
        <v>10.16080893</v>
      </c>
      <c r="I497"/>
      <c r="N497" s="284"/>
      <c r="O497" s="284"/>
      <c r="P497" s="284"/>
      <c r="Q497" s="284"/>
      <c r="R497" s="284"/>
    </row>
    <row r="498" spans="2:18" ht="22.5" hidden="1" customHeight="1">
      <c r="B498" s="79" t="s">
        <v>315</v>
      </c>
      <c r="C498" s="65">
        <v>-12.68</v>
      </c>
      <c r="D498" s="65">
        <v>7.81</v>
      </c>
      <c r="E498" s="65">
        <v>17</v>
      </c>
      <c r="F498" s="202">
        <v>-11.06</v>
      </c>
      <c r="G498" s="202">
        <v>10.16080893</v>
      </c>
      <c r="I498"/>
      <c r="N498" s="284"/>
      <c r="O498" s="284"/>
      <c r="P498" s="284"/>
      <c r="Q498" s="284"/>
      <c r="R498" s="284"/>
    </row>
    <row r="499" spans="2:18" ht="11.25" hidden="1" customHeight="1">
      <c r="B499" s="79" t="s">
        <v>316</v>
      </c>
      <c r="C499" s="63">
        <v>0</v>
      </c>
      <c r="D499" s="63">
        <v>0</v>
      </c>
      <c r="E499" s="63">
        <v>0</v>
      </c>
      <c r="F499" s="202">
        <v>0</v>
      </c>
      <c r="G499" s="202">
        <v>0</v>
      </c>
      <c r="I499"/>
      <c r="N499" s="284"/>
      <c r="O499" s="284"/>
      <c r="P499" s="284"/>
      <c r="Q499" s="284"/>
      <c r="R499" s="284"/>
    </row>
    <row r="500" spans="2:18" ht="11.25" hidden="1" customHeight="1">
      <c r="B500" s="79" t="s">
        <v>317</v>
      </c>
      <c r="C500" s="63"/>
      <c r="D500" s="63"/>
      <c r="E500" s="63"/>
      <c r="F500" s="202"/>
      <c r="G500" s="202"/>
      <c r="I500"/>
      <c r="N500" s="284"/>
      <c r="O500" s="284"/>
      <c r="P500" s="284"/>
      <c r="Q500" s="284"/>
      <c r="R500" s="284"/>
    </row>
    <row r="501" spans="2:18" ht="11.25" hidden="1" customHeight="1">
      <c r="B501" s="79" t="s">
        <v>318</v>
      </c>
      <c r="C501" s="63"/>
      <c r="D501" s="63"/>
      <c r="E501" s="63"/>
      <c r="F501" s="202"/>
      <c r="G501" s="202"/>
      <c r="I501"/>
      <c r="N501" s="284"/>
      <c r="O501" s="284"/>
      <c r="P501" s="284"/>
      <c r="Q501" s="284"/>
      <c r="R501" s="284"/>
    </row>
    <row r="502" spans="2:18" ht="11.25" hidden="1" customHeight="1">
      <c r="B502" s="79" t="s">
        <v>319</v>
      </c>
      <c r="C502" s="63"/>
      <c r="D502" s="63"/>
      <c r="E502" s="63"/>
      <c r="F502" s="202"/>
      <c r="G502" s="202"/>
      <c r="I502"/>
      <c r="N502" s="284"/>
      <c r="O502" s="284"/>
      <c r="P502" s="284"/>
      <c r="Q502" s="284"/>
      <c r="R502" s="284"/>
    </row>
    <row r="503" spans="2:18" ht="11.25" hidden="1" customHeight="1">
      <c r="B503" s="79" t="s">
        <v>320</v>
      </c>
      <c r="C503" s="63"/>
      <c r="D503" s="63"/>
      <c r="E503" s="63"/>
      <c r="F503" s="202"/>
      <c r="G503" s="202"/>
      <c r="I503"/>
      <c r="N503" s="284"/>
      <c r="O503" s="284"/>
      <c r="P503" s="284"/>
      <c r="Q503" s="284"/>
      <c r="R503" s="284"/>
    </row>
    <row r="504" spans="2:18" ht="11.25" hidden="1" customHeight="1">
      <c r="B504" s="79" t="s">
        <v>321</v>
      </c>
      <c r="C504" s="65">
        <v>68.02</v>
      </c>
      <c r="D504" s="65">
        <v>82.35</v>
      </c>
      <c r="E504" s="65">
        <v>152.41</v>
      </c>
      <c r="F504" s="202">
        <v>90</v>
      </c>
      <c r="G504" s="202">
        <v>104.84317436000001</v>
      </c>
      <c r="I504"/>
      <c r="N504" s="284"/>
      <c r="O504" s="284"/>
      <c r="P504" s="284"/>
      <c r="Q504" s="284"/>
      <c r="R504" s="284"/>
    </row>
    <row r="505" spans="2:18" ht="11.25" hidden="1" customHeight="1">
      <c r="B505" s="79" t="s">
        <v>322</v>
      </c>
      <c r="C505" s="65">
        <v>0</v>
      </c>
      <c r="D505" s="65">
        <v>0</v>
      </c>
      <c r="E505" s="65">
        <v>0</v>
      </c>
      <c r="F505" s="202">
        <v>0</v>
      </c>
      <c r="G505" s="202">
        <v>0</v>
      </c>
      <c r="I505"/>
      <c r="N505" s="284"/>
      <c r="O505" s="284"/>
      <c r="P505" s="284"/>
      <c r="Q505" s="284"/>
      <c r="R505" s="284"/>
    </row>
    <row r="506" spans="2:18" ht="11.25" hidden="1" customHeight="1">
      <c r="B506" s="79" t="s">
        <v>323</v>
      </c>
      <c r="C506" s="65"/>
      <c r="D506" s="65"/>
      <c r="E506" s="65"/>
      <c r="F506" s="202"/>
      <c r="G506" s="202"/>
      <c r="I506"/>
      <c r="N506" s="284"/>
      <c r="O506" s="284"/>
      <c r="P506" s="284"/>
      <c r="Q506" s="284"/>
      <c r="R506" s="284"/>
    </row>
    <row r="507" spans="2:18" ht="11.25" hidden="1" customHeight="1">
      <c r="B507" s="79" t="s">
        <v>324</v>
      </c>
      <c r="C507" s="64">
        <v>-8.7703537600000008</v>
      </c>
      <c r="D507" s="64">
        <v>-33.341659030000002</v>
      </c>
      <c r="E507" s="64">
        <v>-13.34863412</v>
      </c>
      <c r="F507" s="202">
        <v>-5.0464990700000003</v>
      </c>
      <c r="G507" s="202">
        <v>9.5447975899999999</v>
      </c>
      <c r="I507"/>
      <c r="N507" s="284"/>
      <c r="O507" s="284"/>
      <c r="P507" s="284"/>
      <c r="Q507" s="284"/>
      <c r="R507" s="284"/>
    </row>
    <row r="508" spans="2:18" ht="22.5" hidden="1" customHeight="1">
      <c r="B508" s="79" t="s">
        <v>325</v>
      </c>
      <c r="C508" s="65">
        <v>-8.7703537600000008</v>
      </c>
      <c r="D508" s="65">
        <v>-33.341659030000002</v>
      </c>
      <c r="E508" s="65">
        <v>-13.34863412</v>
      </c>
      <c r="F508" s="202">
        <v>-5.0464990700000003</v>
      </c>
      <c r="G508" s="202">
        <v>9.5447975899999999</v>
      </c>
      <c r="I508"/>
      <c r="N508" s="284"/>
      <c r="O508" s="284"/>
      <c r="P508" s="284"/>
      <c r="Q508" s="284"/>
      <c r="R508" s="284"/>
    </row>
    <row r="509" spans="2:18" ht="11.25" hidden="1" customHeight="1">
      <c r="B509" s="79" t="s">
        <v>326</v>
      </c>
      <c r="C509" s="63">
        <v>0</v>
      </c>
      <c r="D509" s="63">
        <v>0</v>
      </c>
      <c r="E509" s="63">
        <v>0</v>
      </c>
      <c r="F509" s="202">
        <v>0</v>
      </c>
      <c r="G509" s="202">
        <v>0</v>
      </c>
      <c r="I509"/>
      <c r="N509" s="284"/>
      <c r="O509" s="284"/>
      <c r="P509" s="284"/>
      <c r="Q509" s="284"/>
      <c r="R509" s="284"/>
    </row>
    <row r="510" spans="2:18" ht="11.25" hidden="1" customHeight="1">
      <c r="B510" s="79" t="s">
        <v>327</v>
      </c>
      <c r="C510" s="63"/>
      <c r="D510" s="63"/>
      <c r="E510" s="63"/>
      <c r="F510" s="202"/>
      <c r="G510" s="202"/>
      <c r="I510"/>
      <c r="N510" s="284"/>
      <c r="O510" s="284"/>
      <c r="P510" s="284"/>
      <c r="Q510" s="284"/>
      <c r="R510" s="284"/>
    </row>
    <row r="511" spans="2:18" ht="11.25" hidden="1" customHeight="1">
      <c r="B511" s="79" t="s">
        <v>328</v>
      </c>
      <c r="C511" s="63"/>
      <c r="D511" s="63"/>
      <c r="E511" s="63"/>
      <c r="F511" s="202"/>
      <c r="G511" s="202"/>
      <c r="I511"/>
      <c r="N511" s="284"/>
      <c r="O511" s="284"/>
      <c r="P511" s="284"/>
      <c r="Q511" s="284"/>
      <c r="R511" s="284"/>
    </row>
    <row r="512" spans="2:18" ht="11.25" hidden="1" customHeight="1">
      <c r="B512" s="79" t="s">
        <v>329</v>
      </c>
      <c r="C512" s="63"/>
      <c r="D512" s="63"/>
      <c r="E512" s="63"/>
      <c r="F512" s="202"/>
      <c r="G512" s="202"/>
      <c r="I512"/>
      <c r="N512" s="284"/>
      <c r="O512" s="284"/>
      <c r="P512" s="284"/>
      <c r="Q512" s="284"/>
      <c r="R512" s="284"/>
    </row>
    <row r="513" spans="2:18" ht="11.25" hidden="1" customHeight="1">
      <c r="B513" s="79" t="s">
        <v>330</v>
      </c>
      <c r="C513" s="63"/>
      <c r="D513" s="63"/>
      <c r="E513" s="63"/>
      <c r="F513" s="202"/>
      <c r="G513" s="202"/>
      <c r="I513"/>
      <c r="N513" s="284"/>
      <c r="O513" s="284"/>
      <c r="P513" s="284"/>
      <c r="Q513" s="284"/>
      <c r="R513" s="284"/>
    </row>
    <row r="514" spans="2:18" ht="11.25" hidden="1" customHeight="1">
      <c r="B514" s="79" t="s">
        <v>475</v>
      </c>
      <c r="C514" s="63"/>
      <c r="D514" s="63"/>
      <c r="E514" s="63"/>
      <c r="F514" s="202"/>
      <c r="G514" s="202"/>
      <c r="I514"/>
      <c r="N514" s="284"/>
      <c r="O514" s="284"/>
      <c r="P514" s="284"/>
      <c r="Q514" s="284"/>
      <c r="R514" s="284"/>
    </row>
    <row r="515" spans="2:18" ht="11.25" hidden="1" customHeight="1">
      <c r="B515" s="79" t="s">
        <v>315</v>
      </c>
      <c r="C515" s="63"/>
      <c r="D515" s="63"/>
      <c r="E515" s="63"/>
      <c r="F515" s="202"/>
      <c r="G515" s="202"/>
      <c r="I515"/>
      <c r="N515" s="284"/>
      <c r="O515" s="284"/>
      <c r="P515" s="284"/>
      <c r="Q515" s="284"/>
      <c r="R515" s="284"/>
    </row>
    <row r="516" spans="2:18" ht="11.25" hidden="1" customHeight="1">
      <c r="B516" s="79" t="s">
        <v>316</v>
      </c>
      <c r="C516" s="63"/>
      <c r="D516" s="63"/>
      <c r="E516" s="63"/>
      <c r="F516" s="202"/>
      <c r="G516" s="202"/>
      <c r="I516"/>
      <c r="N516" s="284"/>
      <c r="O516" s="284"/>
      <c r="P516" s="284"/>
      <c r="Q516" s="284"/>
      <c r="R516" s="284"/>
    </row>
    <row r="517" spans="2:18" ht="11.25" hidden="1" customHeight="1">
      <c r="B517" s="79" t="s">
        <v>317</v>
      </c>
      <c r="C517" s="63"/>
      <c r="D517" s="63"/>
      <c r="E517" s="63"/>
      <c r="F517" s="202"/>
      <c r="G517" s="202"/>
      <c r="I517"/>
      <c r="N517" s="284"/>
      <c r="O517" s="284"/>
      <c r="P517" s="284"/>
      <c r="Q517" s="284"/>
      <c r="R517" s="284"/>
    </row>
    <row r="518" spans="2:18" ht="11.25" hidden="1" customHeight="1">
      <c r="B518" s="79" t="s">
        <v>318</v>
      </c>
      <c r="C518" s="63"/>
      <c r="D518" s="63"/>
      <c r="E518" s="63"/>
      <c r="F518" s="202"/>
      <c r="G518" s="202"/>
      <c r="I518"/>
      <c r="N518" s="284"/>
      <c r="O518" s="284"/>
      <c r="P518" s="284"/>
      <c r="Q518" s="284"/>
      <c r="R518" s="284"/>
    </row>
    <row r="519" spans="2:18" ht="11.25" hidden="1" customHeight="1">
      <c r="B519" s="79" t="s">
        <v>319</v>
      </c>
      <c r="C519" s="63"/>
      <c r="D519" s="63"/>
      <c r="E519" s="63"/>
      <c r="F519" s="202"/>
      <c r="G519" s="202"/>
      <c r="I519"/>
      <c r="N519" s="284"/>
      <c r="O519" s="284"/>
      <c r="P519" s="284"/>
      <c r="Q519" s="284"/>
      <c r="R519" s="284"/>
    </row>
    <row r="520" spans="2:18" ht="11.25" hidden="1" customHeight="1">
      <c r="B520" s="79" t="s">
        <v>320</v>
      </c>
      <c r="C520" s="63"/>
      <c r="D520" s="63"/>
      <c r="E520" s="63"/>
      <c r="F520" s="202"/>
      <c r="G520" s="202"/>
      <c r="I520"/>
      <c r="N520" s="284"/>
      <c r="O520" s="284"/>
      <c r="P520" s="284"/>
      <c r="Q520" s="284"/>
      <c r="R520" s="284"/>
    </row>
    <row r="521" spans="2:18" ht="11.25" hidden="1" customHeight="1">
      <c r="B521" s="83" t="s">
        <v>332</v>
      </c>
      <c r="C521" s="64">
        <v>-14.920353759999999</v>
      </c>
      <c r="D521" s="64">
        <v>-30.39165903</v>
      </c>
      <c r="E521" s="64">
        <v>-11.288634119999999</v>
      </c>
      <c r="F521" s="202">
        <v>6.1635009299999997</v>
      </c>
      <c r="G521" s="202">
        <v>-2.90194939</v>
      </c>
      <c r="I521"/>
      <c r="N521" s="284"/>
      <c r="O521" s="284"/>
      <c r="P521" s="284"/>
      <c r="Q521" s="284"/>
      <c r="R521" s="284"/>
    </row>
    <row r="522" spans="2:18" ht="11.25" hidden="1" customHeight="1">
      <c r="B522" s="83" t="s">
        <v>325</v>
      </c>
      <c r="C522" s="64">
        <v>-14.920353759999999</v>
      </c>
      <c r="D522" s="64">
        <v>-30.39165903</v>
      </c>
      <c r="E522" s="64">
        <v>-11.288634119999999</v>
      </c>
      <c r="F522" s="202">
        <v>6.1635009299999997</v>
      </c>
      <c r="G522" s="202">
        <v>-2.90194939</v>
      </c>
      <c r="I522"/>
      <c r="N522" s="284"/>
      <c r="O522" s="284"/>
      <c r="P522" s="284"/>
      <c r="Q522" s="284"/>
      <c r="R522" s="284"/>
    </row>
    <row r="523" spans="2:18" ht="11.25" hidden="1" customHeight="1">
      <c r="B523" s="83" t="s">
        <v>326</v>
      </c>
      <c r="C523" s="64">
        <v>0</v>
      </c>
      <c r="D523" s="64">
        <v>0</v>
      </c>
      <c r="E523" s="64">
        <v>0</v>
      </c>
      <c r="F523" s="202">
        <v>0</v>
      </c>
      <c r="G523" s="202">
        <v>0</v>
      </c>
      <c r="I523"/>
      <c r="N523" s="284"/>
      <c r="O523" s="284"/>
      <c r="P523" s="284"/>
      <c r="Q523" s="284"/>
      <c r="R523" s="284"/>
    </row>
    <row r="524" spans="2:18" ht="11.25" hidden="1" customHeight="1">
      <c r="B524" s="83" t="s">
        <v>327</v>
      </c>
      <c r="C524" s="64">
        <v>0</v>
      </c>
      <c r="D524" s="64">
        <v>0</v>
      </c>
      <c r="E524" s="64">
        <v>0</v>
      </c>
      <c r="F524" s="202">
        <v>0</v>
      </c>
      <c r="G524" s="202">
        <v>0</v>
      </c>
      <c r="I524"/>
      <c r="N524" s="284"/>
      <c r="O524" s="284"/>
      <c r="P524" s="284"/>
      <c r="Q524" s="284"/>
      <c r="R524" s="284"/>
    </row>
    <row r="525" spans="2:18" ht="11.25" hidden="1" customHeight="1">
      <c r="B525" s="83" t="s">
        <v>328</v>
      </c>
      <c r="C525" s="64">
        <v>0</v>
      </c>
      <c r="D525" s="64">
        <v>0</v>
      </c>
      <c r="E525" s="64">
        <v>0</v>
      </c>
      <c r="F525" s="202">
        <v>0</v>
      </c>
      <c r="G525" s="202">
        <v>0</v>
      </c>
      <c r="I525"/>
      <c r="N525" s="284"/>
      <c r="O525" s="284"/>
      <c r="P525" s="284"/>
      <c r="Q525" s="284"/>
      <c r="R525" s="284"/>
    </row>
    <row r="526" spans="2:18" ht="11.25" hidden="1" customHeight="1">
      <c r="B526" s="83" t="s">
        <v>329</v>
      </c>
      <c r="C526" s="64">
        <v>0</v>
      </c>
      <c r="D526" s="64">
        <v>0</v>
      </c>
      <c r="E526" s="64">
        <v>0</v>
      </c>
      <c r="F526" s="202">
        <v>0</v>
      </c>
      <c r="G526" s="202">
        <v>0</v>
      </c>
      <c r="I526"/>
      <c r="N526" s="284"/>
      <c r="O526" s="284"/>
      <c r="P526" s="284"/>
      <c r="Q526" s="284"/>
      <c r="R526" s="284"/>
    </row>
    <row r="527" spans="2:18" ht="11.25" hidden="1" customHeight="1">
      <c r="B527" s="83" t="s">
        <v>330</v>
      </c>
      <c r="C527" s="64">
        <v>0</v>
      </c>
      <c r="D527" s="64">
        <v>0</v>
      </c>
      <c r="E527" s="64">
        <v>0</v>
      </c>
      <c r="F527" s="202">
        <v>0</v>
      </c>
      <c r="G527" s="202">
        <v>0</v>
      </c>
      <c r="I527"/>
      <c r="N527" s="284"/>
      <c r="O527" s="284"/>
      <c r="P527" s="284"/>
      <c r="Q527" s="284"/>
      <c r="R527" s="284"/>
    </row>
    <row r="528" spans="2:18" ht="11.25" hidden="1" customHeight="1">
      <c r="B528" s="83" t="s">
        <v>333</v>
      </c>
      <c r="C528" s="64">
        <v>6.15</v>
      </c>
      <c r="D528" s="64">
        <v>-2.95</v>
      </c>
      <c r="E528" s="64">
        <v>-2.06</v>
      </c>
      <c r="F528" s="202">
        <v>-11.21</v>
      </c>
      <c r="G528" s="202">
        <v>12.44674698</v>
      </c>
      <c r="I528"/>
      <c r="N528" s="284"/>
      <c r="O528" s="284"/>
      <c r="P528" s="284"/>
      <c r="Q528" s="284"/>
      <c r="R528" s="284"/>
    </row>
    <row r="529" spans="2:18" ht="11.25" hidden="1" customHeight="1">
      <c r="B529" s="83" t="s">
        <v>325</v>
      </c>
      <c r="C529" s="64">
        <v>6.15</v>
      </c>
      <c r="D529" s="64">
        <v>-2.95</v>
      </c>
      <c r="E529" s="64">
        <v>-2.06</v>
      </c>
      <c r="F529" s="202">
        <v>-11.21</v>
      </c>
      <c r="G529" s="202">
        <v>12.44674698</v>
      </c>
      <c r="I529"/>
      <c r="N529" s="284"/>
      <c r="O529" s="284"/>
      <c r="P529" s="284"/>
      <c r="Q529" s="284"/>
      <c r="R529" s="284"/>
    </row>
    <row r="530" spans="2:18" ht="11.25" hidden="1" customHeight="1">
      <c r="B530" s="83" t="s">
        <v>326</v>
      </c>
      <c r="C530" s="63"/>
      <c r="D530" s="63"/>
      <c r="E530" s="63"/>
      <c r="F530" s="202"/>
      <c r="G530" s="202"/>
      <c r="I530"/>
      <c r="N530" s="284"/>
      <c r="O530" s="284"/>
      <c r="P530" s="284"/>
      <c r="Q530" s="284"/>
      <c r="R530" s="284"/>
    </row>
    <row r="531" spans="2:18" ht="11.25" hidden="1" customHeight="1">
      <c r="B531" s="83" t="s">
        <v>327</v>
      </c>
      <c r="C531" s="63"/>
      <c r="D531" s="63"/>
      <c r="E531" s="63"/>
      <c r="F531" s="202"/>
      <c r="G531" s="202"/>
      <c r="I531"/>
      <c r="N531" s="284"/>
      <c r="O531" s="284"/>
      <c r="P531" s="284"/>
      <c r="Q531" s="284"/>
      <c r="R531" s="284"/>
    </row>
    <row r="532" spans="2:18" ht="11.25" hidden="1" customHeight="1">
      <c r="B532" s="83" t="s">
        <v>328</v>
      </c>
      <c r="C532" s="63"/>
      <c r="D532" s="63"/>
      <c r="E532" s="63"/>
      <c r="F532" s="202"/>
      <c r="G532" s="202"/>
      <c r="I532"/>
      <c r="N532" s="284"/>
      <c r="O532" s="284"/>
      <c r="P532" s="284"/>
      <c r="Q532" s="284"/>
      <c r="R532" s="284"/>
    </row>
    <row r="533" spans="2:18" ht="11.25" hidden="1" customHeight="1">
      <c r="B533" s="83" t="s">
        <v>329</v>
      </c>
      <c r="C533" s="63"/>
      <c r="D533" s="63"/>
      <c r="E533" s="63"/>
      <c r="F533" s="202"/>
      <c r="G533" s="202"/>
      <c r="I533"/>
      <c r="N533" s="284"/>
      <c r="O533" s="284"/>
      <c r="P533" s="284"/>
      <c r="Q533" s="284"/>
      <c r="R533" s="284"/>
    </row>
    <row r="534" spans="2:18" ht="11.25" hidden="1" customHeight="1">
      <c r="B534" s="83" t="s">
        <v>330</v>
      </c>
      <c r="C534" s="63"/>
      <c r="D534" s="63"/>
      <c r="E534" s="63"/>
      <c r="F534" s="202"/>
      <c r="G534" s="202"/>
      <c r="I534"/>
      <c r="N534" s="284"/>
      <c r="O534" s="284"/>
      <c r="P534" s="284"/>
      <c r="Q534" s="284"/>
      <c r="R534" s="284"/>
    </row>
    <row r="535" spans="2:18" ht="11.25" hidden="1" customHeight="1">
      <c r="B535" s="83" t="s">
        <v>334</v>
      </c>
      <c r="C535" s="63"/>
      <c r="D535" s="63"/>
      <c r="E535" s="63"/>
      <c r="F535" s="202"/>
      <c r="G535" s="202"/>
      <c r="I535"/>
      <c r="N535" s="284"/>
      <c r="O535" s="284"/>
      <c r="P535" s="284"/>
      <c r="Q535" s="284"/>
      <c r="R535" s="284"/>
    </row>
    <row r="536" spans="2:18" ht="11.25" hidden="1" customHeight="1">
      <c r="B536" s="83" t="s">
        <v>325</v>
      </c>
      <c r="C536" s="63"/>
      <c r="D536" s="63"/>
      <c r="E536" s="63"/>
      <c r="F536" s="202"/>
      <c r="G536" s="202"/>
      <c r="I536"/>
      <c r="N536" s="284"/>
      <c r="O536" s="284"/>
      <c r="P536" s="284"/>
      <c r="Q536" s="284"/>
      <c r="R536" s="284"/>
    </row>
    <row r="537" spans="2:18" ht="11.25" hidden="1" customHeight="1">
      <c r="B537" s="83"/>
      <c r="C537" s="63"/>
      <c r="D537" s="63"/>
      <c r="E537" s="63"/>
      <c r="F537" s="202"/>
      <c r="G537" s="202"/>
      <c r="I537"/>
      <c r="N537" s="284"/>
      <c r="O537" s="284"/>
      <c r="P537" s="284"/>
      <c r="Q537" s="284"/>
      <c r="R537" s="284"/>
    </row>
    <row r="538" spans="2:18" ht="11.25" hidden="1" customHeight="1">
      <c r="B538" s="83"/>
      <c r="C538" s="63"/>
      <c r="D538" s="63"/>
      <c r="E538" s="63"/>
      <c r="F538" s="202"/>
      <c r="G538" s="202"/>
      <c r="I538"/>
      <c r="N538" s="284"/>
      <c r="O538" s="284"/>
      <c r="P538" s="284"/>
      <c r="Q538" s="284"/>
      <c r="R538" s="284"/>
    </row>
    <row r="539" spans="2:18" ht="11.25" hidden="1" customHeight="1">
      <c r="B539" s="83"/>
      <c r="C539" s="63"/>
      <c r="D539" s="63"/>
      <c r="E539" s="63"/>
      <c r="F539" s="202"/>
      <c r="G539" s="202"/>
      <c r="I539"/>
      <c r="N539" s="284"/>
      <c r="O539" s="284"/>
      <c r="P539" s="284"/>
      <c r="Q539" s="284"/>
      <c r="R539" s="284"/>
    </row>
    <row r="540" spans="2:18" ht="11.25" hidden="1" customHeight="1">
      <c r="B540" s="83"/>
      <c r="C540" s="63"/>
      <c r="D540" s="63"/>
      <c r="E540" s="63"/>
      <c r="F540" s="202"/>
      <c r="G540" s="202"/>
      <c r="I540"/>
      <c r="N540" s="284"/>
      <c r="O540" s="284"/>
      <c r="P540" s="284"/>
      <c r="Q540" s="284"/>
      <c r="R540" s="284"/>
    </row>
    <row r="541" spans="2:18" ht="11.25" hidden="1" customHeight="1">
      <c r="B541" s="83"/>
      <c r="C541" s="63"/>
      <c r="D541" s="63"/>
      <c r="E541" s="63"/>
      <c r="F541" s="202"/>
      <c r="G541" s="202"/>
      <c r="I541"/>
      <c r="N541" s="284"/>
      <c r="O541" s="284"/>
      <c r="P541" s="284"/>
      <c r="Q541" s="284"/>
      <c r="R541" s="284"/>
    </row>
    <row r="542" spans="2:18" s="209" customFormat="1" ht="12" customHeight="1">
      <c r="B542" s="81" t="s">
        <v>339</v>
      </c>
      <c r="C542" s="67">
        <v>-0.25999999999999995</v>
      </c>
      <c r="D542" s="67">
        <v>-0.11</v>
      </c>
      <c r="E542" s="67">
        <v>1.69</v>
      </c>
      <c r="F542" s="82">
        <v>67.400000000000006</v>
      </c>
      <c r="G542" s="82">
        <v>24.040000000000003</v>
      </c>
      <c r="I542"/>
      <c r="N542" s="284"/>
      <c r="O542" s="284"/>
      <c r="P542" s="284"/>
      <c r="Q542" s="284"/>
      <c r="R542" s="284"/>
    </row>
    <row r="543" spans="2:18" s="209" customFormat="1" ht="12" customHeight="1">
      <c r="B543" s="79" t="s">
        <v>312</v>
      </c>
      <c r="C543" s="64">
        <v>-0.26999999999999996</v>
      </c>
      <c r="D543" s="64">
        <v>-0.06</v>
      </c>
      <c r="E543" s="64">
        <v>0.8899999999999999</v>
      </c>
      <c r="F543" s="82">
        <v>67.25</v>
      </c>
      <c r="G543" s="82">
        <v>23.03</v>
      </c>
      <c r="I543"/>
      <c r="N543" s="284"/>
      <c r="O543" s="284"/>
      <c r="P543" s="284"/>
      <c r="Q543" s="284"/>
      <c r="R543" s="284"/>
    </row>
    <row r="544" spans="2:18" ht="11.25" hidden="1" customHeight="1">
      <c r="B544" s="79" t="s">
        <v>313</v>
      </c>
      <c r="C544" s="64">
        <v>0.34</v>
      </c>
      <c r="D544" s="64">
        <v>0.06</v>
      </c>
      <c r="E544" s="64">
        <v>0.06</v>
      </c>
      <c r="F544" s="202">
        <v>-0.02</v>
      </c>
      <c r="G544" s="202">
        <v>-0.25</v>
      </c>
      <c r="I544"/>
      <c r="N544" s="284"/>
      <c r="O544" s="284"/>
      <c r="P544" s="284"/>
      <c r="Q544" s="284"/>
      <c r="R544" s="284"/>
    </row>
    <row r="545" spans="2:18" ht="11.25" hidden="1" customHeight="1">
      <c r="B545" s="79" t="s">
        <v>340</v>
      </c>
      <c r="C545" s="63"/>
      <c r="D545" s="63"/>
      <c r="E545" s="63"/>
      <c r="F545" s="202"/>
      <c r="G545" s="202"/>
      <c r="I545"/>
      <c r="N545" s="284"/>
      <c r="O545" s="284"/>
      <c r="P545" s="284"/>
      <c r="Q545" s="284"/>
      <c r="R545" s="284"/>
    </row>
    <row r="546" spans="2:18" ht="11.25" hidden="1" customHeight="1">
      <c r="B546" s="79" t="s">
        <v>341</v>
      </c>
      <c r="C546" s="63"/>
      <c r="D546" s="63"/>
      <c r="E546" s="63"/>
      <c r="F546" s="202"/>
      <c r="G546" s="202"/>
      <c r="I546"/>
      <c r="N546" s="284"/>
      <c r="O546" s="284"/>
      <c r="P546" s="284"/>
      <c r="Q546" s="284"/>
      <c r="R546" s="284"/>
    </row>
    <row r="547" spans="2:18" ht="11.25" hidden="1" customHeight="1">
      <c r="B547" s="79" t="s">
        <v>342</v>
      </c>
      <c r="C547" s="65"/>
      <c r="D547" s="65"/>
      <c r="E547" s="65"/>
      <c r="F547" s="202"/>
      <c r="G547" s="202"/>
      <c r="I547"/>
      <c r="N547" s="284"/>
      <c r="O547" s="284"/>
      <c r="P547" s="284"/>
      <c r="Q547" s="284"/>
      <c r="R547" s="284"/>
    </row>
    <row r="548" spans="2:18" ht="11.25" hidden="1" customHeight="1">
      <c r="B548" s="79" t="s">
        <v>278</v>
      </c>
      <c r="C548" s="63"/>
      <c r="D548" s="63"/>
      <c r="E548" s="63"/>
      <c r="F548" s="202"/>
      <c r="G548" s="202"/>
      <c r="I548"/>
      <c r="N548" s="284"/>
      <c r="O548" s="284"/>
      <c r="P548" s="284"/>
      <c r="Q548" s="284"/>
      <c r="R548" s="284"/>
    </row>
    <row r="549" spans="2:18" ht="11.25" hidden="1" customHeight="1">
      <c r="B549" s="79" t="s">
        <v>343</v>
      </c>
      <c r="C549" s="64">
        <v>0.34</v>
      </c>
      <c r="D549" s="64">
        <v>0.06</v>
      </c>
      <c r="E549" s="64">
        <v>0.06</v>
      </c>
      <c r="F549" s="202">
        <v>-0.02</v>
      </c>
      <c r="G549" s="202">
        <v>-0.25</v>
      </c>
      <c r="I549"/>
      <c r="N549" s="284"/>
      <c r="O549" s="284"/>
      <c r="P549" s="284"/>
      <c r="Q549" s="284"/>
      <c r="R549" s="284"/>
    </row>
    <row r="550" spans="2:18" ht="11.25" hidden="1" customHeight="1">
      <c r="B550" s="79" t="s">
        <v>344</v>
      </c>
      <c r="C550" s="65"/>
      <c r="D550" s="65"/>
      <c r="E550" s="65"/>
      <c r="F550" s="202"/>
      <c r="G550" s="202"/>
      <c r="I550"/>
      <c r="N550" s="284"/>
      <c r="O550" s="284"/>
      <c r="P550" s="284"/>
      <c r="Q550" s="284"/>
      <c r="R550" s="284"/>
    </row>
    <row r="551" spans="2:18" ht="11.25" hidden="1" customHeight="1">
      <c r="B551" s="79" t="s">
        <v>345</v>
      </c>
      <c r="C551" s="65">
        <v>0.34</v>
      </c>
      <c r="D551" s="65">
        <v>0.06</v>
      </c>
      <c r="E551" s="65">
        <v>0.06</v>
      </c>
      <c r="F551" s="202">
        <v>-0.02</v>
      </c>
      <c r="G551" s="202">
        <v>-0.25</v>
      </c>
      <c r="I551"/>
      <c r="N551" s="284"/>
      <c r="O551" s="284"/>
      <c r="P551" s="284"/>
      <c r="Q551" s="284"/>
      <c r="R551" s="284"/>
    </row>
    <row r="552" spans="2:18" ht="11.25" hidden="1" customHeight="1">
      <c r="B552" s="79" t="s">
        <v>346</v>
      </c>
      <c r="C552" s="64">
        <v>0.34</v>
      </c>
      <c r="D552" s="64">
        <v>0.06</v>
      </c>
      <c r="E552" s="64">
        <v>0.06</v>
      </c>
      <c r="F552" s="202">
        <v>-0.02</v>
      </c>
      <c r="G552" s="202">
        <v>-0.25</v>
      </c>
      <c r="I552"/>
      <c r="N552" s="284"/>
      <c r="O552" s="284"/>
      <c r="P552" s="284"/>
      <c r="Q552" s="284"/>
      <c r="R552" s="284"/>
    </row>
    <row r="553" spans="2:18" ht="11.25" hidden="1" customHeight="1">
      <c r="B553" s="79" t="s">
        <v>347</v>
      </c>
      <c r="C553" s="63"/>
      <c r="D553" s="63"/>
      <c r="E553" s="63"/>
      <c r="F553" s="202"/>
      <c r="G553" s="202"/>
      <c r="I553"/>
      <c r="N553" s="284"/>
      <c r="O553" s="284"/>
      <c r="P553" s="284"/>
      <c r="Q553" s="284"/>
      <c r="R553" s="284"/>
    </row>
    <row r="554" spans="2:18" ht="11.25" hidden="1" customHeight="1">
      <c r="B554" s="79" t="s">
        <v>348</v>
      </c>
      <c r="C554" s="65">
        <v>0.34</v>
      </c>
      <c r="D554" s="65">
        <v>0.06</v>
      </c>
      <c r="E554" s="65">
        <v>0.06</v>
      </c>
      <c r="F554" s="202">
        <v>-0.02</v>
      </c>
      <c r="G554" s="202">
        <v>-0.25</v>
      </c>
      <c r="I554"/>
      <c r="N554" s="284"/>
      <c r="O554" s="284"/>
      <c r="P554" s="284"/>
      <c r="Q554" s="284"/>
      <c r="R554" s="284"/>
    </row>
    <row r="555" spans="2:18" ht="11.25" hidden="1" customHeight="1">
      <c r="B555" s="79" t="s">
        <v>349</v>
      </c>
      <c r="C555" s="63"/>
      <c r="D555" s="63"/>
      <c r="E555" s="63"/>
      <c r="F555" s="202"/>
      <c r="G555" s="202"/>
      <c r="I555"/>
      <c r="N555" s="284"/>
      <c r="O555" s="284"/>
      <c r="P555" s="284"/>
      <c r="Q555" s="284"/>
      <c r="R555" s="284"/>
    </row>
    <row r="556" spans="2:18" ht="11.25" hidden="1" customHeight="1">
      <c r="B556" s="79" t="s">
        <v>350</v>
      </c>
      <c r="C556" s="64"/>
      <c r="D556" s="64"/>
      <c r="E556" s="64"/>
      <c r="F556" s="202"/>
      <c r="G556" s="202"/>
      <c r="I556"/>
      <c r="N556" s="284"/>
      <c r="O556" s="284"/>
      <c r="P556" s="284"/>
      <c r="Q556" s="284"/>
      <c r="R556" s="284"/>
    </row>
    <row r="557" spans="2:18" ht="11.25" hidden="1" customHeight="1">
      <c r="B557" s="79" t="s">
        <v>351</v>
      </c>
      <c r="C557" s="64"/>
      <c r="D557" s="64"/>
      <c r="E557" s="64"/>
      <c r="F557" s="202"/>
      <c r="G557" s="202"/>
      <c r="I557"/>
      <c r="N557" s="284"/>
      <c r="O557" s="284"/>
      <c r="P557" s="284"/>
      <c r="Q557" s="284"/>
      <c r="R557" s="284"/>
    </row>
    <row r="558" spans="2:18" ht="11.25" hidden="1" customHeight="1">
      <c r="B558" s="79" t="s">
        <v>336</v>
      </c>
      <c r="C558" s="64">
        <v>-0.61</v>
      </c>
      <c r="D558" s="64">
        <v>-0.12</v>
      </c>
      <c r="E558" s="64">
        <v>0.83</v>
      </c>
      <c r="F558" s="202">
        <v>67.27</v>
      </c>
      <c r="G558" s="202">
        <v>23.28</v>
      </c>
      <c r="I558"/>
      <c r="N558" s="284"/>
      <c r="O558" s="284"/>
      <c r="P558" s="284"/>
      <c r="Q558" s="284"/>
      <c r="R558" s="284"/>
    </row>
    <row r="559" spans="2:18" ht="11.25" hidden="1" customHeight="1">
      <c r="B559" s="79" t="s">
        <v>340</v>
      </c>
      <c r="C559" s="64"/>
      <c r="D559" s="64"/>
      <c r="E559" s="64"/>
      <c r="F559" s="202"/>
      <c r="G559" s="202"/>
      <c r="I559"/>
      <c r="N559" s="284"/>
      <c r="O559" s="284"/>
      <c r="P559" s="284"/>
      <c r="Q559" s="284"/>
      <c r="R559" s="284"/>
    </row>
    <row r="560" spans="2:18" ht="11.25" hidden="1" customHeight="1">
      <c r="B560" s="79" t="s">
        <v>352</v>
      </c>
      <c r="C560" s="64"/>
      <c r="D560" s="64"/>
      <c r="E560" s="64"/>
      <c r="F560" s="202"/>
      <c r="G560" s="202"/>
      <c r="I560"/>
      <c r="N560" s="284"/>
      <c r="O560" s="284"/>
      <c r="P560" s="284"/>
      <c r="Q560" s="284"/>
      <c r="R560" s="284"/>
    </row>
    <row r="561" spans="2:18" ht="11.25" hidden="1" customHeight="1">
      <c r="B561" s="79" t="s">
        <v>353</v>
      </c>
      <c r="C561" s="64"/>
      <c r="D561" s="64"/>
      <c r="E561" s="64"/>
      <c r="F561" s="202"/>
      <c r="G561" s="202"/>
      <c r="I561"/>
      <c r="N561" s="284"/>
      <c r="O561" s="284"/>
      <c r="P561" s="284"/>
      <c r="Q561" s="284"/>
      <c r="R561" s="284"/>
    </row>
    <row r="562" spans="2:18" ht="11.25" hidden="1" customHeight="1">
      <c r="B562" s="79" t="s">
        <v>341</v>
      </c>
      <c r="C562" s="64"/>
      <c r="D562" s="64"/>
      <c r="E562" s="64"/>
      <c r="F562" s="202"/>
      <c r="G562" s="202"/>
      <c r="I562"/>
      <c r="N562" s="284"/>
      <c r="O562" s="284"/>
      <c r="P562" s="284"/>
      <c r="Q562" s="284"/>
      <c r="R562" s="284"/>
    </row>
    <row r="563" spans="2:18" ht="11.25" hidden="1" customHeight="1">
      <c r="B563" s="79" t="s">
        <v>352</v>
      </c>
      <c r="C563" s="64"/>
      <c r="D563" s="64"/>
      <c r="E563" s="64"/>
      <c r="F563" s="202"/>
      <c r="G563" s="202"/>
      <c r="I563"/>
      <c r="N563" s="284"/>
      <c r="O563" s="284"/>
      <c r="P563" s="284"/>
      <c r="Q563" s="284"/>
      <c r="R563" s="284"/>
    </row>
    <row r="564" spans="2:18" ht="11.25" hidden="1" customHeight="1">
      <c r="B564" s="79" t="s">
        <v>353</v>
      </c>
      <c r="C564" s="64"/>
      <c r="D564" s="64"/>
      <c r="E564" s="64"/>
      <c r="F564" s="202"/>
      <c r="G564" s="202"/>
      <c r="I564"/>
      <c r="N564" s="284"/>
      <c r="O564" s="284"/>
      <c r="P564" s="284"/>
      <c r="Q564" s="284"/>
      <c r="R564" s="284"/>
    </row>
    <row r="565" spans="2:18" ht="11.25" hidden="1" customHeight="1">
      <c r="B565" s="79" t="s">
        <v>342</v>
      </c>
      <c r="C565" s="64">
        <v>-0.61</v>
      </c>
      <c r="D565" s="64">
        <v>-0.12</v>
      </c>
      <c r="E565" s="64">
        <v>0.83</v>
      </c>
      <c r="F565" s="202">
        <v>67.27</v>
      </c>
      <c r="G565" s="202">
        <v>23.28</v>
      </c>
      <c r="I565"/>
      <c r="N565" s="284"/>
      <c r="O565" s="284"/>
      <c r="P565" s="284"/>
      <c r="Q565" s="284"/>
      <c r="R565" s="284"/>
    </row>
    <row r="566" spans="2:18" ht="11.25" hidden="1" customHeight="1">
      <c r="B566" s="79" t="s">
        <v>352</v>
      </c>
      <c r="C566" s="64">
        <v>0</v>
      </c>
      <c r="D566" s="64">
        <v>0</v>
      </c>
      <c r="E566" s="64">
        <v>0</v>
      </c>
      <c r="F566" s="202">
        <v>59.53</v>
      </c>
      <c r="G566" s="202">
        <v>14.63</v>
      </c>
      <c r="I566"/>
      <c r="N566" s="284"/>
      <c r="O566" s="284"/>
      <c r="P566" s="284"/>
      <c r="Q566" s="284"/>
      <c r="R566" s="284"/>
    </row>
    <row r="567" spans="2:18" ht="11.25" hidden="1" customHeight="1">
      <c r="B567" s="79" t="s">
        <v>353</v>
      </c>
      <c r="C567" s="64">
        <v>-0.61</v>
      </c>
      <c r="D567" s="64">
        <v>-0.12</v>
      </c>
      <c r="E567" s="64">
        <v>0.83</v>
      </c>
      <c r="F567" s="202">
        <v>7.74</v>
      </c>
      <c r="G567" s="202">
        <v>8.65</v>
      </c>
      <c r="I567"/>
      <c r="N567" s="284"/>
      <c r="O567" s="284"/>
      <c r="P567" s="284"/>
      <c r="Q567" s="284"/>
      <c r="R567" s="284"/>
    </row>
    <row r="568" spans="2:18" ht="11.25" hidden="1" customHeight="1">
      <c r="B568" s="79" t="s">
        <v>278</v>
      </c>
      <c r="C568" s="64"/>
      <c r="D568" s="64"/>
      <c r="E568" s="64"/>
      <c r="F568" s="202"/>
      <c r="G568" s="202"/>
      <c r="I568"/>
      <c r="N568" s="284"/>
      <c r="O568" s="284"/>
      <c r="P568" s="284"/>
      <c r="Q568" s="284"/>
      <c r="R568" s="284"/>
    </row>
    <row r="569" spans="2:18" ht="11.25" hidden="1" customHeight="1">
      <c r="B569" s="79" t="s">
        <v>352</v>
      </c>
      <c r="C569" s="63"/>
      <c r="D569" s="63"/>
      <c r="E569" s="63"/>
      <c r="F569" s="202"/>
      <c r="G569" s="202"/>
      <c r="I569"/>
      <c r="N569" s="284"/>
      <c r="O569" s="284"/>
      <c r="P569" s="284"/>
      <c r="Q569" s="284"/>
      <c r="R569" s="284"/>
    </row>
    <row r="570" spans="2:18" ht="11.25" hidden="1" customHeight="1">
      <c r="B570" s="79" t="s">
        <v>353</v>
      </c>
      <c r="C570" s="63"/>
      <c r="D570" s="63"/>
      <c r="E570" s="63"/>
      <c r="F570" s="202"/>
      <c r="G570" s="202"/>
      <c r="I570"/>
      <c r="N570" s="284"/>
      <c r="O570" s="284"/>
      <c r="P570" s="284"/>
      <c r="Q570" s="284"/>
      <c r="R570" s="284"/>
    </row>
    <row r="571" spans="2:18" ht="11.25" hidden="1" customHeight="1">
      <c r="B571" s="79" t="s">
        <v>343</v>
      </c>
      <c r="C571" s="63">
        <v>0</v>
      </c>
      <c r="D571" s="63">
        <v>0</v>
      </c>
      <c r="E571" s="63">
        <v>0</v>
      </c>
      <c r="F571" s="202">
        <v>0</v>
      </c>
      <c r="G571" s="202">
        <v>0</v>
      </c>
      <c r="I571"/>
      <c r="N571" s="284"/>
      <c r="O571" s="284"/>
      <c r="P571" s="284"/>
      <c r="Q571" s="284"/>
      <c r="R571" s="284"/>
    </row>
    <row r="572" spans="2:18" ht="11.25" hidden="1" customHeight="1">
      <c r="B572" s="79" t="s">
        <v>352</v>
      </c>
      <c r="C572" s="63"/>
      <c r="D572" s="63"/>
      <c r="E572" s="63"/>
      <c r="F572" s="202"/>
      <c r="G572" s="202"/>
      <c r="I572"/>
      <c r="N572" s="284"/>
      <c r="O572" s="284"/>
      <c r="P572" s="284"/>
      <c r="Q572" s="284"/>
      <c r="R572" s="284"/>
    </row>
    <row r="573" spans="2:18" ht="11.25" hidden="1" customHeight="1">
      <c r="B573" s="79" t="s">
        <v>353</v>
      </c>
      <c r="C573" s="63">
        <v>0</v>
      </c>
      <c r="D573" s="63">
        <v>0</v>
      </c>
      <c r="E573" s="63">
        <v>0</v>
      </c>
      <c r="F573" s="202">
        <v>0</v>
      </c>
      <c r="G573" s="202">
        <v>0</v>
      </c>
      <c r="I573"/>
      <c r="N573" s="284"/>
      <c r="O573" s="284"/>
      <c r="P573" s="284"/>
      <c r="Q573" s="284"/>
      <c r="R573" s="284"/>
    </row>
    <row r="574" spans="2:18" ht="11.25" hidden="1" customHeight="1">
      <c r="B574" s="79" t="s">
        <v>344</v>
      </c>
      <c r="C574" s="63"/>
      <c r="D574" s="63"/>
      <c r="E574" s="63"/>
      <c r="F574" s="202"/>
      <c r="G574" s="202"/>
      <c r="I574"/>
      <c r="N574" s="284"/>
      <c r="O574" s="284"/>
      <c r="P574" s="284"/>
      <c r="Q574" s="284"/>
      <c r="R574" s="284"/>
    </row>
    <row r="575" spans="2:18" ht="11.25" hidden="1" customHeight="1">
      <c r="B575" s="79" t="s">
        <v>354</v>
      </c>
      <c r="C575" s="63"/>
      <c r="D575" s="63"/>
      <c r="E575" s="63"/>
      <c r="F575" s="202"/>
      <c r="G575" s="202"/>
      <c r="I575"/>
      <c r="N575" s="284"/>
      <c r="O575" s="284"/>
      <c r="P575" s="284"/>
      <c r="Q575" s="284"/>
      <c r="R575" s="284"/>
    </row>
    <row r="576" spans="2:18" ht="11.25" hidden="1" customHeight="1">
      <c r="B576" s="79" t="s">
        <v>355</v>
      </c>
      <c r="C576" s="63"/>
      <c r="D576" s="63"/>
      <c r="E576" s="63"/>
      <c r="F576" s="202"/>
      <c r="G576" s="202"/>
      <c r="I576"/>
      <c r="N576" s="284"/>
      <c r="O576" s="284"/>
      <c r="P576" s="284"/>
      <c r="Q576" s="284"/>
      <c r="R576" s="284"/>
    </row>
    <row r="577" spans="2:18" ht="11.25" hidden="1" customHeight="1">
      <c r="B577" s="79" t="s">
        <v>345</v>
      </c>
      <c r="C577" s="63">
        <v>0</v>
      </c>
      <c r="D577" s="63">
        <v>0</v>
      </c>
      <c r="E577" s="63">
        <v>0</v>
      </c>
      <c r="F577" s="202">
        <v>0</v>
      </c>
      <c r="G577" s="202">
        <v>0</v>
      </c>
      <c r="I577"/>
      <c r="N577" s="284"/>
      <c r="O577" s="284"/>
      <c r="P577" s="284"/>
      <c r="Q577" s="284"/>
      <c r="R577" s="284"/>
    </row>
    <row r="578" spans="2:18" ht="11.25" hidden="1" customHeight="1">
      <c r="B578" s="79" t="s">
        <v>354</v>
      </c>
      <c r="C578" s="63"/>
      <c r="D578" s="63"/>
      <c r="E578" s="63"/>
      <c r="F578" s="202"/>
      <c r="G578" s="202"/>
      <c r="I578"/>
      <c r="N578" s="284"/>
      <c r="O578" s="284"/>
      <c r="P578" s="284"/>
      <c r="Q578" s="284"/>
      <c r="R578" s="284"/>
    </row>
    <row r="579" spans="2:18" ht="11.25" hidden="1" customHeight="1">
      <c r="B579" s="79" t="s">
        <v>355</v>
      </c>
      <c r="C579" s="63"/>
      <c r="D579" s="63"/>
      <c r="E579" s="63"/>
      <c r="F579" s="202"/>
      <c r="G579" s="202"/>
      <c r="I579"/>
      <c r="N579" s="284"/>
      <c r="O579" s="284"/>
      <c r="P579" s="284"/>
      <c r="Q579" s="284"/>
      <c r="R579" s="284"/>
    </row>
    <row r="580" spans="2:18" s="209" customFormat="1" ht="12" customHeight="1">
      <c r="B580" s="79" t="s">
        <v>335</v>
      </c>
      <c r="C580" s="64">
        <v>-9.9999999999999985E-3</v>
      </c>
      <c r="D580" s="64">
        <v>0.05</v>
      </c>
      <c r="E580" s="64">
        <v>-0.8</v>
      </c>
      <c r="F580" s="82">
        <v>-0.15</v>
      </c>
      <c r="G580" s="82">
        <v>-1.01</v>
      </c>
      <c r="I580"/>
      <c r="N580" s="284"/>
      <c r="O580" s="284"/>
      <c r="P580" s="284"/>
      <c r="Q580" s="284"/>
      <c r="R580" s="284"/>
    </row>
    <row r="581" spans="2:18" ht="11.25" hidden="1" customHeight="1">
      <c r="B581" s="79" t="s">
        <v>313</v>
      </c>
      <c r="C581" s="64">
        <v>0.02</v>
      </c>
      <c r="D581" s="64">
        <v>0.02</v>
      </c>
      <c r="E581" s="64">
        <v>-0.78</v>
      </c>
      <c r="F581" s="202">
        <v>-0.19</v>
      </c>
      <c r="G581" s="202">
        <v>-1.01</v>
      </c>
      <c r="I581"/>
      <c r="N581" s="284"/>
      <c r="O581" s="284"/>
      <c r="P581" s="284"/>
      <c r="Q581" s="284"/>
      <c r="R581" s="284"/>
    </row>
    <row r="582" spans="2:18" ht="11.25" hidden="1" customHeight="1">
      <c r="B582" s="79" t="s">
        <v>340</v>
      </c>
      <c r="C582" s="65"/>
      <c r="D582" s="65"/>
      <c r="E582" s="65"/>
      <c r="F582" s="202"/>
      <c r="G582" s="202"/>
      <c r="I582"/>
      <c r="N582" s="284"/>
      <c r="O582" s="284"/>
      <c r="P582" s="284"/>
      <c r="Q582" s="284"/>
      <c r="R582" s="284"/>
    </row>
    <row r="583" spans="2:18" ht="11.25" hidden="1" customHeight="1">
      <c r="B583" s="79" t="s">
        <v>341</v>
      </c>
      <c r="C583" s="65"/>
      <c r="D583" s="65"/>
      <c r="E583" s="65"/>
      <c r="F583" s="202"/>
      <c r="G583" s="202"/>
      <c r="I583"/>
      <c r="N583" s="284"/>
      <c r="O583" s="284"/>
      <c r="P583" s="284"/>
      <c r="Q583" s="284"/>
      <c r="R583" s="284"/>
    </row>
    <row r="584" spans="2:18" ht="11.25" hidden="1" customHeight="1">
      <c r="B584" s="79" t="s">
        <v>342</v>
      </c>
      <c r="C584" s="65">
        <v>0</v>
      </c>
      <c r="D584" s="65">
        <v>0</v>
      </c>
      <c r="E584" s="65">
        <v>0</v>
      </c>
      <c r="F584" s="202">
        <v>0</v>
      </c>
      <c r="G584" s="202">
        <v>0</v>
      </c>
      <c r="I584"/>
      <c r="N584" s="284"/>
      <c r="O584" s="284"/>
      <c r="P584" s="284"/>
      <c r="Q584" s="284"/>
      <c r="R584" s="284"/>
    </row>
    <row r="585" spans="2:18" ht="11.25" hidden="1" customHeight="1">
      <c r="B585" s="79" t="s">
        <v>278</v>
      </c>
      <c r="C585" s="63"/>
      <c r="D585" s="63"/>
      <c r="E585" s="63"/>
      <c r="F585" s="202"/>
      <c r="G585" s="202"/>
      <c r="I585"/>
      <c r="N585" s="284"/>
      <c r="O585" s="284"/>
      <c r="P585" s="284"/>
      <c r="Q585" s="284"/>
      <c r="R585" s="284"/>
    </row>
    <row r="586" spans="2:18" ht="11.25" hidden="1" customHeight="1">
      <c r="B586" s="79" t="s">
        <v>343</v>
      </c>
      <c r="C586" s="64">
        <v>0.02</v>
      </c>
      <c r="D586" s="64">
        <v>0.02</v>
      </c>
      <c r="E586" s="64">
        <v>-0.78</v>
      </c>
      <c r="F586" s="202">
        <v>-0.19</v>
      </c>
      <c r="G586" s="202">
        <v>-1.01</v>
      </c>
      <c r="I586"/>
      <c r="N586" s="284"/>
      <c r="O586" s="284"/>
      <c r="P586" s="284"/>
      <c r="Q586" s="284"/>
      <c r="R586" s="284"/>
    </row>
    <row r="587" spans="2:18" ht="11.25" hidden="1" customHeight="1">
      <c r="B587" s="79" t="s">
        <v>344</v>
      </c>
      <c r="C587" s="65"/>
      <c r="D587" s="65"/>
      <c r="E587" s="65"/>
      <c r="F587" s="202"/>
      <c r="G587" s="202"/>
      <c r="I587"/>
      <c r="N587" s="284"/>
      <c r="O587" s="284"/>
      <c r="P587" s="284"/>
      <c r="Q587" s="284"/>
      <c r="R587" s="284"/>
    </row>
    <row r="588" spans="2:18" ht="11.25" hidden="1" customHeight="1">
      <c r="B588" s="79" t="s">
        <v>345</v>
      </c>
      <c r="C588" s="65">
        <v>0.02</v>
      </c>
      <c r="D588" s="65">
        <v>0.02</v>
      </c>
      <c r="E588" s="65">
        <v>-0.78</v>
      </c>
      <c r="F588" s="202">
        <v>-0.19</v>
      </c>
      <c r="G588" s="202">
        <v>-1.01</v>
      </c>
      <c r="I588"/>
      <c r="N588" s="284"/>
      <c r="O588" s="284"/>
      <c r="P588" s="284"/>
      <c r="Q588" s="284"/>
      <c r="R588" s="284"/>
    </row>
    <row r="589" spans="2:18" ht="11.25" hidden="1" customHeight="1">
      <c r="B589" s="79" t="s">
        <v>346</v>
      </c>
      <c r="C589" s="64">
        <v>0.02</v>
      </c>
      <c r="D589" s="64">
        <v>0.02</v>
      </c>
      <c r="E589" s="64">
        <v>-0.78</v>
      </c>
      <c r="F589" s="202">
        <v>-0.19</v>
      </c>
      <c r="G589" s="202">
        <v>-1.01</v>
      </c>
      <c r="I589"/>
      <c r="N589" s="284"/>
      <c r="O589" s="284"/>
      <c r="P589" s="284"/>
      <c r="Q589" s="284"/>
      <c r="R589" s="284"/>
    </row>
    <row r="590" spans="2:18" ht="11.25" hidden="1" customHeight="1">
      <c r="B590" s="79" t="s">
        <v>347</v>
      </c>
      <c r="C590" s="65">
        <v>0</v>
      </c>
      <c r="D590" s="65">
        <v>0</v>
      </c>
      <c r="E590" s="65">
        <v>0</v>
      </c>
      <c r="F590" s="202">
        <v>0</v>
      </c>
      <c r="G590" s="202">
        <v>0</v>
      </c>
      <c r="I590"/>
      <c r="N590" s="284"/>
      <c r="O590" s="284"/>
      <c r="P590" s="284"/>
      <c r="Q590" s="284"/>
      <c r="R590" s="284"/>
    </row>
    <row r="591" spans="2:18" ht="11.25" hidden="1" customHeight="1">
      <c r="B591" s="79" t="s">
        <v>348</v>
      </c>
      <c r="C591" s="65">
        <v>0.02</v>
      </c>
      <c r="D591" s="65">
        <v>0.02</v>
      </c>
      <c r="E591" s="65">
        <v>-0.78</v>
      </c>
      <c r="F591" s="202">
        <v>-0.19</v>
      </c>
      <c r="G591" s="202">
        <v>-1.01</v>
      </c>
      <c r="I591"/>
      <c r="N591" s="284"/>
      <c r="O591" s="284"/>
      <c r="P591" s="284"/>
      <c r="Q591" s="284"/>
      <c r="R591" s="284"/>
    </row>
    <row r="592" spans="2:18" ht="11.25" hidden="1" customHeight="1">
      <c r="B592" s="79" t="s">
        <v>349</v>
      </c>
      <c r="C592" s="63"/>
      <c r="D592" s="63"/>
      <c r="E592" s="63"/>
      <c r="F592" s="202"/>
      <c r="G592" s="202"/>
      <c r="I592"/>
      <c r="N592" s="284"/>
      <c r="O592" s="284"/>
      <c r="P592" s="284"/>
      <c r="Q592" s="284"/>
      <c r="R592" s="284"/>
    </row>
    <row r="593" spans="2:18" ht="11.25" hidden="1" customHeight="1">
      <c r="B593" s="79" t="s">
        <v>350</v>
      </c>
      <c r="C593" s="63"/>
      <c r="D593" s="63"/>
      <c r="E593" s="63"/>
      <c r="F593" s="202"/>
      <c r="G593" s="202"/>
      <c r="I593"/>
      <c r="N593" s="284"/>
      <c r="O593" s="284"/>
      <c r="P593" s="284"/>
      <c r="Q593" s="284"/>
      <c r="R593" s="284"/>
    </row>
    <row r="594" spans="2:18" ht="11.25" hidden="1" customHeight="1">
      <c r="B594" s="79" t="s">
        <v>351</v>
      </c>
      <c r="C594" s="63"/>
      <c r="D594" s="63"/>
      <c r="E594" s="63"/>
      <c r="F594" s="202"/>
      <c r="G594" s="202"/>
      <c r="I594"/>
      <c r="N594" s="284"/>
      <c r="O594" s="284"/>
      <c r="P594" s="284"/>
      <c r="Q594" s="284"/>
      <c r="R594" s="284"/>
    </row>
    <row r="595" spans="2:18" ht="11.25" hidden="1" customHeight="1">
      <c r="B595" s="79" t="s">
        <v>336</v>
      </c>
      <c r="C595" s="64">
        <v>-0.03</v>
      </c>
      <c r="D595" s="64">
        <v>0.03</v>
      </c>
      <c r="E595" s="64">
        <v>-0.02</v>
      </c>
      <c r="F595" s="202">
        <v>0.04</v>
      </c>
      <c r="G595" s="202">
        <v>0</v>
      </c>
      <c r="I595"/>
      <c r="N595" s="284"/>
      <c r="O595" s="284"/>
      <c r="P595" s="284"/>
      <c r="Q595" s="284"/>
      <c r="R595" s="284"/>
    </row>
    <row r="596" spans="2:18" ht="11.25" hidden="1" customHeight="1">
      <c r="B596" s="79" t="s">
        <v>340</v>
      </c>
      <c r="C596" s="63"/>
      <c r="D596" s="63"/>
      <c r="E596" s="63"/>
      <c r="F596" s="202"/>
      <c r="G596" s="202"/>
      <c r="I596"/>
      <c r="N596" s="284"/>
      <c r="O596" s="284"/>
      <c r="P596" s="284"/>
      <c r="Q596" s="284"/>
      <c r="R596" s="284"/>
    </row>
    <row r="597" spans="2:18" ht="11.25" hidden="1" customHeight="1">
      <c r="B597" s="79" t="s">
        <v>352</v>
      </c>
      <c r="C597" s="63"/>
      <c r="D597" s="63"/>
      <c r="E597" s="63"/>
      <c r="F597" s="202"/>
      <c r="G597" s="202"/>
      <c r="I597"/>
      <c r="N597" s="284"/>
      <c r="O597" s="284"/>
      <c r="P597" s="284"/>
      <c r="Q597" s="284"/>
      <c r="R597" s="284"/>
    </row>
    <row r="598" spans="2:18" ht="11.25" hidden="1" customHeight="1">
      <c r="B598" s="79" t="s">
        <v>353</v>
      </c>
      <c r="C598" s="63"/>
      <c r="D598" s="63"/>
      <c r="E598" s="63"/>
      <c r="F598" s="202"/>
      <c r="G598" s="202"/>
      <c r="I598"/>
      <c r="N598" s="284"/>
      <c r="O598" s="284"/>
      <c r="P598" s="284"/>
      <c r="Q598" s="284"/>
      <c r="R598" s="284"/>
    </row>
    <row r="599" spans="2:18" ht="11.25" hidden="1" customHeight="1">
      <c r="B599" s="79" t="s">
        <v>341</v>
      </c>
      <c r="C599" s="63"/>
      <c r="D599" s="63"/>
      <c r="E599" s="63"/>
      <c r="F599" s="202"/>
      <c r="G599" s="202"/>
      <c r="I599"/>
      <c r="N599" s="284"/>
      <c r="O599" s="284"/>
      <c r="P599" s="284"/>
      <c r="Q599" s="284"/>
      <c r="R599" s="284"/>
    </row>
    <row r="600" spans="2:18" ht="11.25" hidden="1" customHeight="1">
      <c r="B600" s="79" t="s">
        <v>352</v>
      </c>
      <c r="C600" s="63"/>
      <c r="D600" s="63"/>
      <c r="E600" s="63"/>
      <c r="F600" s="202"/>
      <c r="G600" s="202"/>
      <c r="I600"/>
      <c r="N600" s="284"/>
      <c r="O600" s="284"/>
      <c r="P600" s="284"/>
      <c r="Q600" s="284"/>
      <c r="R600" s="284"/>
    </row>
    <row r="601" spans="2:18" ht="11.25" hidden="1" customHeight="1">
      <c r="B601" s="79" t="s">
        <v>353</v>
      </c>
      <c r="C601" s="63"/>
      <c r="D601" s="63"/>
      <c r="E601" s="63"/>
      <c r="F601" s="202"/>
      <c r="G601" s="202"/>
      <c r="I601"/>
      <c r="N601" s="284"/>
      <c r="O601" s="284"/>
      <c r="P601" s="284"/>
      <c r="Q601" s="284"/>
      <c r="R601" s="284"/>
    </row>
    <row r="602" spans="2:18" ht="11.25" hidden="1" customHeight="1">
      <c r="B602" s="79" t="s">
        <v>342</v>
      </c>
      <c r="C602" s="63"/>
      <c r="D602" s="63"/>
      <c r="E602" s="63"/>
      <c r="F602" s="202"/>
      <c r="G602" s="202"/>
      <c r="I602"/>
      <c r="N602" s="284"/>
      <c r="O602" s="284"/>
      <c r="P602" s="284"/>
      <c r="Q602" s="284"/>
      <c r="R602" s="284"/>
    </row>
    <row r="603" spans="2:18" ht="11.25" hidden="1" customHeight="1">
      <c r="B603" s="79" t="s">
        <v>352</v>
      </c>
      <c r="C603" s="63"/>
      <c r="D603" s="63"/>
      <c r="E603" s="63"/>
      <c r="F603" s="202"/>
      <c r="G603" s="202"/>
      <c r="I603"/>
      <c r="N603" s="284"/>
      <c r="O603" s="284"/>
      <c r="P603" s="284"/>
      <c r="Q603" s="284"/>
      <c r="R603" s="284"/>
    </row>
    <row r="604" spans="2:18" ht="11.25" hidden="1" customHeight="1">
      <c r="B604" s="79" t="s">
        <v>353</v>
      </c>
      <c r="C604" s="63"/>
      <c r="D604" s="63"/>
      <c r="E604" s="63"/>
      <c r="F604" s="202"/>
      <c r="G604" s="202"/>
      <c r="I604"/>
      <c r="N604" s="284"/>
      <c r="O604" s="284"/>
      <c r="P604" s="284"/>
      <c r="Q604" s="284"/>
      <c r="R604" s="284"/>
    </row>
    <row r="605" spans="2:18" ht="11.25" hidden="1" customHeight="1">
      <c r="B605" s="79" t="s">
        <v>278</v>
      </c>
      <c r="C605" s="64">
        <v>-0.03</v>
      </c>
      <c r="D605" s="64">
        <v>0.03</v>
      </c>
      <c r="E605" s="64">
        <v>-0.02</v>
      </c>
      <c r="F605" s="202">
        <v>0.04</v>
      </c>
      <c r="G605" s="202">
        <v>0</v>
      </c>
      <c r="I605"/>
      <c r="N605" s="284"/>
      <c r="O605" s="284"/>
      <c r="P605" s="284"/>
      <c r="Q605" s="284"/>
      <c r="R605" s="284"/>
    </row>
    <row r="606" spans="2:18" ht="11.25" hidden="1" customHeight="1">
      <c r="B606" s="79" t="s">
        <v>352</v>
      </c>
      <c r="C606" s="65">
        <v>-0.03</v>
      </c>
      <c r="D606" s="65">
        <v>0.03</v>
      </c>
      <c r="E606" s="65">
        <v>-0.02</v>
      </c>
      <c r="F606" s="202">
        <v>0.04</v>
      </c>
      <c r="G606" s="202">
        <v>0</v>
      </c>
      <c r="I606"/>
      <c r="N606" s="284"/>
      <c r="O606" s="284"/>
      <c r="P606" s="284"/>
      <c r="Q606" s="284"/>
      <c r="R606" s="284"/>
    </row>
    <row r="607" spans="2:18" ht="11.25" hidden="1" customHeight="1">
      <c r="B607" s="79" t="s">
        <v>353</v>
      </c>
      <c r="C607" s="63">
        <v>0</v>
      </c>
      <c r="D607" s="63">
        <v>0</v>
      </c>
      <c r="E607" s="63">
        <v>0</v>
      </c>
      <c r="F607" s="202">
        <v>0</v>
      </c>
      <c r="G607" s="202">
        <v>0</v>
      </c>
      <c r="I607"/>
      <c r="N607" s="284"/>
      <c r="O607" s="284"/>
      <c r="P607" s="284"/>
      <c r="Q607" s="284"/>
      <c r="R607" s="284"/>
    </row>
    <row r="608" spans="2:18" ht="11.25" hidden="1" customHeight="1">
      <c r="B608" s="79" t="s">
        <v>343</v>
      </c>
      <c r="C608" s="63">
        <v>0</v>
      </c>
      <c r="D608" s="63">
        <v>0</v>
      </c>
      <c r="E608" s="63">
        <v>0</v>
      </c>
      <c r="F608" s="202">
        <v>0</v>
      </c>
      <c r="G608" s="202">
        <v>0</v>
      </c>
      <c r="I608"/>
      <c r="N608" s="284"/>
      <c r="O608" s="284"/>
      <c r="P608" s="284"/>
      <c r="Q608" s="284"/>
      <c r="R608" s="284"/>
    </row>
    <row r="609" spans="2:18" ht="11.25" hidden="1" customHeight="1">
      <c r="B609" s="79" t="s">
        <v>352</v>
      </c>
      <c r="C609" s="63">
        <v>0</v>
      </c>
      <c r="D609" s="63">
        <v>0</v>
      </c>
      <c r="E609" s="63">
        <v>0</v>
      </c>
      <c r="F609" s="202">
        <v>0</v>
      </c>
      <c r="G609" s="202">
        <v>0</v>
      </c>
      <c r="I609"/>
      <c r="N609" s="284"/>
      <c r="O609" s="284"/>
      <c r="P609" s="284"/>
      <c r="Q609" s="284"/>
      <c r="R609" s="284"/>
    </row>
    <row r="610" spans="2:18" ht="11.25" hidden="1" customHeight="1">
      <c r="B610" s="79" t="s">
        <v>353</v>
      </c>
      <c r="C610" s="63">
        <v>0</v>
      </c>
      <c r="D610" s="63">
        <v>0</v>
      </c>
      <c r="E610" s="63">
        <v>0</v>
      </c>
      <c r="F610" s="202">
        <v>0</v>
      </c>
      <c r="G610" s="202">
        <v>0</v>
      </c>
      <c r="I610"/>
      <c r="N610" s="284"/>
      <c r="O610" s="284"/>
      <c r="P610" s="284"/>
      <c r="Q610" s="284"/>
      <c r="R610" s="284"/>
    </row>
    <row r="611" spans="2:18" ht="11.25" hidden="1" customHeight="1">
      <c r="B611" s="79" t="s">
        <v>344</v>
      </c>
      <c r="C611" s="63"/>
      <c r="D611" s="63"/>
      <c r="E611" s="63"/>
      <c r="F611" s="202"/>
      <c r="G611" s="202"/>
      <c r="I611"/>
      <c r="N611" s="284"/>
      <c r="O611" s="284"/>
      <c r="P611" s="284"/>
      <c r="Q611" s="284"/>
      <c r="R611" s="284"/>
    </row>
    <row r="612" spans="2:18" ht="11.25" hidden="1" customHeight="1">
      <c r="B612" s="79" t="s">
        <v>354</v>
      </c>
      <c r="C612" s="63"/>
      <c r="D612" s="63"/>
      <c r="E612" s="63"/>
      <c r="F612" s="202"/>
      <c r="G612" s="202"/>
      <c r="I612"/>
      <c r="N612" s="284"/>
      <c r="O612" s="284"/>
      <c r="P612" s="284"/>
      <c r="Q612" s="284"/>
      <c r="R612" s="284"/>
    </row>
    <row r="613" spans="2:18" ht="11.25" hidden="1" customHeight="1">
      <c r="B613" s="79" t="s">
        <v>355</v>
      </c>
      <c r="C613" s="63"/>
      <c r="D613" s="63"/>
      <c r="E613" s="63"/>
      <c r="F613" s="202"/>
      <c r="G613" s="202"/>
      <c r="I613"/>
      <c r="N613" s="284"/>
      <c r="O613" s="284"/>
      <c r="P613" s="284"/>
      <c r="Q613" s="284"/>
      <c r="R613" s="284"/>
    </row>
    <row r="614" spans="2:18" ht="11.25" hidden="1" customHeight="1">
      <c r="B614" s="79" t="s">
        <v>345</v>
      </c>
      <c r="C614" s="63">
        <v>0</v>
      </c>
      <c r="D614" s="63">
        <v>0</v>
      </c>
      <c r="E614" s="63">
        <v>0</v>
      </c>
      <c r="F614" s="202">
        <v>0</v>
      </c>
      <c r="G614" s="202">
        <v>0</v>
      </c>
      <c r="I614"/>
      <c r="N614" s="284"/>
      <c r="O614" s="284"/>
      <c r="P614" s="284"/>
      <c r="Q614" s="284"/>
      <c r="R614" s="284"/>
    </row>
    <row r="615" spans="2:18" ht="11.25" hidden="1" customHeight="1">
      <c r="B615" s="79" t="s">
        <v>354</v>
      </c>
      <c r="C615" s="63"/>
      <c r="D615" s="63"/>
      <c r="E615" s="63"/>
      <c r="F615" s="202"/>
      <c r="G615" s="202"/>
      <c r="I615"/>
      <c r="N615" s="284"/>
      <c r="O615" s="284"/>
      <c r="P615" s="284"/>
      <c r="Q615" s="284"/>
      <c r="R615" s="284"/>
    </row>
    <row r="616" spans="2:18" ht="11.25" hidden="1" customHeight="1">
      <c r="B616" s="79" t="s">
        <v>355</v>
      </c>
      <c r="C616" s="63">
        <v>0</v>
      </c>
      <c r="D616" s="63">
        <v>0</v>
      </c>
      <c r="E616" s="63">
        <v>0</v>
      </c>
      <c r="F616" s="202">
        <v>0</v>
      </c>
      <c r="G616" s="202">
        <v>0</v>
      </c>
      <c r="I616"/>
      <c r="N616" s="284"/>
      <c r="O616" s="284"/>
      <c r="P616" s="284"/>
      <c r="Q616" s="284"/>
      <c r="R616" s="284"/>
    </row>
    <row r="617" spans="2:18" s="14" customFormat="1" ht="22.5" hidden="1" customHeight="1">
      <c r="B617" s="81" t="s">
        <v>356</v>
      </c>
      <c r="C617" s="67">
        <v>0</v>
      </c>
      <c r="D617" s="67">
        <v>0</v>
      </c>
      <c r="E617" s="67">
        <v>0</v>
      </c>
      <c r="F617" s="82">
        <v>0</v>
      </c>
      <c r="G617" s="82">
        <v>0</v>
      </c>
      <c r="I617"/>
      <c r="N617" s="284"/>
      <c r="O617" s="284"/>
      <c r="P617" s="284"/>
      <c r="Q617" s="284"/>
      <c r="R617" s="284"/>
    </row>
    <row r="618" spans="2:18" ht="11.25" hidden="1" customHeight="1">
      <c r="B618" s="79" t="s">
        <v>357</v>
      </c>
      <c r="C618" s="64">
        <v>0</v>
      </c>
      <c r="D618" s="64">
        <v>0</v>
      </c>
      <c r="E618" s="64">
        <v>0</v>
      </c>
      <c r="F618" s="202">
        <v>0</v>
      </c>
      <c r="G618" s="202">
        <v>0</v>
      </c>
      <c r="I618"/>
      <c r="N618" s="284"/>
      <c r="O618" s="284"/>
      <c r="P618" s="284"/>
      <c r="Q618" s="284"/>
      <c r="R618" s="284"/>
    </row>
    <row r="619" spans="2:18" ht="11.25" hidden="1" customHeight="1">
      <c r="B619" s="79" t="s">
        <v>358</v>
      </c>
      <c r="C619" s="64">
        <v>0</v>
      </c>
      <c r="D619" s="64">
        <v>0</v>
      </c>
      <c r="E619" s="64">
        <v>0</v>
      </c>
      <c r="F619" s="202">
        <v>0</v>
      </c>
      <c r="G619" s="202">
        <v>0</v>
      </c>
      <c r="I619"/>
      <c r="N619" s="284"/>
      <c r="O619" s="284"/>
      <c r="P619" s="284"/>
      <c r="Q619" s="284"/>
      <c r="R619" s="284"/>
    </row>
    <row r="620" spans="2:18" ht="11.25" hidden="1" customHeight="1">
      <c r="B620" s="79" t="s">
        <v>359</v>
      </c>
      <c r="C620" s="64">
        <v>0</v>
      </c>
      <c r="D620" s="64">
        <v>0</v>
      </c>
      <c r="E620" s="64">
        <v>0</v>
      </c>
      <c r="F620" s="202">
        <v>0</v>
      </c>
      <c r="G620" s="202">
        <v>0</v>
      </c>
      <c r="I620"/>
      <c r="N620" s="284"/>
      <c r="O620" s="284"/>
      <c r="P620" s="284"/>
      <c r="Q620" s="284"/>
      <c r="R620" s="284"/>
    </row>
    <row r="621" spans="2:18" ht="11.25" hidden="1" customHeight="1">
      <c r="B621" s="79" t="s">
        <v>360</v>
      </c>
      <c r="C621" s="63"/>
      <c r="D621" s="63"/>
      <c r="E621" s="63"/>
      <c r="F621" s="202"/>
      <c r="G621" s="202"/>
      <c r="I621"/>
      <c r="N621" s="284"/>
      <c r="O621" s="284"/>
      <c r="P621" s="284"/>
      <c r="Q621" s="284"/>
      <c r="R621" s="284"/>
    </row>
    <row r="622" spans="2:18" ht="11.25" hidden="1" customHeight="1">
      <c r="B622" s="79" t="s">
        <v>361</v>
      </c>
      <c r="C622" s="63"/>
      <c r="D622" s="63"/>
      <c r="E622" s="63"/>
      <c r="F622" s="202"/>
      <c r="G622" s="202"/>
      <c r="I622"/>
      <c r="N622" s="284"/>
      <c r="O622" s="284"/>
      <c r="P622" s="284"/>
      <c r="Q622" s="284"/>
      <c r="R622" s="284"/>
    </row>
    <row r="623" spans="2:18" ht="11.25" hidden="1" customHeight="1">
      <c r="B623" s="79" t="s">
        <v>362</v>
      </c>
      <c r="C623" s="63"/>
      <c r="D623" s="63"/>
      <c r="E623" s="63"/>
      <c r="F623" s="202"/>
      <c r="G623" s="202"/>
      <c r="I623"/>
      <c r="N623" s="284"/>
      <c r="O623" s="284"/>
      <c r="P623" s="284"/>
      <c r="Q623" s="284"/>
      <c r="R623" s="284"/>
    </row>
    <row r="624" spans="2:18" ht="11.25" hidden="1" customHeight="1">
      <c r="B624" s="79" t="s">
        <v>363</v>
      </c>
      <c r="C624" s="63"/>
      <c r="D624" s="63"/>
      <c r="E624" s="63"/>
      <c r="F624" s="202"/>
      <c r="G624" s="202"/>
      <c r="I624"/>
      <c r="N624" s="284"/>
      <c r="O624" s="284"/>
      <c r="P624" s="284"/>
      <c r="Q624" s="284"/>
      <c r="R624" s="284"/>
    </row>
    <row r="625" spans="2:18" ht="11.25" hidden="1" customHeight="1">
      <c r="B625" s="79" t="s">
        <v>364</v>
      </c>
      <c r="C625" s="64">
        <v>0</v>
      </c>
      <c r="D625" s="64">
        <v>0</v>
      </c>
      <c r="E625" s="64">
        <v>0</v>
      </c>
      <c r="F625" s="202">
        <v>0</v>
      </c>
      <c r="G625" s="202">
        <v>0</v>
      </c>
      <c r="I625"/>
      <c r="N625" s="284"/>
      <c r="O625" s="284"/>
      <c r="P625" s="284"/>
      <c r="Q625" s="284"/>
      <c r="R625" s="284"/>
    </row>
    <row r="626" spans="2:18" ht="11.25" hidden="1" customHeight="1">
      <c r="B626" s="79" t="s">
        <v>365</v>
      </c>
      <c r="C626" s="64">
        <v>0</v>
      </c>
      <c r="D626" s="64">
        <v>0</v>
      </c>
      <c r="E626" s="64">
        <v>0</v>
      </c>
      <c r="F626" s="202">
        <v>0</v>
      </c>
      <c r="G626" s="202">
        <v>0</v>
      </c>
      <c r="I626"/>
      <c r="N626" s="284"/>
      <c r="O626" s="284"/>
      <c r="P626" s="284"/>
      <c r="Q626" s="284"/>
      <c r="R626" s="284"/>
    </row>
    <row r="627" spans="2:18" ht="11.25" hidden="1" customHeight="1">
      <c r="B627" s="79" t="s">
        <v>366</v>
      </c>
      <c r="C627" s="64">
        <v>0</v>
      </c>
      <c r="D627" s="64">
        <v>0</v>
      </c>
      <c r="E627" s="64">
        <v>0</v>
      </c>
      <c r="F627" s="202">
        <v>0</v>
      </c>
      <c r="G627" s="202">
        <v>0</v>
      </c>
      <c r="I627"/>
      <c r="N627" s="284"/>
      <c r="O627" s="284"/>
      <c r="P627" s="284"/>
      <c r="Q627" s="284"/>
      <c r="R627" s="284"/>
    </row>
    <row r="628" spans="2:18" ht="11.25" hidden="1" customHeight="1">
      <c r="B628" s="79" t="s">
        <v>367</v>
      </c>
      <c r="C628" s="63"/>
      <c r="D628" s="63"/>
      <c r="E628" s="63"/>
      <c r="F628" s="202"/>
      <c r="G628" s="202"/>
      <c r="I628"/>
      <c r="N628" s="284"/>
      <c r="O628" s="284"/>
      <c r="P628" s="284"/>
      <c r="Q628" s="284"/>
      <c r="R628" s="284"/>
    </row>
    <row r="629" spans="2:18" s="14" customFormat="1" ht="11.25" hidden="1" customHeight="1">
      <c r="B629" s="81" t="s">
        <v>312</v>
      </c>
      <c r="C629" s="84">
        <v>0</v>
      </c>
      <c r="D629" s="84">
        <v>0</v>
      </c>
      <c r="E629" s="84">
        <v>0</v>
      </c>
      <c r="F629" s="82">
        <v>0</v>
      </c>
      <c r="G629" s="82">
        <v>0</v>
      </c>
      <c r="I629"/>
      <c r="N629" s="284"/>
      <c r="O629" s="284"/>
      <c r="P629" s="284"/>
      <c r="Q629" s="284"/>
      <c r="R629" s="284"/>
    </row>
    <row r="630" spans="2:18" ht="11.25" hidden="1" customHeight="1">
      <c r="B630" s="79" t="s">
        <v>357</v>
      </c>
      <c r="C630" s="63"/>
      <c r="D630" s="63"/>
      <c r="E630" s="63"/>
      <c r="F630" s="202"/>
      <c r="G630" s="202"/>
      <c r="I630"/>
      <c r="N630" s="284"/>
      <c r="O630" s="284"/>
      <c r="P630" s="284"/>
      <c r="Q630" s="284"/>
      <c r="R630" s="284"/>
    </row>
    <row r="631" spans="2:18" ht="11.25" hidden="1" customHeight="1">
      <c r="B631" s="79" t="s">
        <v>358</v>
      </c>
      <c r="C631" s="63"/>
      <c r="D631" s="63"/>
      <c r="E631" s="63"/>
      <c r="F631" s="202"/>
      <c r="G631" s="202"/>
      <c r="I631"/>
      <c r="N631" s="284"/>
      <c r="O631" s="284"/>
      <c r="P631" s="284"/>
      <c r="Q631" s="284"/>
      <c r="R631" s="284"/>
    </row>
    <row r="632" spans="2:18" ht="11.25" hidden="1" customHeight="1">
      <c r="B632" s="79" t="s">
        <v>359</v>
      </c>
      <c r="C632" s="63">
        <v>0</v>
      </c>
      <c r="D632" s="63">
        <v>0</v>
      </c>
      <c r="E632" s="63">
        <v>0</v>
      </c>
      <c r="F632" s="202">
        <v>0</v>
      </c>
      <c r="G632" s="202">
        <v>0</v>
      </c>
      <c r="I632"/>
      <c r="N632" s="284"/>
      <c r="O632" s="284"/>
      <c r="P632" s="284"/>
      <c r="Q632" s="284"/>
      <c r="R632" s="284"/>
    </row>
    <row r="633" spans="2:18" ht="11.25" hidden="1" customHeight="1">
      <c r="B633" s="79" t="s">
        <v>360</v>
      </c>
      <c r="C633" s="63"/>
      <c r="D633" s="63"/>
      <c r="E633" s="63"/>
      <c r="F633" s="202"/>
      <c r="G633" s="202"/>
      <c r="I633"/>
      <c r="N633" s="284"/>
      <c r="O633" s="284"/>
      <c r="P633" s="284"/>
      <c r="Q633" s="284"/>
      <c r="R633" s="284"/>
    </row>
    <row r="634" spans="2:18" ht="11.25" hidden="1" customHeight="1">
      <c r="B634" s="79" t="s">
        <v>361</v>
      </c>
      <c r="C634" s="63"/>
      <c r="D634" s="63"/>
      <c r="E634" s="63"/>
      <c r="F634" s="202"/>
      <c r="G634" s="202"/>
      <c r="I634"/>
      <c r="N634" s="284"/>
      <c r="O634" s="284"/>
      <c r="P634" s="284"/>
      <c r="Q634" s="284"/>
      <c r="R634" s="284"/>
    </row>
    <row r="635" spans="2:18" ht="11.25" hidden="1" customHeight="1">
      <c r="B635" s="79" t="s">
        <v>362</v>
      </c>
      <c r="C635" s="63"/>
      <c r="D635" s="63"/>
      <c r="E635" s="63"/>
      <c r="F635" s="202"/>
      <c r="G635" s="202"/>
      <c r="I635"/>
      <c r="N635" s="284"/>
      <c r="O635" s="284"/>
      <c r="P635" s="284"/>
      <c r="Q635" s="284"/>
      <c r="R635" s="284"/>
    </row>
    <row r="636" spans="2:18" ht="11.25" hidden="1" customHeight="1">
      <c r="B636" s="79" t="s">
        <v>363</v>
      </c>
      <c r="C636" s="63"/>
      <c r="D636" s="63"/>
      <c r="E636" s="63"/>
      <c r="F636" s="202"/>
      <c r="G636" s="202"/>
      <c r="I636"/>
      <c r="N636" s="284"/>
      <c r="O636" s="284"/>
      <c r="P636" s="284"/>
      <c r="Q636" s="284"/>
      <c r="R636" s="284"/>
    </row>
    <row r="637" spans="2:18" ht="11.25" hidden="1" customHeight="1">
      <c r="B637" s="79" t="s">
        <v>364</v>
      </c>
      <c r="C637" s="63">
        <v>0</v>
      </c>
      <c r="D637" s="63">
        <v>0</v>
      </c>
      <c r="E637" s="63">
        <v>0</v>
      </c>
      <c r="F637" s="202">
        <v>0</v>
      </c>
      <c r="G637" s="202">
        <v>0</v>
      </c>
      <c r="I637"/>
      <c r="N637" s="284"/>
      <c r="O637" s="284"/>
      <c r="P637" s="284"/>
      <c r="Q637" s="284"/>
      <c r="R637" s="284"/>
    </row>
    <row r="638" spans="2:18" ht="11.25" hidden="1" customHeight="1">
      <c r="B638" s="79" t="s">
        <v>365</v>
      </c>
      <c r="C638" s="63"/>
      <c r="D638" s="63"/>
      <c r="E638" s="63"/>
      <c r="F638" s="202"/>
      <c r="G638" s="202"/>
      <c r="I638"/>
      <c r="N638" s="284"/>
      <c r="O638" s="284"/>
      <c r="P638" s="284"/>
      <c r="Q638" s="284"/>
      <c r="R638" s="284"/>
    </row>
    <row r="639" spans="2:18" ht="11.25" hidden="1" customHeight="1">
      <c r="B639" s="79" t="s">
        <v>366</v>
      </c>
      <c r="C639" s="63">
        <v>0</v>
      </c>
      <c r="D639" s="63">
        <v>0</v>
      </c>
      <c r="E639" s="63">
        <v>0</v>
      </c>
      <c r="F639" s="202">
        <v>0</v>
      </c>
      <c r="G639" s="202">
        <v>0</v>
      </c>
      <c r="I639"/>
      <c r="N639" s="284"/>
      <c r="O639" s="284"/>
      <c r="P639" s="284"/>
      <c r="Q639" s="284"/>
      <c r="R639" s="284"/>
    </row>
    <row r="640" spans="2:18" ht="11.25" hidden="1" customHeight="1">
      <c r="B640" s="79" t="s">
        <v>367</v>
      </c>
      <c r="C640" s="63"/>
      <c r="D640" s="63"/>
      <c r="E640" s="63"/>
      <c r="F640" s="202"/>
      <c r="G640" s="202"/>
      <c r="I640"/>
      <c r="N640" s="284"/>
      <c r="O640" s="284"/>
      <c r="P640" s="284"/>
      <c r="Q640" s="284"/>
      <c r="R640" s="284"/>
    </row>
    <row r="641" spans="2:18" ht="11.25" hidden="1" customHeight="1">
      <c r="B641" s="79" t="s">
        <v>335</v>
      </c>
      <c r="C641" s="64">
        <v>0</v>
      </c>
      <c r="D641" s="64">
        <v>0</v>
      </c>
      <c r="E641" s="64">
        <v>0</v>
      </c>
      <c r="F641" s="202">
        <v>0</v>
      </c>
      <c r="G641" s="202">
        <v>0</v>
      </c>
      <c r="I641"/>
      <c r="N641" s="284"/>
      <c r="O641" s="284"/>
      <c r="P641" s="284"/>
      <c r="Q641" s="284"/>
      <c r="R641" s="284"/>
    </row>
    <row r="642" spans="2:18" ht="11.25" hidden="1" customHeight="1">
      <c r="B642" s="79" t="s">
        <v>357</v>
      </c>
      <c r="C642" s="65"/>
      <c r="D642" s="65"/>
      <c r="E642" s="65"/>
      <c r="F642" s="202"/>
      <c r="G642" s="202"/>
      <c r="I642"/>
      <c r="N642" s="284"/>
      <c r="O642" s="284"/>
      <c r="P642" s="284"/>
      <c r="Q642" s="284"/>
      <c r="R642" s="284"/>
    </row>
    <row r="643" spans="2:18" ht="11.25" hidden="1" customHeight="1">
      <c r="B643" s="79" t="s">
        <v>358</v>
      </c>
      <c r="C643" s="65"/>
      <c r="D643" s="65"/>
      <c r="E643" s="65"/>
      <c r="F643" s="202"/>
      <c r="G643" s="202"/>
      <c r="I643"/>
      <c r="N643" s="284"/>
      <c r="O643" s="284"/>
      <c r="P643" s="284"/>
      <c r="Q643" s="284"/>
      <c r="R643" s="284"/>
    </row>
    <row r="644" spans="2:18" ht="11.25" hidden="1" customHeight="1">
      <c r="B644" s="79" t="s">
        <v>368</v>
      </c>
      <c r="C644" s="65">
        <v>0</v>
      </c>
      <c r="D644" s="65">
        <v>0</v>
      </c>
      <c r="E644" s="65">
        <v>0</v>
      </c>
      <c r="F644" s="202">
        <v>0</v>
      </c>
      <c r="G644" s="202">
        <v>0</v>
      </c>
      <c r="I644"/>
      <c r="N644" s="284"/>
      <c r="O644" s="284"/>
      <c r="P644" s="284"/>
      <c r="Q644" s="284"/>
      <c r="R644" s="284"/>
    </row>
    <row r="645" spans="2:18" ht="11.25" hidden="1" customHeight="1">
      <c r="B645" s="79" t="s">
        <v>360</v>
      </c>
      <c r="C645" s="63"/>
      <c r="D645" s="63"/>
      <c r="E645" s="63"/>
      <c r="F645" s="202"/>
      <c r="G645" s="202"/>
      <c r="I645"/>
      <c r="N645" s="284"/>
      <c r="O645" s="284"/>
      <c r="P645" s="284"/>
      <c r="Q645" s="284"/>
      <c r="R645" s="284"/>
    </row>
    <row r="646" spans="2:18" ht="11.25" hidden="1" customHeight="1">
      <c r="B646" s="79" t="s">
        <v>361</v>
      </c>
      <c r="C646" s="63"/>
      <c r="D646" s="63"/>
      <c r="E646" s="63"/>
      <c r="F646" s="202"/>
      <c r="G646" s="202"/>
      <c r="I646"/>
      <c r="N646" s="284"/>
      <c r="O646" s="284"/>
      <c r="P646" s="284"/>
      <c r="Q646" s="284"/>
      <c r="R646" s="284"/>
    </row>
    <row r="647" spans="2:18" ht="11.25" hidden="1" customHeight="1">
      <c r="B647" s="79" t="s">
        <v>362</v>
      </c>
      <c r="C647" s="63"/>
      <c r="D647" s="63"/>
      <c r="E647" s="63"/>
      <c r="F647" s="202"/>
      <c r="G647" s="202"/>
      <c r="I647"/>
      <c r="N647" s="284"/>
      <c r="O647" s="284"/>
      <c r="P647" s="284"/>
      <c r="Q647" s="284"/>
      <c r="R647" s="284"/>
    </row>
    <row r="648" spans="2:18" ht="11.25" hidden="1" customHeight="1">
      <c r="B648" s="79" t="s">
        <v>363</v>
      </c>
      <c r="C648" s="65"/>
      <c r="D648" s="65"/>
      <c r="E648" s="65"/>
      <c r="F648" s="202"/>
      <c r="G648" s="202"/>
      <c r="I648"/>
      <c r="N648" s="284"/>
      <c r="O648" s="284"/>
      <c r="P648" s="284"/>
      <c r="Q648" s="284"/>
      <c r="R648" s="284"/>
    </row>
    <row r="649" spans="2:18" ht="11.25" hidden="1" customHeight="1">
      <c r="B649" s="79" t="s">
        <v>364</v>
      </c>
      <c r="C649" s="64">
        <v>0</v>
      </c>
      <c r="D649" s="64">
        <v>0</v>
      </c>
      <c r="E649" s="64">
        <v>0</v>
      </c>
      <c r="F649" s="202">
        <v>0</v>
      </c>
      <c r="G649" s="202">
        <v>0</v>
      </c>
      <c r="I649"/>
      <c r="N649" s="284"/>
      <c r="O649" s="284"/>
      <c r="P649" s="284"/>
      <c r="Q649" s="284"/>
      <c r="R649" s="284"/>
    </row>
    <row r="650" spans="2:18" ht="11.25" hidden="1" customHeight="1">
      <c r="B650" s="79" t="s">
        <v>365</v>
      </c>
      <c r="C650" s="65"/>
      <c r="D650" s="65"/>
      <c r="E650" s="65"/>
      <c r="F650" s="202"/>
      <c r="G650" s="202"/>
      <c r="I650"/>
      <c r="N650" s="284"/>
      <c r="O650" s="284"/>
      <c r="P650" s="284"/>
      <c r="Q650" s="284"/>
      <c r="R650" s="284"/>
    </row>
    <row r="651" spans="2:18" ht="11.25" hidden="1" customHeight="1">
      <c r="B651" s="79" t="s">
        <v>366</v>
      </c>
      <c r="C651" s="65">
        <v>0</v>
      </c>
      <c r="D651" s="65">
        <v>0</v>
      </c>
      <c r="E651" s="65">
        <v>0</v>
      </c>
      <c r="F651" s="202">
        <v>0</v>
      </c>
      <c r="G651" s="202">
        <v>0</v>
      </c>
      <c r="I651"/>
      <c r="N651" s="284"/>
      <c r="O651" s="284"/>
      <c r="P651" s="284"/>
      <c r="Q651" s="284"/>
      <c r="R651" s="284"/>
    </row>
    <row r="652" spans="2:18" ht="11.25" hidden="1" customHeight="1">
      <c r="B652" s="79" t="s">
        <v>367</v>
      </c>
      <c r="C652" s="63"/>
      <c r="D652" s="63"/>
      <c r="E652" s="63"/>
      <c r="F652" s="202"/>
      <c r="G652" s="202"/>
      <c r="I652"/>
      <c r="N652" s="284"/>
      <c r="O652" s="284"/>
      <c r="P652" s="284"/>
      <c r="Q652" s="284"/>
      <c r="R652" s="284"/>
    </row>
    <row r="653" spans="2:18" s="209" customFormat="1" ht="12" customHeight="1">
      <c r="B653" s="81" t="s">
        <v>369</v>
      </c>
      <c r="C653" s="67">
        <v>-514.81714555000008</v>
      </c>
      <c r="D653" s="67">
        <v>-401.1424612699999</v>
      </c>
      <c r="E653" s="67">
        <v>-735.59728389999998</v>
      </c>
      <c r="F653" s="82">
        <v>-830.25735027000007</v>
      </c>
      <c r="G653" s="82">
        <v>-691.54608361999999</v>
      </c>
      <c r="I653"/>
      <c r="N653" s="284"/>
      <c r="O653" s="284"/>
      <c r="P653" s="284"/>
      <c r="Q653" s="284"/>
      <c r="R653" s="284"/>
    </row>
    <row r="654" spans="2:18" s="74" customFormat="1" ht="12" customHeight="1">
      <c r="B654" s="79" t="s">
        <v>312</v>
      </c>
      <c r="C654" s="64">
        <v>-434.04676081000002</v>
      </c>
      <c r="D654" s="64">
        <v>-529.44904367999993</v>
      </c>
      <c r="E654" s="64">
        <v>-774.81401987999993</v>
      </c>
      <c r="F654" s="202">
        <v>-567.41934594000008</v>
      </c>
      <c r="G654" s="202">
        <v>-582.80314320000002</v>
      </c>
      <c r="I654"/>
      <c r="N654" s="284"/>
      <c r="O654" s="284"/>
      <c r="P654" s="284"/>
      <c r="Q654" s="284"/>
      <c r="R654" s="284"/>
    </row>
    <row r="655" spans="2:18" s="74" customFormat="1" ht="12" customHeight="1">
      <c r="B655" s="79" t="s">
        <v>335</v>
      </c>
      <c r="C655" s="64">
        <v>80.770384739999997</v>
      </c>
      <c r="D655" s="64">
        <v>-128.30658241</v>
      </c>
      <c r="E655" s="64">
        <v>-39.216735979999996</v>
      </c>
      <c r="F655" s="202">
        <v>262.83800432999999</v>
      </c>
      <c r="G655" s="202">
        <v>108.74294042</v>
      </c>
      <c r="I655"/>
      <c r="N655" s="284"/>
      <c r="O655" s="284"/>
      <c r="P655" s="284"/>
      <c r="Q655" s="284"/>
      <c r="R655" s="284"/>
    </row>
    <row r="656" spans="2:18" s="38" customFormat="1" ht="11.25" hidden="1" customHeight="1">
      <c r="B656" s="80" t="s">
        <v>370</v>
      </c>
      <c r="C656" s="63">
        <v>0</v>
      </c>
      <c r="D656" s="63">
        <v>0</v>
      </c>
      <c r="E656" s="63">
        <v>0</v>
      </c>
      <c r="F656" s="237">
        <v>0</v>
      </c>
      <c r="G656" s="237">
        <v>0</v>
      </c>
      <c r="I656"/>
      <c r="N656" s="284"/>
      <c r="O656" s="284"/>
      <c r="P656" s="284"/>
      <c r="Q656" s="284"/>
      <c r="R656" s="284"/>
    </row>
    <row r="657" spans="2:18" ht="11.25" hidden="1" customHeight="1">
      <c r="B657" s="79" t="s">
        <v>312</v>
      </c>
      <c r="C657" s="65">
        <v>0</v>
      </c>
      <c r="D657" s="65">
        <v>0</v>
      </c>
      <c r="E657" s="65">
        <v>0</v>
      </c>
      <c r="F657" s="202">
        <v>0</v>
      </c>
      <c r="G657" s="202">
        <v>0</v>
      </c>
      <c r="I657"/>
      <c r="N657" s="284"/>
      <c r="O657" s="284"/>
      <c r="P657" s="284"/>
      <c r="Q657" s="284"/>
      <c r="R657" s="284"/>
    </row>
    <row r="658" spans="2:18" ht="11.25" hidden="1" customHeight="1">
      <c r="B658" s="79" t="s">
        <v>335</v>
      </c>
      <c r="C658" s="65">
        <v>0</v>
      </c>
      <c r="D658" s="65">
        <v>0</v>
      </c>
      <c r="E658" s="65">
        <v>0</v>
      </c>
      <c r="F658" s="202">
        <v>0</v>
      </c>
      <c r="G658" s="202">
        <v>0</v>
      </c>
      <c r="I658"/>
      <c r="N658" s="284"/>
      <c r="O658" s="284"/>
      <c r="P658" s="284"/>
      <c r="Q658" s="284"/>
      <c r="R658" s="284"/>
    </row>
    <row r="659" spans="2:18" s="209" customFormat="1" ht="12" customHeight="1">
      <c r="B659" s="81" t="s">
        <v>371</v>
      </c>
      <c r="C659" s="67">
        <v>-385.98916491</v>
      </c>
      <c r="D659" s="67">
        <v>-590.52629858</v>
      </c>
      <c r="E659" s="67">
        <v>-858.90951037000002</v>
      </c>
      <c r="F659" s="82">
        <v>-677.85947844000009</v>
      </c>
      <c r="G659" s="82">
        <v>-480.49403637</v>
      </c>
      <c r="I659"/>
      <c r="N659" s="284"/>
      <c r="O659" s="284"/>
      <c r="P659" s="284"/>
      <c r="Q659" s="284"/>
      <c r="R659" s="284"/>
    </row>
    <row r="660" spans="2:18" s="74" customFormat="1" ht="12" customHeight="1">
      <c r="B660" s="79" t="s">
        <v>485</v>
      </c>
      <c r="C660" s="64">
        <v>-411.45676080999999</v>
      </c>
      <c r="D660" s="64">
        <v>-589.75904367999999</v>
      </c>
      <c r="E660" s="64">
        <v>-851.01401987999998</v>
      </c>
      <c r="F660" s="202">
        <v>-670.91934594000008</v>
      </c>
      <c r="G660" s="202">
        <v>-480.19919196000001</v>
      </c>
      <c r="I660"/>
      <c r="N660" s="284"/>
      <c r="O660" s="284"/>
      <c r="P660" s="284"/>
      <c r="Q660" s="284"/>
      <c r="R660" s="284"/>
    </row>
    <row r="661" spans="2:18" ht="11.25" hidden="1" customHeight="1">
      <c r="B661" s="79" t="s">
        <v>372</v>
      </c>
      <c r="C661" s="63"/>
      <c r="D661" s="63"/>
      <c r="E661" s="63"/>
      <c r="F661" s="202"/>
      <c r="G661" s="202"/>
      <c r="I661"/>
      <c r="N661" s="284"/>
      <c r="O661" s="284"/>
      <c r="P661" s="284"/>
      <c r="Q661" s="284"/>
      <c r="R661" s="284"/>
    </row>
    <row r="662" spans="2:18" ht="11.25" hidden="1" customHeight="1">
      <c r="B662" s="79" t="s">
        <v>352</v>
      </c>
      <c r="C662" s="63"/>
      <c r="D662" s="63"/>
      <c r="E662" s="63"/>
      <c r="F662" s="202"/>
      <c r="G662" s="202"/>
      <c r="I662"/>
      <c r="N662" s="284"/>
      <c r="O662" s="284"/>
      <c r="P662" s="284"/>
      <c r="Q662" s="284"/>
      <c r="R662" s="284"/>
    </row>
    <row r="663" spans="2:18" ht="11.25" hidden="1" customHeight="1">
      <c r="B663" s="79" t="s">
        <v>353</v>
      </c>
      <c r="C663" s="63"/>
      <c r="D663" s="63"/>
      <c r="E663" s="63"/>
      <c r="F663" s="202"/>
      <c r="G663" s="202"/>
      <c r="I663"/>
      <c r="N663" s="284"/>
      <c r="O663" s="284"/>
      <c r="P663" s="284"/>
      <c r="Q663" s="284"/>
      <c r="R663" s="284"/>
    </row>
    <row r="664" spans="2:18" ht="11.25" hidden="1" customHeight="1">
      <c r="B664" s="79" t="s">
        <v>341</v>
      </c>
      <c r="C664" s="63"/>
      <c r="D664" s="63"/>
      <c r="E664" s="63"/>
      <c r="F664" s="202"/>
      <c r="G664" s="202"/>
      <c r="I664"/>
      <c r="N664" s="284"/>
      <c r="O664" s="284"/>
      <c r="P664" s="284"/>
      <c r="Q664" s="284"/>
      <c r="R664" s="284"/>
    </row>
    <row r="665" spans="2:18" ht="11.25" hidden="1" customHeight="1">
      <c r="B665" s="79" t="s">
        <v>352</v>
      </c>
      <c r="C665" s="63"/>
      <c r="D665" s="63"/>
      <c r="E665" s="63"/>
      <c r="F665" s="202"/>
      <c r="G665" s="202"/>
      <c r="I665"/>
      <c r="N665" s="284"/>
      <c r="O665" s="284"/>
      <c r="P665" s="284"/>
      <c r="Q665" s="284"/>
      <c r="R665" s="284"/>
    </row>
    <row r="666" spans="2:18" ht="11.25" hidden="1" customHeight="1">
      <c r="B666" s="79" t="s">
        <v>353</v>
      </c>
      <c r="C666" s="63"/>
      <c r="D666" s="63"/>
      <c r="E666" s="63"/>
      <c r="F666" s="202"/>
      <c r="G666" s="202"/>
      <c r="I666"/>
      <c r="N666" s="284"/>
      <c r="O666" s="284"/>
      <c r="P666" s="284"/>
      <c r="Q666" s="284"/>
      <c r="R666" s="284"/>
    </row>
    <row r="667" spans="2:18" ht="11.25" hidden="1" customHeight="1">
      <c r="B667" s="79" t="s">
        <v>342</v>
      </c>
      <c r="C667" s="64">
        <v>72.283239190000003</v>
      </c>
      <c r="D667" s="64">
        <v>46.640956320000001</v>
      </c>
      <c r="E667" s="64">
        <v>51.905980120000002</v>
      </c>
      <c r="F667" s="202">
        <v>-76.589345940000001</v>
      </c>
      <c r="G667" s="202">
        <v>89.77225344</v>
      </c>
      <c r="I667"/>
      <c r="N667" s="284"/>
      <c r="O667" s="284"/>
      <c r="P667" s="284"/>
      <c r="Q667" s="284"/>
      <c r="R667" s="284"/>
    </row>
    <row r="668" spans="2:18" ht="11.25" hidden="1" customHeight="1">
      <c r="B668" s="79" t="s">
        <v>373</v>
      </c>
      <c r="C668" s="65"/>
      <c r="D668" s="65"/>
      <c r="E668" s="65"/>
      <c r="F668" s="202"/>
      <c r="G668" s="202"/>
      <c r="I668"/>
      <c r="N668" s="284"/>
      <c r="O668" s="284"/>
      <c r="P668" s="284"/>
      <c r="Q668" s="284"/>
      <c r="R668" s="284"/>
    </row>
    <row r="669" spans="2:18" ht="11.25" hidden="1" customHeight="1">
      <c r="B669" s="79" t="s">
        <v>352</v>
      </c>
      <c r="C669" s="65">
        <v>72.283239190000003</v>
      </c>
      <c r="D669" s="65">
        <v>46.640956320000001</v>
      </c>
      <c r="E669" s="65">
        <v>51.905980120000002</v>
      </c>
      <c r="F669" s="202">
        <v>-76.589345940000001</v>
      </c>
      <c r="G669" s="202">
        <v>89.77225344</v>
      </c>
      <c r="I669"/>
      <c r="N669" s="284"/>
      <c r="O669" s="284"/>
      <c r="P669" s="284"/>
      <c r="Q669" s="284"/>
      <c r="R669" s="284"/>
    </row>
    <row r="670" spans="2:18" ht="11.25" hidden="1" customHeight="1">
      <c r="B670" s="79" t="s">
        <v>353</v>
      </c>
      <c r="C670" s="63"/>
      <c r="D670" s="63"/>
      <c r="E670" s="63"/>
      <c r="F670" s="202"/>
      <c r="G670" s="202"/>
      <c r="I670"/>
      <c r="N670" s="284"/>
      <c r="O670" s="284"/>
      <c r="P670" s="284"/>
      <c r="Q670" s="284"/>
      <c r="R670" s="284"/>
    </row>
    <row r="671" spans="2:18" ht="11.25" hidden="1" customHeight="1">
      <c r="B671" s="79" t="s">
        <v>278</v>
      </c>
      <c r="C671" s="63"/>
      <c r="D671" s="63"/>
      <c r="E671" s="63"/>
      <c r="F671" s="202"/>
      <c r="G671" s="202"/>
      <c r="I671"/>
      <c r="N671" s="284"/>
      <c r="O671" s="284"/>
      <c r="P671" s="284"/>
      <c r="Q671" s="284"/>
      <c r="R671" s="284"/>
    </row>
    <row r="672" spans="2:18" ht="11.25" hidden="1" customHeight="1">
      <c r="B672" s="79" t="s">
        <v>352</v>
      </c>
      <c r="C672" s="63"/>
      <c r="D672" s="63"/>
      <c r="E672" s="63"/>
      <c r="F672" s="202"/>
      <c r="G672" s="202"/>
      <c r="I672"/>
      <c r="N672" s="284"/>
      <c r="O672" s="284"/>
      <c r="P672" s="284"/>
      <c r="Q672" s="284"/>
      <c r="R672" s="284"/>
    </row>
    <row r="673" spans="2:18" ht="11.25" hidden="1" customHeight="1">
      <c r="B673" s="79" t="s">
        <v>353</v>
      </c>
      <c r="C673" s="63"/>
      <c r="D673" s="63"/>
      <c r="E673" s="63"/>
      <c r="F673" s="202"/>
      <c r="G673" s="202"/>
      <c r="I673"/>
      <c r="N673" s="284"/>
      <c r="O673" s="284"/>
      <c r="P673" s="284"/>
      <c r="Q673" s="284"/>
      <c r="R673" s="284"/>
    </row>
    <row r="674" spans="2:18" ht="11.25" hidden="1" customHeight="1">
      <c r="B674" s="79" t="s">
        <v>343</v>
      </c>
      <c r="C674" s="64">
        <v>-483.74</v>
      </c>
      <c r="D674" s="64">
        <v>-636.4</v>
      </c>
      <c r="E674" s="64">
        <v>-902.92</v>
      </c>
      <c r="F674" s="202">
        <v>-594.33000000000004</v>
      </c>
      <c r="G674" s="202">
        <v>-569.97144539999999</v>
      </c>
      <c r="I674"/>
      <c r="N674" s="284"/>
      <c r="O674" s="284"/>
      <c r="P674" s="284"/>
      <c r="Q674" s="284"/>
      <c r="R674" s="284"/>
    </row>
    <row r="675" spans="2:18" ht="11.25" hidden="1" customHeight="1">
      <c r="B675" s="79" t="s">
        <v>352</v>
      </c>
      <c r="C675" s="64">
        <v>-483.74</v>
      </c>
      <c r="D675" s="64">
        <v>-636.4</v>
      </c>
      <c r="E675" s="64">
        <v>-902.92</v>
      </c>
      <c r="F675" s="202">
        <v>-594.33000000000004</v>
      </c>
      <c r="G675" s="202">
        <v>-569.97144539999999</v>
      </c>
      <c r="I675"/>
      <c r="N675" s="284"/>
      <c r="O675" s="284"/>
      <c r="P675" s="284"/>
      <c r="Q675" s="284"/>
      <c r="R675" s="284"/>
    </row>
    <row r="676" spans="2:18" ht="11.25" hidden="1" customHeight="1">
      <c r="B676" s="79" t="s">
        <v>353</v>
      </c>
      <c r="C676" s="63"/>
      <c r="D676" s="63"/>
      <c r="E676" s="63"/>
      <c r="F676" s="202"/>
      <c r="G676" s="202"/>
      <c r="I676"/>
      <c r="N676" s="284"/>
      <c r="O676" s="284"/>
      <c r="P676" s="284"/>
      <c r="Q676" s="284"/>
      <c r="R676" s="284"/>
    </row>
    <row r="677" spans="2:18" ht="11.25" hidden="1" customHeight="1">
      <c r="B677" s="79" t="s">
        <v>344</v>
      </c>
      <c r="C677" s="63"/>
      <c r="D677" s="63"/>
      <c r="E677" s="63"/>
      <c r="F677" s="202"/>
      <c r="G677" s="202"/>
      <c r="I677"/>
      <c r="N677" s="284"/>
      <c r="O677" s="284"/>
      <c r="P677" s="284"/>
      <c r="Q677" s="284"/>
      <c r="R677" s="284"/>
    </row>
    <row r="678" spans="2:18" ht="11.25" hidden="1" customHeight="1">
      <c r="B678" s="79" t="s">
        <v>354</v>
      </c>
      <c r="C678" s="63"/>
      <c r="D678" s="63"/>
      <c r="E678" s="63"/>
      <c r="F678" s="202"/>
      <c r="G678" s="202"/>
      <c r="I678"/>
      <c r="N678" s="284"/>
      <c r="O678" s="284"/>
      <c r="P678" s="284"/>
      <c r="Q678" s="284"/>
      <c r="R678" s="284"/>
    </row>
    <row r="679" spans="2:18" ht="11.25" hidden="1" customHeight="1">
      <c r="B679" s="79" t="s">
        <v>355</v>
      </c>
      <c r="C679" s="63"/>
      <c r="D679" s="63"/>
      <c r="E679" s="63"/>
      <c r="F679" s="202"/>
      <c r="G679" s="202"/>
      <c r="I679"/>
      <c r="N679" s="284"/>
      <c r="O679" s="284"/>
      <c r="P679" s="284"/>
      <c r="Q679" s="284"/>
      <c r="R679" s="284"/>
    </row>
    <row r="680" spans="2:18" ht="11.25" hidden="1" customHeight="1">
      <c r="B680" s="79" t="s">
        <v>374</v>
      </c>
      <c r="C680" s="64">
        <v>-483.74</v>
      </c>
      <c r="D680" s="64">
        <v>-636.4</v>
      </c>
      <c r="E680" s="64">
        <v>-902.92</v>
      </c>
      <c r="F680" s="202">
        <v>-593.33000000000004</v>
      </c>
      <c r="G680" s="202">
        <v>-568.97144539999999</v>
      </c>
      <c r="I680"/>
      <c r="N680" s="284"/>
      <c r="O680" s="284"/>
      <c r="P680" s="284"/>
      <c r="Q680" s="284"/>
      <c r="R680" s="284"/>
    </row>
    <row r="681" spans="2:18" ht="11.25" hidden="1" customHeight="1">
      <c r="B681" s="79" t="s">
        <v>354</v>
      </c>
      <c r="C681" s="65">
        <v>-483.74</v>
      </c>
      <c r="D681" s="65">
        <v>-636.4</v>
      </c>
      <c r="E681" s="65">
        <v>-902.92</v>
      </c>
      <c r="F681" s="202">
        <v>-594.33000000000004</v>
      </c>
      <c r="G681" s="202">
        <v>-569.97144539999999</v>
      </c>
      <c r="I681"/>
      <c r="N681" s="284"/>
      <c r="O681" s="284"/>
      <c r="P681" s="284"/>
      <c r="Q681" s="284"/>
      <c r="R681" s="284"/>
    </row>
    <row r="682" spans="2:18" ht="11.25" hidden="1" customHeight="1">
      <c r="B682" s="79" t="s">
        <v>355</v>
      </c>
      <c r="C682" s="65">
        <v>0</v>
      </c>
      <c r="D682" s="65">
        <v>0</v>
      </c>
      <c r="E682" s="65">
        <v>0</v>
      </c>
      <c r="F682" s="202"/>
      <c r="G682" s="202"/>
      <c r="I682"/>
      <c r="N682" s="284"/>
      <c r="O682" s="284"/>
      <c r="P682" s="284"/>
      <c r="Q682" s="284"/>
      <c r="R682" s="284"/>
    </row>
    <row r="683" spans="2:18" s="74" customFormat="1" ht="12" customHeight="1">
      <c r="B683" s="79" t="s">
        <v>486</v>
      </c>
      <c r="C683" s="64">
        <v>-25.467595899999999</v>
      </c>
      <c r="D683" s="64">
        <v>0.76725489999999996</v>
      </c>
      <c r="E683" s="64">
        <v>7.8954904900000002</v>
      </c>
      <c r="F683" s="202">
        <v>6.9401324999999998</v>
      </c>
      <c r="G683" s="202">
        <v>0.29484441</v>
      </c>
      <c r="I683"/>
      <c r="N683" s="284"/>
      <c r="O683" s="284"/>
      <c r="P683" s="284"/>
      <c r="Q683" s="284"/>
      <c r="R683" s="284"/>
    </row>
    <row r="684" spans="2:18" ht="11.25" hidden="1" customHeight="1">
      <c r="B684" s="79" t="s">
        <v>372</v>
      </c>
      <c r="C684" s="63"/>
      <c r="D684" s="63"/>
      <c r="E684" s="63"/>
      <c r="F684" s="202"/>
      <c r="G684" s="202"/>
      <c r="I684"/>
      <c r="N684" s="284"/>
      <c r="O684" s="284"/>
      <c r="P684" s="284"/>
      <c r="Q684" s="284"/>
      <c r="R684" s="284"/>
    </row>
    <row r="685" spans="2:18" ht="11.25" hidden="1" customHeight="1">
      <c r="B685" s="79" t="s">
        <v>352</v>
      </c>
      <c r="C685" s="63"/>
      <c r="D685" s="63"/>
      <c r="E685" s="63"/>
      <c r="F685" s="202"/>
      <c r="G685" s="202"/>
      <c r="I685"/>
      <c r="N685" s="284"/>
      <c r="O685" s="284"/>
      <c r="P685" s="284"/>
      <c r="Q685" s="284"/>
      <c r="R685" s="284"/>
    </row>
    <row r="686" spans="2:18" ht="11.25" hidden="1" customHeight="1">
      <c r="B686" s="79" t="s">
        <v>353</v>
      </c>
      <c r="C686" s="63"/>
      <c r="D686" s="63"/>
      <c r="E686" s="63"/>
      <c r="F686" s="202"/>
      <c r="G686" s="202"/>
      <c r="I686"/>
      <c r="N686" s="284"/>
      <c r="O686" s="284"/>
      <c r="P686" s="284"/>
      <c r="Q686" s="284"/>
      <c r="R686" s="284"/>
    </row>
    <row r="687" spans="2:18" ht="11.25" hidden="1" customHeight="1">
      <c r="B687" s="79" t="s">
        <v>341</v>
      </c>
      <c r="C687" s="63"/>
      <c r="D687" s="63"/>
      <c r="E687" s="63"/>
      <c r="F687" s="202"/>
      <c r="G687" s="202"/>
      <c r="I687"/>
      <c r="N687" s="284"/>
      <c r="O687" s="284"/>
      <c r="P687" s="284"/>
      <c r="Q687" s="284"/>
      <c r="R687" s="284"/>
    </row>
    <row r="688" spans="2:18" ht="11.25" hidden="1" customHeight="1">
      <c r="B688" s="79" t="s">
        <v>352</v>
      </c>
      <c r="C688" s="63"/>
      <c r="D688" s="63"/>
      <c r="E688" s="63"/>
      <c r="F688" s="202"/>
      <c r="G688" s="202"/>
      <c r="I688"/>
      <c r="N688" s="284"/>
      <c r="O688" s="284"/>
      <c r="P688" s="284"/>
      <c r="Q688" s="284"/>
      <c r="R688" s="284"/>
    </row>
    <row r="689" spans="2:18" ht="11.25" hidden="1" customHeight="1">
      <c r="B689" s="79" t="s">
        <v>353</v>
      </c>
      <c r="C689" s="63"/>
      <c r="D689" s="63"/>
      <c r="E689" s="63"/>
      <c r="F689" s="202"/>
      <c r="G689" s="202"/>
      <c r="I689"/>
      <c r="N689" s="284"/>
      <c r="O689" s="284"/>
      <c r="P689" s="284"/>
      <c r="Q689" s="284"/>
      <c r="R689" s="284"/>
    </row>
    <row r="690" spans="2:18" ht="11.25" hidden="1" customHeight="1">
      <c r="B690" s="79" t="s">
        <v>375</v>
      </c>
      <c r="C690" s="64">
        <v>-25.7840159</v>
      </c>
      <c r="D690" s="64">
        <v>0.45777489999999998</v>
      </c>
      <c r="E690" s="64">
        <v>8.1896404900000004</v>
      </c>
      <c r="F690" s="202">
        <v>7.7174424999999998</v>
      </c>
      <c r="G690" s="202">
        <v>0.31069640999999998</v>
      </c>
      <c r="I690"/>
      <c r="N690" s="284"/>
      <c r="O690" s="284"/>
      <c r="P690" s="284"/>
      <c r="Q690" s="284"/>
      <c r="R690" s="284"/>
    </row>
    <row r="691" spans="2:18" ht="11.25" hidden="1" customHeight="1">
      <c r="B691" s="79" t="s">
        <v>373</v>
      </c>
      <c r="C691" s="65">
        <v>0</v>
      </c>
      <c r="D691" s="65">
        <v>0</v>
      </c>
      <c r="E691" s="65">
        <v>0</v>
      </c>
      <c r="F691" s="202"/>
      <c r="G691" s="202"/>
      <c r="I691"/>
      <c r="N691" s="284"/>
      <c r="O691" s="284"/>
      <c r="P691" s="284"/>
      <c r="Q691" s="284"/>
      <c r="R691" s="284"/>
    </row>
    <row r="692" spans="2:18" ht="11.25" hidden="1" customHeight="1">
      <c r="B692" s="79" t="s">
        <v>352</v>
      </c>
      <c r="C692" s="65">
        <v>-25.7840159</v>
      </c>
      <c r="D692" s="65">
        <v>0.45777489999999998</v>
      </c>
      <c r="E692" s="65">
        <v>8.1896404900000004</v>
      </c>
      <c r="F692" s="202">
        <v>7.7174424999999998</v>
      </c>
      <c r="G692" s="202">
        <v>0.31069640999999998</v>
      </c>
      <c r="I692"/>
      <c r="N692" s="284"/>
      <c r="O692" s="284"/>
      <c r="P692" s="284"/>
      <c r="Q692" s="284"/>
      <c r="R692" s="284"/>
    </row>
    <row r="693" spans="2:18" ht="11.25" hidden="1" customHeight="1">
      <c r="B693" s="79" t="s">
        <v>353</v>
      </c>
      <c r="C693" s="63"/>
      <c r="D693" s="63"/>
      <c r="E693" s="63"/>
      <c r="F693" s="202"/>
      <c r="G693" s="202"/>
      <c r="I693"/>
      <c r="N693" s="284"/>
      <c r="O693" s="284"/>
      <c r="P693" s="284"/>
      <c r="Q693" s="284"/>
      <c r="R693" s="284"/>
    </row>
    <row r="694" spans="2:18" ht="11.25" hidden="1" customHeight="1">
      <c r="B694" s="79" t="s">
        <v>278</v>
      </c>
      <c r="C694" s="63"/>
      <c r="D694" s="63"/>
      <c r="E694" s="63"/>
      <c r="F694" s="202"/>
      <c r="G694" s="202"/>
      <c r="I694"/>
      <c r="N694" s="284"/>
      <c r="O694" s="284"/>
      <c r="P694" s="284"/>
      <c r="Q694" s="284"/>
      <c r="R694" s="284"/>
    </row>
    <row r="695" spans="2:18" ht="11.25" hidden="1" customHeight="1">
      <c r="B695" s="79" t="s">
        <v>352</v>
      </c>
      <c r="C695" s="63"/>
      <c r="D695" s="63"/>
      <c r="E695" s="63"/>
      <c r="F695" s="202"/>
      <c r="G695" s="202"/>
      <c r="I695"/>
      <c r="N695" s="284"/>
      <c r="O695" s="284"/>
      <c r="P695" s="284"/>
      <c r="Q695" s="284"/>
      <c r="R695" s="284"/>
    </row>
    <row r="696" spans="2:18" ht="11.25" hidden="1" customHeight="1">
      <c r="B696" s="79" t="s">
        <v>353</v>
      </c>
      <c r="C696" s="63"/>
      <c r="D696" s="63"/>
      <c r="E696" s="63"/>
      <c r="F696" s="202"/>
      <c r="G696" s="202"/>
      <c r="I696"/>
      <c r="N696" s="284"/>
      <c r="O696" s="284"/>
      <c r="P696" s="284"/>
      <c r="Q696" s="284"/>
      <c r="R696" s="284"/>
    </row>
    <row r="697" spans="2:18" ht="11.25" hidden="1" customHeight="1">
      <c r="B697" s="79" t="s">
        <v>343</v>
      </c>
      <c r="C697" s="64">
        <v>0.31641999999999998</v>
      </c>
      <c r="D697" s="64">
        <v>0.30947999999999998</v>
      </c>
      <c r="E697" s="64">
        <v>-0.29415000000000002</v>
      </c>
      <c r="F697" s="202">
        <v>-0.77730999999999995</v>
      </c>
      <c r="G697" s="202">
        <v>-1.5852000000000002E-2</v>
      </c>
      <c r="I697"/>
      <c r="N697" s="284"/>
      <c r="O697" s="284"/>
      <c r="P697" s="284"/>
      <c r="Q697" s="284"/>
      <c r="R697" s="284"/>
    </row>
    <row r="698" spans="2:18" ht="11.25" hidden="1" customHeight="1">
      <c r="B698" s="79" t="s">
        <v>352</v>
      </c>
      <c r="C698" s="64">
        <v>0.31641999999999998</v>
      </c>
      <c r="D698" s="64">
        <v>0.30947999999999998</v>
      </c>
      <c r="E698" s="64">
        <v>-0.29415000000000002</v>
      </c>
      <c r="F698" s="202">
        <v>-0.77730999999999995</v>
      </c>
      <c r="G698" s="202">
        <v>-1.5852000000000002E-2</v>
      </c>
      <c r="I698"/>
      <c r="N698" s="284"/>
      <c r="O698" s="284"/>
      <c r="P698" s="284"/>
      <c r="Q698" s="284"/>
      <c r="R698" s="284"/>
    </row>
    <row r="699" spans="2:18" ht="11.25" hidden="1" customHeight="1">
      <c r="B699" s="79" t="s">
        <v>353</v>
      </c>
      <c r="C699" s="64">
        <v>0</v>
      </c>
      <c r="D699" s="64">
        <v>0</v>
      </c>
      <c r="E699" s="64">
        <v>0</v>
      </c>
      <c r="F699" s="202">
        <v>0</v>
      </c>
      <c r="G699" s="202">
        <v>0</v>
      </c>
      <c r="I699"/>
      <c r="N699" s="284"/>
      <c r="O699" s="284"/>
      <c r="P699" s="284"/>
      <c r="Q699" s="284"/>
      <c r="R699" s="284"/>
    </row>
    <row r="700" spans="2:18" ht="11.25" hidden="1" customHeight="1">
      <c r="B700" s="79" t="s">
        <v>344</v>
      </c>
      <c r="C700" s="64">
        <v>0.31641999999999998</v>
      </c>
      <c r="D700" s="64">
        <v>0.30947999999999998</v>
      </c>
      <c r="E700" s="64">
        <v>-0.29415000000000002</v>
      </c>
      <c r="F700" s="202">
        <v>-0.77730999999999995</v>
      </c>
      <c r="G700" s="202">
        <v>-1.5852000000000002E-2</v>
      </c>
      <c r="I700"/>
      <c r="N700" s="284"/>
      <c r="O700" s="284"/>
      <c r="P700" s="284"/>
      <c r="Q700" s="284"/>
      <c r="R700" s="284"/>
    </row>
    <row r="701" spans="2:18" ht="11.25" hidden="1" customHeight="1">
      <c r="B701" s="79" t="s">
        <v>354</v>
      </c>
      <c r="C701" s="65">
        <v>0.31641999999999998</v>
      </c>
      <c r="D701" s="65">
        <v>0.30947999999999998</v>
      </c>
      <c r="E701" s="65">
        <v>-0.29415000000000002</v>
      </c>
      <c r="F701" s="202">
        <v>-0.77730999999999995</v>
      </c>
      <c r="G701" s="202">
        <v>-1.5852000000000002E-2</v>
      </c>
      <c r="I701"/>
      <c r="N701" s="284"/>
      <c r="O701" s="284"/>
      <c r="P701" s="284"/>
      <c r="Q701" s="284"/>
      <c r="R701" s="284"/>
    </row>
    <row r="702" spans="2:18" ht="11.25" hidden="1" customHeight="1">
      <c r="B702" s="79" t="s">
        <v>355</v>
      </c>
      <c r="C702" s="63"/>
      <c r="D702" s="63"/>
      <c r="E702" s="63"/>
      <c r="F702" s="202"/>
      <c r="G702" s="202"/>
      <c r="I702"/>
      <c r="N702" s="284"/>
      <c r="O702" s="284"/>
      <c r="P702" s="284"/>
      <c r="Q702" s="284"/>
      <c r="R702" s="284"/>
    </row>
    <row r="703" spans="2:18" ht="11.25" hidden="1" customHeight="1">
      <c r="B703" s="79" t="s">
        <v>374</v>
      </c>
      <c r="C703" s="63"/>
      <c r="D703" s="63"/>
      <c r="E703" s="63"/>
      <c r="F703" s="202"/>
      <c r="G703" s="202"/>
      <c r="I703"/>
      <c r="N703" s="284"/>
      <c r="O703" s="284"/>
      <c r="P703" s="284"/>
      <c r="Q703" s="284"/>
      <c r="R703" s="284"/>
    </row>
    <row r="704" spans="2:18" ht="11.25" hidden="1" customHeight="1">
      <c r="B704" s="79" t="s">
        <v>354</v>
      </c>
      <c r="C704" s="63"/>
      <c r="D704" s="63"/>
      <c r="E704" s="63"/>
      <c r="F704" s="202"/>
      <c r="G704" s="202"/>
      <c r="I704"/>
      <c r="N704" s="284"/>
      <c r="O704" s="284"/>
      <c r="P704" s="284"/>
      <c r="Q704" s="284"/>
      <c r="R704" s="284"/>
    </row>
    <row r="705" spans="2:18" ht="11.25" hidden="1" customHeight="1">
      <c r="B705" s="79" t="s">
        <v>355</v>
      </c>
      <c r="C705" s="63"/>
      <c r="D705" s="63"/>
      <c r="E705" s="63"/>
      <c r="F705" s="202"/>
      <c r="G705" s="202"/>
      <c r="I705"/>
      <c r="N705" s="284"/>
      <c r="O705" s="284"/>
      <c r="P705" s="284"/>
      <c r="Q705" s="284"/>
      <c r="R705" s="284"/>
    </row>
    <row r="706" spans="2:18" s="209" customFormat="1" ht="12" customHeight="1">
      <c r="B706" s="81" t="s">
        <v>332</v>
      </c>
      <c r="C706" s="67">
        <v>-21.067980639999995</v>
      </c>
      <c r="D706" s="67">
        <v>41.873837309999999</v>
      </c>
      <c r="E706" s="67">
        <v>70.692226469999994</v>
      </c>
      <c r="F706" s="82">
        <v>-387.99787183000001</v>
      </c>
      <c r="G706" s="82">
        <v>30.469799550000001</v>
      </c>
      <c r="I706"/>
      <c r="N706" s="284"/>
      <c r="O706" s="284"/>
      <c r="P706" s="284"/>
      <c r="Q706" s="284"/>
      <c r="R706" s="284"/>
    </row>
    <row r="707" spans="2:18" s="74" customFormat="1" ht="12" customHeight="1">
      <c r="B707" s="79" t="s">
        <v>485</v>
      </c>
      <c r="C707" s="64">
        <v>25.130000000000003</v>
      </c>
      <c r="D707" s="64">
        <v>2.7300000000000004</v>
      </c>
      <c r="E707" s="64">
        <v>59.989999999999995</v>
      </c>
      <c r="F707" s="202">
        <v>-30.18</v>
      </c>
      <c r="G707" s="202">
        <v>-20.647054880000002</v>
      </c>
      <c r="I707"/>
      <c r="N707" s="284"/>
      <c r="O707" s="284"/>
      <c r="P707" s="284"/>
      <c r="Q707" s="284"/>
      <c r="R707" s="284"/>
    </row>
    <row r="708" spans="2:18" ht="11.25" hidden="1" customHeight="1">
      <c r="B708" s="79" t="s">
        <v>340</v>
      </c>
      <c r="C708" s="63"/>
      <c r="D708" s="63"/>
      <c r="E708" s="63"/>
      <c r="F708" s="202"/>
      <c r="G708" s="202"/>
      <c r="I708"/>
      <c r="N708" s="284"/>
      <c r="O708" s="284"/>
      <c r="P708" s="284"/>
      <c r="Q708" s="284"/>
      <c r="R708" s="284"/>
    </row>
    <row r="709" spans="2:18" ht="11.25" hidden="1" customHeight="1">
      <c r="B709" s="79" t="s">
        <v>376</v>
      </c>
      <c r="C709" s="63"/>
      <c r="D709" s="63"/>
      <c r="E709" s="63"/>
      <c r="F709" s="202"/>
      <c r="G709" s="202"/>
      <c r="I709"/>
      <c r="N709" s="284"/>
      <c r="O709" s="284"/>
      <c r="P709" s="284"/>
      <c r="Q709" s="284"/>
      <c r="R709" s="284"/>
    </row>
    <row r="710" spans="2:18" ht="11.25" hidden="1" customHeight="1">
      <c r="B710" s="79" t="s">
        <v>377</v>
      </c>
      <c r="C710" s="63"/>
      <c r="D710" s="63"/>
      <c r="E710" s="63"/>
      <c r="F710" s="202"/>
      <c r="G710" s="202"/>
      <c r="I710"/>
      <c r="N710" s="284"/>
      <c r="O710" s="284"/>
      <c r="P710" s="284"/>
      <c r="Q710" s="284"/>
      <c r="R710" s="284"/>
    </row>
    <row r="711" spans="2:18" ht="11.25" hidden="1" customHeight="1">
      <c r="B711" s="79" t="s">
        <v>378</v>
      </c>
      <c r="C711" s="63"/>
      <c r="D711" s="63"/>
      <c r="E711" s="63"/>
      <c r="F711" s="202"/>
      <c r="G711" s="202"/>
      <c r="I711"/>
      <c r="N711" s="284"/>
      <c r="O711" s="284"/>
      <c r="P711" s="284"/>
      <c r="Q711" s="284"/>
      <c r="R711" s="284"/>
    </row>
    <row r="712" spans="2:18" ht="11.25" hidden="1" customHeight="1">
      <c r="B712" s="79" t="s">
        <v>341</v>
      </c>
      <c r="C712" s="63"/>
      <c r="D712" s="63"/>
      <c r="E712" s="63"/>
      <c r="F712" s="202"/>
      <c r="G712" s="202"/>
      <c r="I712"/>
      <c r="N712" s="284"/>
      <c r="O712" s="284"/>
      <c r="P712" s="284"/>
      <c r="Q712" s="284"/>
      <c r="R712" s="284"/>
    </row>
    <row r="713" spans="2:18" ht="11.25" hidden="1" customHeight="1">
      <c r="B713" s="79" t="s">
        <v>376</v>
      </c>
      <c r="C713" s="63"/>
      <c r="D713" s="63"/>
      <c r="E713" s="63"/>
      <c r="F713" s="202"/>
      <c r="G713" s="202"/>
      <c r="I713"/>
      <c r="N713" s="284"/>
      <c r="O713" s="284"/>
      <c r="P713" s="284"/>
      <c r="Q713" s="284"/>
      <c r="R713" s="284"/>
    </row>
    <row r="714" spans="2:18" ht="11.25" hidden="1" customHeight="1">
      <c r="B714" s="79" t="s">
        <v>377</v>
      </c>
      <c r="C714" s="63"/>
      <c r="D714" s="63"/>
      <c r="E714" s="63"/>
      <c r="F714" s="202"/>
      <c r="G714" s="202"/>
      <c r="I714"/>
      <c r="N714" s="284"/>
      <c r="O714" s="284"/>
      <c r="P714" s="284"/>
      <c r="Q714" s="284"/>
      <c r="R714" s="284"/>
    </row>
    <row r="715" spans="2:18" ht="11.25" hidden="1" customHeight="1">
      <c r="B715" s="79" t="s">
        <v>378</v>
      </c>
      <c r="C715" s="63"/>
      <c r="D715" s="63"/>
      <c r="E715" s="63"/>
      <c r="F715" s="202"/>
      <c r="G715" s="202"/>
      <c r="I715"/>
      <c r="N715" s="284"/>
      <c r="O715" s="284"/>
      <c r="P715" s="284"/>
      <c r="Q715" s="284"/>
      <c r="R715" s="284"/>
    </row>
    <row r="716" spans="2:18" ht="11.25" hidden="1" customHeight="1">
      <c r="B716" s="79" t="s">
        <v>375</v>
      </c>
      <c r="C716" s="64">
        <v>4.53</v>
      </c>
      <c r="D716" s="64">
        <v>-7.65</v>
      </c>
      <c r="E716" s="64">
        <v>7.65</v>
      </c>
      <c r="F716" s="202">
        <v>-3.08</v>
      </c>
      <c r="G716" s="202">
        <v>-0.33507250999999999</v>
      </c>
      <c r="I716"/>
      <c r="N716" s="284"/>
      <c r="O716" s="284"/>
      <c r="P716" s="284"/>
      <c r="Q716" s="284"/>
      <c r="R716" s="284"/>
    </row>
    <row r="717" spans="2:18" ht="11.25" hidden="1" customHeight="1">
      <c r="B717" s="79" t="s">
        <v>352</v>
      </c>
      <c r="C717" s="65">
        <v>0</v>
      </c>
      <c r="D717" s="65">
        <v>0</v>
      </c>
      <c r="E717" s="65">
        <v>0</v>
      </c>
      <c r="F717" s="202">
        <v>0</v>
      </c>
      <c r="G717" s="202">
        <v>0</v>
      </c>
      <c r="I717"/>
      <c r="N717" s="284"/>
      <c r="O717" s="284"/>
      <c r="P717" s="284"/>
      <c r="Q717" s="284"/>
      <c r="R717" s="284"/>
    </row>
    <row r="718" spans="2:18" ht="11.25" hidden="1" customHeight="1">
      <c r="B718" s="79" t="s">
        <v>353</v>
      </c>
      <c r="C718" s="65">
        <v>4.53</v>
      </c>
      <c r="D718" s="65">
        <v>-7.65</v>
      </c>
      <c r="E718" s="65">
        <v>7.65</v>
      </c>
      <c r="F718" s="202">
        <v>-3.08</v>
      </c>
      <c r="G718" s="202">
        <v>-0.33507250999999999</v>
      </c>
      <c r="I718"/>
      <c r="N718" s="284"/>
      <c r="O718" s="284"/>
      <c r="P718" s="284"/>
      <c r="Q718" s="284"/>
      <c r="R718" s="284"/>
    </row>
    <row r="719" spans="2:18" ht="11.25" hidden="1" customHeight="1">
      <c r="B719" s="79" t="s">
        <v>278</v>
      </c>
      <c r="C719" s="63"/>
      <c r="D719" s="63"/>
      <c r="E719" s="63"/>
      <c r="F719" s="202"/>
      <c r="G719" s="202"/>
      <c r="I719"/>
      <c r="N719" s="284"/>
      <c r="O719" s="284"/>
      <c r="P719" s="284"/>
      <c r="Q719" s="284"/>
      <c r="R719" s="284"/>
    </row>
    <row r="720" spans="2:18" ht="11.25" hidden="1" customHeight="1">
      <c r="B720" s="79" t="s">
        <v>376</v>
      </c>
      <c r="C720" s="63"/>
      <c r="D720" s="63"/>
      <c r="E720" s="63"/>
      <c r="F720" s="202"/>
      <c r="G720" s="202"/>
      <c r="I720"/>
      <c r="N720" s="284"/>
      <c r="O720" s="284"/>
      <c r="P720" s="284"/>
      <c r="Q720" s="284"/>
      <c r="R720" s="284"/>
    </row>
    <row r="721" spans="2:18" ht="11.25" hidden="1" customHeight="1">
      <c r="B721" s="79" t="s">
        <v>377</v>
      </c>
      <c r="C721" s="63"/>
      <c r="D721" s="63"/>
      <c r="E721" s="63"/>
      <c r="F721" s="202"/>
      <c r="G721" s="202"/>
      <c r="I721"/>
      <c r="N721" s="284"/>
      <c r="O721" s="284"/>
      <c r="P721" s="284"/>
      <c r="Q721" s="284"/>
      <c r="R721" s="284"/>
    </row>
    <row r="722" spans="2:18" ht="11.25" hidden="1" customHeight="1">
      <c r="B722" s="79" t="s">
        <v>378</v>
      </c>
      <c r="C722" s="63"/>
      <c r="D722" s="63"/>
      <c r="E722" s="63"/>
      <c r="F722" s="202"/>
      <c r="G722" s="202"/>
      <c r="I722"/>
      <c r="N722" s="284"/>
      <c r="O722" s="284"/>
      <c r="P722" s="284"/>
      <c r="Q722" s="284"/>
      <c r="R722" s="284"/>
    </row>
    <row r="723" spans="2:18" ht="11.25" hidden="1" customHeight="1">
      <c r="B723" s="79" t="s">
        <v>343</v>
      </c>
      <c r="C723" s="64">
        <v>20.6</v>
      </c>
      <c r="D723" s="64">
        <v>10.38</v>
      </c>
      <c r="E723" s="64">
        <v>52.339999999999996</v>
      </c>
      <c r="F723" s="202">
        <v>-27.099999999999998</v>
      </c>
      <c r="G723" s="202">
        <v>-20.311982370000003</v>
      </c>
      <c r="I723"/>
      <c r="N723" s="284"/>
      <c r="O723" s="284"/>
      <c r="P723" s="284"/>
      <c r="Q723" s="284"/>
      <c r="R723" s="284"/>
    </row>
    <row r="724" spans="2:18" ht="11.25" hidden="1" customHeight="1">
      <c r="B724" s="79" t="s">
        <v>352</v>
      </c>
      <c r="C724" s="64">
        <v>-0.9</v>
      </c>
      <c r="D724" s="64">
        <v>0.33</v>
      </c>
      <c r="E724" s="64">
        <v>-0.21</v>
      </c>
      <c r="F724" s="202">
        <v>5.81</v>
      </c>
      <c r="G724" s="202">
        <v>0.64219243999999998</v>
      </c>
      <c r="I724"/>
      <c r="N724" s="284"/>
      <c r="O724" s="284"/>
      <c r="P724" s="284"/>
      <c r="Q724" s="284"/>
      <c r="R724" s="284"/>
    </row>
    <row r="725" spans="2:18" ht="11.25" hidden="1" customHeight="1">
      <c r="B725" s="79" t="s">
        <v>353</v>
      </c>
      <c r="C725" s="64">
        <v>21.5</v>
      </c>
      <c r="D725" s="64">
        <v>10.050000000000001</v>
      </c>
      <c r="E725" s="64">
        <v>52.55</v>
      </c>
      <c r="F725" s="202">
        <v>-32.909999999999997</v>
      </c>
      <c r="G725" s="202">
        <v>-20.954174810000001</v>
      </c>
      <c r="I725"/>
      <c r="N725" s="284"/>
      <c r="O725" s="284"/>
      <c r="P725" s="284"/>
      <c r="Q725" s="284"/>
      <c r="R725" s="284"/>
    </row>
    <row r="726" spans="2:18" ht="11.25" hidden="1" customHeight="1">
      <c r="B726" s="79" t="s">
        <v>344</v>
      </c>
      <c r="C726" s="64">
        <v>0</v>
      </c>
      <c r="D726" s="64">
        <v>0</v>
      </c>
      <c r="E726" s="64">
        <v>0</v>
      </c>
      <c r="F726" s="202">
        <v>0</v>
      </c>
      <c r="G726" s="202">
        <v>0</v>
      </c>
      <c r="I726"/>
      <c r="N726" s="284"/>
      <c r="O726" s="284"/>
      <c r="P726" s="284"/>
      <c r="Q726" s="284"/>
      <c r="R726" s="284"/>
    </row>
    <row r="727" spans="2:18" ht="11.25" hidden="1" customHeight="1">
      <c r="B727" s="79" t="s">
        <v>354</v>
      </c>
      <c r="C727" s="65">
        <v>0</v>
      </c>
      <c r="D727" s="65">
        <v>0</v>
      </c>
      <c r="E727" s="65">
        <v>0</v>
      </c>
      <c r="F727" s="202">
        <v>0</v>
      </c>
      <c r="G727" s="202">
        <v>0</v>
      </c>
      <c r="I727"/>
      <c r="N727" s="284"/>
      <c r="O727" s="284"/>
      <c r="P727" s="284"/>
      <c r="Q727" s="284"/>
      <c r="R727" s="284"/>
    </row>
    <row r="728" spans="2:18" ht="11.25" hidden="1" customHeight="1">
      <c r="B728" s="79" t="s">
        <v>355</v>
      </c>
      <c r="C728" s="65">
        <v>0</v>
      </c>
      <c r="D728" s="65">
        <v>0</v>
      </c>
      <c r="E728" s="65">
        <v>0</v>
      </c>
      <c r="F728" s="202">
        <v>0</v>
      </c>
      <c r="G728" s="202">
        <v>0</v>
      </c>
      <c r="I728"/>
      <c r="N728" s="284"/>
      <c r="O728" s="284"/>
      <c r="P728" s="284"/>
      <c r="Q728" s="284"/>
      <c r="R728" s="284"/>
    </row>
    <row r="729" spans="2:18" ht="11.25" hidden="1" customHeight="1">
      <c r="B729" s="79" t="s">
        <v>345</v>
      </c>
      <c r="C729" s="64">
        <v>20.6</v>
      </c>
      <c r="D729" s="64">
        <v>10.38</v>
      </c>
      <c r="E729" s="64">
        <v>52.339999999999996</v>
      </c>
      <c r="F729" s="202">
        <v>-27.099999999999998</v>
      </c>
      <c r="G729" s="202">
        <v>-20.311982370000003</v>
      </c>
      <c r="I729"/>
      <c r="N729" s="284"/>
      <c r="O729" s="284"/>
      <c r="P729" s="284"/>
      <c r="Q729" s="284"/>
      <c r="R729" s="284"/>
    </row>
    <row r="730" spans="2:18" ht="11.25" hidden="1" customHeight="1">
      <c r="B730" s="79" t="s">
        <v>354</v>
      </c>
      <c r="C730" s="65">
        <v>-0.9</v>
      </c>
      <c r="D730" s="65">
        <v>0.33</v>
      </c>
      <c r="E730" s="65">
        <v>-0.21</v>
      </c>
      <c r="F730" s="202">
        <v>5.81</v>
      </c>
      <c r="G730" s="202">
        <v>0.64219243999999998</v>
      </c>
      <c r="I730"/>
      <c r="N730" s="284"/>
      <c r="O730" s="284"/>
      <c r="P730" s="284"/>
      <c r="Q730" s="284"/>
      <c r="R730" s="284"/>
    </row>
    <row r="731" spans="2:18" ht="11.25" hidden="1" customHeight="1">
      <c r="B731" s="79" t="s">
        <v>355</v>
      </c>
      <c r="C731" s="65">
        <v>21.5</v>
      </c>
      <c r="D731" s="65">
        <v>10.050000000000001</v>
      </c>
      <c r="E731" s="65">
        <v>52.55</v>
      </c>
      <c r="F731" s="202">
        <v>-32.909999999999997</v>
      </c>
      <c r="G731" s="202">
        <v>-20.954174810000001</v>
      </c>
      <c r="I731"/>
      <c r="N731" s="284"/>
      <c r="O731" s="284"/>
      <c r="P731" s="284"/>
      <c r="Q731" s="284"/>
      <c r="R731" s="284"/>
    </row>
    <row r="732" spans="2:18" s="74" customFormat="1" ht="12" customHeight="1">
      <c r="B732" s="79" t="s">
        <v>486</v>
      </c>
      <c r="C732" s="64">
        <v>46.197980639999997</v>
      </c>
      <c r="D732" s="64">
        <v>-39.143837310000002</v>
      </c>
      <c r="E732" s="64">
        <v>-10.702226469999996</v>
      </c>
      <c r="F732" s="202">
        <v>357.81787183</v>
      </c>
      <c r="G732" s="202">
        <v>-51.116854430000004</v>
      </c>
      <c r="I732"/>
      <c r="M732" s="211"/>
      <c r="N732" s="284"/>
      <c r="O732" s="284"/>
      <c r="P732" s="284"/>
      <c r="Q732" s="284"/>
      <c r="R732" s="284"/>
    </row>
    <row r="733" spans="2:18" ht="11.25" hidden="1" customHeight="1">
      <c r="B733" s="79" t="s">
        <v>340</v>
      </c>
      <c r="C733" s="64">
        <v>0</v>
      </c>
      <c r="D733" s="64">
        <v>0</v>
      </c>
      <c r="E733" s="64">
        <v>0</v>
      </c>
      <c r="F733" s="202">
        <v>0</v>
      </c>
      <c r="G733" s="202">
        <v>0</v>
      </c>
      <c r="I733"/>
      <c r="M733" s="211"/>
      <c r="N733" s="284"/>
      <c r="O733" s="284"/>
      <c r="P733" s="284"/>
      <c r="Q733" s="284"/>
      <c r="R733" s="284"/>
    </row>
    <row r="734" spans="2:18" ht="11.25" hidden="1" customHeight="1">
      <c r="B734" s="79" t="s">
        <v>379</v>
      </c>
      <c r="C734" s="65"/>
      <c r="D734" s="65"/>
      <c r="E734" s="65"/>
      <c r="F734" s="202"/>
      <c r="G734" s="202"/>
      <c r="I734"/>
      <c r="M734" s="211"/>
      <c r="N734" s="284"/>
      <c r="O734" s="284"/>
      <c r="P734" s="284"/>
      <c r="Q734" s="284"/>
      <c r="R734" s="284"/>
    </row>
    <row r="735" spans="2:18" ht="11.25" hidden="1" customHeight="1">
      <c r="B735" s="79" t="s">
        <v>377</v>
      </c>
      <c r="C735" s="63"/>
      <c r="D735" s="63"/>
      <c r="E735" s="63"/>
      <c r="F735" s="202"/>
      <c r="G735" s="202"/>
      <c r="I735"/>
      <c r="M735" s="211"/>
      <c r="N735" s="284"/>
      <c r="O735" s="284"/>
      <c r="P735" s="284"/>
      <c r="Q735" s="284"/>
      <c r="R735" s="284"/>
    </row>
    <row r="736" spans="2:18" ht="11.25" hidden="1" customHeight="1">
      <c r="B736" s="79" t="s">
        <v>378</v>
      </c>
      <c r="C736" s="63"/>
      <c r="D736" s="63"/>
      <c r="E736" s="63"/>
      <c r="F736" s="202"/>
      <c r="G736" s="202"/>
      <c r="I736"/>
      <c r="M736" s="211"/>
      <c r="N736" s="284"/>
      <c r="O736" s="284"/>
      <c r="P736" s="284"/>
      <c r="Q736" s="284"/>
      <c r="R736" s="284"/>
    </row>
    <row r="737" spans="2:18" ht="11.25" hidden="1" customHeight="1">
      <c r="B737" s="79" t="s">
        <v>341</v>
      </c>
      <c r="C737" s="63"/>
      <c r="D737" s="63"/>
      <c r="E737" s="63"/>
      <c r="F737" s="202"/>
      <c r="G737" s="202"/>
      <c r="I737"/>
      <c r="M737" s="211"/>
      <c r="N737" s="284"/>
      <c r="O737" s="284"/>
      <c r="P737" s="284"/>
      <c r="Q737" s="284"/>
      <c r="R737" s="284"/>
    </row>
    <row r="738" spans="2:18" ht="11.25" hidden="1" customHeight="1">
      <c r="B738" s="79" t="s">
        <v>379</v>
      </c>
      <c r="C738" s="63"/>
      <c r="D738" s="63"/>
      <c r="E738" s="63"/>
      <c r="F738" s="202"/>
      <c r="G738" s="202"/>
      <c r="I738"/>
      <c r="M738" s="211"/>
      <c r="N738" s="284"/>
      <c r="O738" s="284"/>
      <c r="P738" s="284"/>
      <c r="Q738" s="284"/>
      <c r="R738" s="284"/>
    </row>
    <row r="739" spans="2:18" ht="11.25" hidden="1" customHeight="1">
      <c r="B739" s="79" t="s">
        <v>377</v>
      </c>
      <c r="C739" s="63"/>
      <c r="D739" s="63"/>
      <c r="E739" s="63"/>
      <c r="F739" s="202"/>
      <c r="G739" s="202"/>
      <c r="I739"/>
      <c r="M739" s="211"/>
      <c r="N739" s="284"/>
      <c r="O739" s="284"/>
      <c r="P739" s="284"/>
      <c r="Q739" s="284"/>
      <c r="R739" s="284"/>
    </row>
    <row r="740" spans="2:18" ht="11.25" hidden="1" customHeight="1">
      <c r="B740" s="79" t="s">
        <v>378</v>
      </c>
      <c r="C740" s="63"/>
      <c r="D740" s="63"/>
      <c r="E740" s="63"/>
      <c r="F740" s="202"/>
      <c r="G740" s="202"/>
      <c r="I740"/>
      <c r="M740" s="211"/>
      <c r="N740" s="284"/>
      <c r="O740" s="284"/>
      <c r="P740" s="284"/>
      <c r="Q740" s="284"/>
      <c r="R740" s="284"/>
    </row>
    <row r="741" spans="2:18" ht="11.25" hidden="1" customHeight="1">
      <c r="B741" s="79" t="s">
        <v>375</v>
      </c>
      <c r="C741" s="64">
        <v>4.85890091</v>
      </c>
      <c r="D741" s="64">
        <v>-21.383571490000001</v>
      </c>
      <c r="E741" s="64">
        <v>-5.2863718200000003</v>
      </c>
      <c r="F741" s="202">
        <v>11.32708961</v>
      </c>
      <c r="G741" s="202">
        <v>-5.9358394499999996</v>
      </c>
      <c r="I741"/>
      <c r="M741" s="211"/>
      <c r="N741" s="284"/>
      <c r="O741" s="284"/>
      <c r="P741" s="284"/>
      <c r="Q741" s="284"/>
      <c r="R741" s="284"/>
    </row>
    <row r="742" spans="2:18" ht="11.25" hidden="1" customHeight="1">
      <c r="B742" s="79" t="s">
        <v>352</v>
      </c>
      <c r="C742" s="65">
        <v>0</v>
      </c>
      <c r="D742" s="65">
        <v>0</v>
      </c>
      <c r="E742" s="65">
        <v>0</v>
      </c>
      <c r="F742" s="202">
        <v>0</v>
      </c>
      <c r="G742" s="202">
        <v>0</v>
      </c>
      <c r="I742"/>
      <c r="M742" s="211"/>
      <c r="N742" s="284"/>
      <c r="O742" s="284"/>
      <c r="P742" s="284"/>
      <c r="Q742" s="284"/>
      <c r="R742" s="284"/>
    </row>
    <row r="743" spans="2:18" ht="11.25" hidden="1" customHeight="1">
      <c r="B743" s="79" t="s">
        <v>353</v>
      </c>
      <c r="C743" s="65">
        <v>4.85890091</v>
      </c>
      <c r="D743" s="65">
        <v>-21.383571490000001</v>
      </c>
      <c r="E743" s="65">
        <v>-5.2863718200000003</v>
      </c>
      <c r="F743" s="202">
        <v>11.32708961</v>
      </c>
      <c r="G743" s="202">
        <v>-5.9358394499999996</v>
      </c>
      <c r="I743"/>
      <c r="M743" s="211"/>
      <c r="N743" s="284"/>
      <c r="O743" s="284"/>
      <c r="P743" s="284"/>
      <c r="Q743" s="284"/>
      <c r="R743" s="284"/>
    </row>
    <row r="744" spans="2:18" ht="11.25" hidden="1" customHeight="1">
      <c r="B744" s="79" t="s">
        <v>278</v>
      </c>
      <c r="C744" s="64">
        <v>19.19366909</v>
      </c>
      <c r="D744" s="64">
        <v>-30.28960773</v>
      </c>
      <c r="E744" s="64">
        <v>-0.10503408999999664</v>
      </c>
      <c r="F744" s="202">
        <v>346.51171635000003</v>
      </c>
      <c r="G744" s="202">
        <v>-60.603945830000001</v>
      </c>
      <c r="I744"/>
      <c r="M744" s="211"/>
      <c r="N744" s="284"/>
      <c r="O744" s="284"/>
      <c r="P744" s="284"/>
      <c r="Q744" s="284"/>
      <c r="R744" s="284"/>
    </row>
    <row r="745" spans="2:18" ht="11.25" hidden="1" customHeight="1">
      <c r="B745" s="79" t="s">
        <v>379</v>
      </c>
      <c r="C745" s="65"/>
      <c r="D745" s="65"/>
      <c r="E745" s="65"/>
      <c r="F745" s="202"/>
      <c r="G745" s="202"/>
      <c r="I745"/>
      <c r="M745" s="211"/>
      <c r="N745" s="284"/>
      <c r="O745" s="284"/>
      <c r="P745" s="284"/>
      <c r="Q745" s="284"/>
      <c r="R745" s="284"/>
    </row>
    <row r="746" spans="2:18" ht="11.25" hidden="1" customHeight="1">
      <c r="B746" s="79" t="s">
        <v>377</v>
      </c>
      <c r="C746" s="65"/>
      <c r="D746" s="65"/>
      <c r="E746" s="65"/>
      <c r="F746" s="202"/>
      <c r="G746" s="202"/>
      <c r="I746"/>
      <c r="M746" s="211"/>
      <c r="N746" s="284"/>
      <c r="O746" s="284"/>
      <c r="P746" s="284"/>
      <c r="Q746" s="284"/>
      <c r="R746" s="284"/>
    </row>
    <row r="747" spans="2:18" ht="11.25" hidden="1" customHeight="1">
      <c r="B747" s="79" t="s">
        <v>378</v>
      </c>
      <c r="C747" s="65">
        <v>19.19366909</v>
      </c>
      <c r="D747" s="65">
        <v>-30.28960773</v>
      </c>
      <c r="E747" s="65">
        <v>-0.10503408999999664</v>
      </c>
      <c r="F747" s="202">
        <v>346.51171635000003</v>
      </c>
      <c r="G747" s="202">
        <v>-60.603945830000001</v>
      </c>
      <c r="I747"/>
      <c r="M747" s="211"/>
      <c r="N747" s="284"/>
      <c r="O747" s="284"/>
      <c r="P747" s="284"/>
      <c r="Q747" s="284"/>
      <c r="R747" s="284"/>
    </row>
    <row r="748" spans="2:18" ht="11.25" hidden="1" customHeight="1">
      <c r="B748" s="79" t="s">
        <v>343</v>
      </c>
      <c r="C748" s="64">
        <v>22.145410639999998</v>
      </c>
      <c r="D748" s="64">
        <v>12.529341909999999</v>
      </c>
      <c r="E748" s="64">
        <v>-5.3108205599999998</v>
      </c>
      <c r="F748" s="202">
        <v>-2.0934130000000994E-2</v>
      </c>
      <c r="G748" s="202">
        <v>15.422930849999998</v>
      </c>
      <c r="I748"/>
      <c r="M748" s="211"/>
      <c r="N748" s="284"/>
      <c r="O748" s="284"/>
      <c r="P748" s="284"/>
      <c r="Q748" s="284"/>
      <c r="R748" s="284"/>
    </row>
    <row r="749" spans="2:18" ht="11.25" hidden="1" customHeight="1">
      <c r="B749" s="79" t="s">
        <v>352</v>
      </c>
      <c r="C749" s="64">
        <v>0.22767609</v>
      </c>
      <c r="D749" s="64">
        <v>7.1321897399999994</v>
      </c>
      <c r="E749" s="64">
        <v>1.01388816</v>
      </c>
      <c r="F749" s="202">
        <v>-3.4193022400000004</v>
      </c>
      <c r="G749" s="202">
        <v>1.0682593899999999</v>
      </c>
      <c r="I749"/>
      <c r="M749" s="211"/>
      <c r="N749" s="284"/>
      <c r="O749" s="284"/>
      <c r="P749" s="284"/>
      <c r="Q749" s="284"/>
      <c r="R749" s="284"/>
    </row>
    <row r="750" spans="2:18" ht="11.25" hidden="1" customHeight="1">
      <c r="B750" s="79" t="s">
        <v>353</v>
      </c>
      <c r="C750" s="64">
        <v>21.917734549999999</v>
      </c>
      <c r="D750" s="64">
        <v>5.39715217</v>
      </c>
      <c r="E750" s="64">
        <v>-6.3247087200000003</v>
      </c>
      <c r="F750" s="202">
        <v>3.3983681099999994</v>
      </c>
      <c r="G750" s="202">
        <v>14.354671459999999</v>
      </c>
      <c r="I750"/>
      <c r="M750" s="211"/>
      <c r="N750" s="284"/>
      <c r="O750" s="284"/>
      <c r="P750" s="284"/>
      <c r="Q750" s="284"/>
      <c r="R750" s="284"/>
    </row>
    <row r="751" spans="2:18" ht="11.25" hidden="1" customHeight="1">
      <c r="B751" s="79" t="s">
        <v>344</v>
      </c>
      <c r="C751" s="64">
        <v>0.77710153999999998</v>
      </c>
      <c r="D751" s="64">
        <v>11.46420811</v>
      </c>
      <c r="E751" s="64">
        <v>9.6470595299999999</v>
      </c>
      <c r="F751" s="202">
        <v>5.9336859999999998</v>
      </c>
      <c r="G751" s="202">
        <v>4.4634364999999994</v>
      </c>
      <c r="I751"/>
      <c r="M751" s="211"/>
      <c r="N751" s="284"/>
      <c r="O751" s="284"/>
      <c r="P751" s="284"/>
      <c r="Q751" s="284"/>
      <c r="R751" s="284"/>
    </row>
    <row r="752" spans="2:18" ht="11.25" hidden="1" customHeight="1">
      <c r="B752" s="79" t="s">
        <v>354</v>
      </c>
      <c r="C752" s="65">
        <v>2.1728310000000001E-2</v>
      </c>
      <c r="D752" s="65">
        <v>1.219835</v>
      </c>
      <c r="E752" s="65">
        <v>0.58853727</v>
      </c>
      <c r="F752" s="202">
        <v>-0.75078058000000003</v>
      </c>
      <c r="G752" s="202">
        <v>-2.8995700000000002E-3</v>
      </c>
      <c r="I752"/>
      <c r="M752" s="211"/>
      <c r="N752" s="284"/>
      <c r="O752" s="284"/>
      <c r="P752" s="284"/>
      <c r="Q752" s="284"/>
      <c r="R752" s="284"/>
    </row>
    <row r="753" spans="2:18" ht="11.25" hidden="1" customHeight="1">
      <c r="B753" s="79" t="s">
        <v>355</v>
      </c>
      <c r="C753" s="65">
        <v>0.75537323000000001</v>
      </c>
      <c r="D753" s="65">
        <v>10.24437311</v>
      </c>
      <c r="E753" s="65">
        <v>9.0585222600000002</v>
      </c>
      <c r="F753" s="202">
        <v>6.6844665799999996</v>
      </c>
      <c r="G753" s="202">
        <v>4.4663360699999997</v>
      </c>
      <c r="I753"/>
      <c r="M753" s="211"/>
      <c r="N753" s="284"/>
      <c r="O753" s="284"/>
      <c r="P753" s="284"/>
      <c r="Q753" s="284"/>
      <c r="R753" s="284"/>
    </row>
    <row r="754" spans="2:18" ht="11.25" hidden="1" customHeight="1">
      <c r="B754" s="79" t="s">
        <v>345</v>
      </c>
      <c r="C754" s="64">
        <v>21.368309099999998</v>
      </c>
      <c r="D754" s="64">
        <v>1.0651337999999999</v>
      </c>
      <c r="E754" s="64">
        <v>-14.95788009</v>
      </c>
      <c r="F754" s="202">
        <v>-5.9546201300000003</v>
      </c>
      <c r="G754" s="202">
        <v>10.95949435</v>
      </c>
      <c r="I754"/>
      <c r="M754" s="211"/>
      <c r="N754" s="284"/>
      <c r="O754" s="284"/>
      <c r="P754" s="284"/>
      <c r="Q754" s="284"/>
      <c r="R754" s="284"/>
    </row>
    <row r="755" spans="2:18" ht="11.25" hidden="1" customHeight="1">
      <c r="B755" s="79" t="s">
        <v>354</v>
      </c>
      <c r="C755" s="65">
        <v>0.20594778</v>
      </c>
      <c r="D755" s="65">
        <v>5.9123547399999996</v>
      </c>
      <c r="E755" s="65">
        <v>0.42535088999999998</v>
      </c>
      <c r="F755" s="202">
        <v>-2.6685216600000001</v>
      </c>
      <c r="G755" s="202">
        <v>1.07115896</v>
      </c>
      <c r="I755"/>
      <c r="M755" s="211"/>
      <c r="N755" s="284"/>
      <c r="O755" s="284"/>
      <c r="P755" s="284"/>
      <c r="Q755" s="284"/>
      <c r="R755" s="284"/>
    </row>
    <row r="756" spans="2:18" ht="11.25" hidden="1" customHeight="1">
      <c r="B756" s="79" t="s">
        <v>355</v>
      </c>
      <c r="C756" s="65">
        <v>21.162361319999999</v>
      </c>
      <c r="D756" s="65">
        <v>-4.8472209399999997</v>
      </c>
      <c r="E756" s="65">
        <v>-15.38323098</v>
      </c>
      <c r="F756" s="202">
        <v>-3.2860984700000002</v>
      </c>
      <c r="G756" s="202">
        <v>9.8883353899999999</v>
      </c>
      <c r="I756"/>
      <c r="M756" s="211"/>
      <c r="N756" s="284"/>
      <c r="O756" s="284"/>
      <c r="P756" s="284"/>
      <c r="Q756" s="284"/>
      <c r="R756" s="284"/>
    </row>
    <row r="757" spans="2:18" s="38" customFormat="1" ht="11.25" hidden="1" customHeight="1">
      <c r="B757" s="80" t="s">
        <v>380</v>
      </c>
      <c r="C757" s="63"/>
      <c r="D757" s="63"/>
      <c r="E757" s="63"/>
      <c r="F757" s="237"/>
      <c r="G757" s="237"/>
      <c r="I757"/>
      <c r="N757" s="284"/>
      <c r="O757" s="284"/>
      <c r="P757" s="284"/>
      <c r="Q757" s="284"/>
      <c r="R757" s="284"/>
    </row>
    <row r="758" spans="2:18" s="14" customFormat="1" ht="11.25" hidden="1" customHeight="1">
      <c r="B758" s="81" t="s">
        <v>312</v>
      </c>
      <c r="C758" s="84"/>
      <c r="D758" s="84"/>
      <c r="E758" s="84"/>
      <c r="F758" s="82"/>
      <c r="G758" s="82"/>
      <c r="I758"/>
      <c r="N758" s="284"/>
      <c r="O758" s="284"/>
      <c r="P758" s="284"/>
      <c r="Q758" s="284"/>
      <c r="R758" s="284"/>
    </row>
    <row r="759" spans="2:18" ht="11.25" hidden="1" customHeight="1">
      <c r="B759" s="79" t="s">
        <v>381</v>
      </c>
      <c r="C759" s="63"/>
      <c r="D759" s="63"/>
      <c r="E759" s="63"/>
      <c r="F759" s="202"/>
      <c r="G759" s="202"/>
      <c r="I759"/>
      <c r="N759" s="284"/>
      <c r="O759" s="284"/>
      <c r="P759" s="284"/>
      <c r="Q759" s="284"/>
      <c r="R759" s="284"/>
    </row>
    <row r="760" spans="2:18" ht="11.25" hidden="1" customHeight="1">
      <c r="B760" s="79" t="s">
        <v>382</v>
      </c>
      <c r="C760" s="63"/>
      <c r="D760" s="63"/>
      <c r="E760" s="63"/>
      <c r="F760" s="202"/>
      <c r="G760" s="202"/>
      <c r="I760"/>
      <c r="N760" s="284"/>
      <c r="O760" s="284"/>
      <c r="P760" s="284"/>
      <c r="Q760" s="284"/>
      <c r="R760" s="284"/>
    </row>
    <row r="761" spans="2:18" ht="11.25" hidden="1" customHeight="1">
      <c r="B761" s="79" t="s">
        <v>383</v>
      </c>
      <c r="C761" s="63"/>
      <c r="D761" s="63"/>
      <c r="E761" s="63"/>
      <c r="F761" s="202"/>
      <c r="G761" s="202"/>
      <c r="I761"/>
      <c r="N761" s="284"/>
      <c r="O761" s="284"/>
      <c r="P761" s="284"/>
      <c r="Q761" s="284"/>
      <c r="R761" s="284"/>
    </row>
    <row r="762" spans="2:18" ht="11.25" hidden="1" customHeight="1">
      <c r="B762" s="79" t="s">
        <v>384</v>
      </c>
      <c r="C762" s="63"/>
      <c r="D762" s="63"/>
      <c r="E762" s="63"/>
      <c r="F762" s="202"/>
      <c r="G762" s="202"/>
      <c r="I762"/>
      <c r="N762" s="284"/>
      <c r="O762" s="284"/>
      <c r="P762" s="284"/>
      <c r="Q762" s="284"/>
      <c r="R762" s="284"/>
    </row>
    <row r="763" spans="2:18" ht="11.25" hidden="1" customHeight="1">
      <c r="B763" s="79" t="s">
        <v>385</v>
      </c>
      <c r="C763" s="63"/>
      <c r="D763" s="63"/>
      <c r="E763" s="63"/>
      <c r="F763" s="202"/>
      <c r="G763" s="202"/>
      <c r="I763"/>
      <c r="N763" s="284"/>
      <c r="O763" s="284"/>
      <c r="P763" s="284"/>
      <c r="Q763" s="284"/>
      <c r="R763" s="284"/>
    </row>
    <row r="764" spans="2:18" ht="11.25" hidden="1" customHeight="1">
      <c r="B764" s="79" t="s">
        <v>386</v>
      </c>
      <c r="C764" s="63"/>
      <c r="D764" s="63"/>
      <c r="E764" s="63"/>
      <c r="F764" s="202"/>
      <c r="G764" s="202"/>
      <c r="I764"/>
      <c r="N764" s="284"/>
      <c r="O764" s="284"/>
      <c r="P764" s="284"/>
      <c r="Q764" s="284"/>
      <c r="R764" s="284"/>
    </row>
    <row r="765" spans="2:18" ht="11.25" hidden="1" customHeight="1">
      <c r="B765" s="79" t="s">
        <v>387</v>
      </c>
      <c r="C765" s="63"/>
      <c r="D765" s="63"/>
      <c r="E765" s="63"/>
      <c r="F765" s="202"/>
      <c r="G765" s="202"/>
      <c r="I765"/>
      <c r="N765" s="284"/>
      <c r="O765" s="284"/>
      <c r="P765" s="284"/>
      <c r="Q765" s="284"/>
      <c r="R765" s="284"/>
    </row>
    <row r="766" spans="2:18" ht="11.25" hidden="1" customHeight="1">
      <c r="B766" s="79" t="s">
        <v>388</v>
      </c>
      <c r="C766" s="63"/>
      <c r="D766" s="63"/>
      <c r="E766" s="63"/>
      <c r="F766" s="202"/>
      <c r="G766" s="202"/>
      <c r="I766"/>
      <c r="N766" s="284"/>
      <c r="O766" s="284"/>
      <c r="P766" s="284"/>
      <c r="Q766" s="284"/>
      <c r="R766" s="284"/>
    </row>
    <row r="767" spans="2:18" ht="11.25" hidden="1" customHeight="1">
      <c r="B767" s="79" t="s">
        <v>389</v>
      </c>
      <c r="C767" s="63"/>
      <c r="D767" s="63"/>
      <c r="E767" s="63"/>
      <c r="F767" s="202"/>
      <c r="G767" s="202"/>
      <c r="I767"/>
      <c r="N767" s="284"/>
      <c r="O767" s="284"/>
      <c r="P767" s="284"/>
      <c r="Q767" s="284"/>
      <c r="R767" s="284"/>
    </row>
    <row r="768" spans="2:18" ht="11.25" hidden="1" customHeight="1">
      <c r="B768" s="79" t="s">
        <v>390</v>
      </c>
      <c r="C768" s="63"/>
      <c r="D768" s="63"/>
      <c r="E768" s="63"/>
      <c r="F768" s="202"/>
      <c r="G768" s="202"/>
      <c r="I768"/>
      <c r="N768" s="284"/>
      <c r="O768" s="284"/>
      <c r="P768" s="284"/>
      <c r="Q768" s="284"/>
      <c r="R768" s="284"/>
    </row>
    <row r="769" spans="2:18" ht="11.25" hidden="1" customHeight="1">
      <c r="B769" s="79" t="s">
        <v>391</v>
      </c>
      <c r="C769" s="63"/>
      <c r="D769" s="63"/>
      <c r="E769" s="63"/>
      <c r="F769" s="202"/>
      <c r="G769" s="202"/>
      <c r="I769"/>
      <c r="N769" s="284"/>
      <c r="O769" s="284"/>
      <c r="P769" s="284"/>
      <c r="Q769" s="284"/>
      <c r="R769" s="284"/>
    </row>
    <row r="770" spans="2:18" ht="11.25" hidden="1" customHeight="1">
      <c r="B770" s="79" t="s">
        <v>392</v>
      </c>
      <c r="C770" s="63"/>
      <c r="D770" s="63"/>
      <c r="E770" s="63"/>
      <c r="F770" s="202"/>
      <c r="G770" s="202"/>
      <c r="I770"/>
      <c r="N770" s="284"/>
      <c r="O770" s="284"/>
      <c r="P770" s="284"/>
      <c r="Q770" s="284"/>
      <c r="R770" s="284"/>
    </row>
    <row r="771" spans="2:18" ht="11.25" hidden="1" customHeight="1">
      <c r="B771" s="79" t="s">
        <v>393</v>
      </c>
      <c r="C771" s="63"/>
      <c r="D771" s="63"/>
      <c r="E771" s="63"/>
      <c r="F771" s="202"/>
      <c r="G771" s="202"/>
      <c r="I771"/>
      <c r="N771" s="284"/>
      <c r="O771" s="284"/>
      <c r="P771" s="284"/>
      <c r="Q771" s="284"/>
      <c r="R771" s="284"/>
    </row>
    <row r="772" spans="2:18" s="14" customFormat="1" ht="11.25" hidden="1" customHeight="1">
      <c r="B772" s="81" t="s">
        <v>335</v>
      </c>
      <c r="C772" s="84"/>
      <c r="D772" s="84"/>
      <c r="E772" s="84"/>
      <c r="F772" s="82"/>
      <c r="G772" s="82"/>
      <c r="I772"/>
      <c r="N772" s="284"/>
      <c r="O772" s="284"/>
      <c r="P772" s="284"/>
      <c r="Q772" s="284"/>
      <c r="R772" s="284"/>
    </row>
    <row r="773" spans="2:18" ht="11.25" hidden="1" customHeight="1">
      <c r="B773" s="79" t="s">
        <v>381</v>
      </c>
      <c r="C773" s="63"/>
      <c r="D773" s="63"/>
      <c r="E773" s="63"/>
      <c r="F773" s="202"/>
      <c r="G773" s="202"/>
      <c r="I773"/>
      <c r="N773" s="284"/>
      <c r="O773" s="284"/>
      <c r="P773" s="284"/>
      <c r="Q773" s="284"/>
      <c r="R773" s="284"/>
    </row>
    <row r="774" spans="2:18" ht="11.25" hidden="1" customHeight="1">
      <c r="B774" s="79" t="s">
        <v>382</v>
      </c>
      <c r="C774" s="63"/>
      <c r="D774" s="63"/>
      <c r="E774" s="63"/>
      <c r="F774" s="202"/>
      <c r="G774" s="202"/>
      <c r="I774"/>
      <c r="N774" s="284"/>
      <c r="O774" s="284"/>
      <c r="P774" s="284"/>
      <c r="Q774" s="284"/>
      <c r="R774" s="284"/>
    </row>
    <row r="775" spans="2:18" ht="11.25" hidden="1" customHeight="1">
      <c r="B775" s="79" t="s">
        <v>394</v>
      </c>
      <c r="C775" s="63"/>
      <c r="D775" s="63"/>
      <c r="E775" s="63"/>
      <c r="F775" s="202"/>
      <c r="G775" s="202"/>
      <c r="I775"/>
      <c r="N775" s="284"/>
      <c r="O775" s="284"/>
      <c r="P775" s="284"/>
      <c r="Q775" s="284"/>
      <c r="R775" s="284"/>
    </row>
    <row r="776" spans="2:18" ht="11.25" hidden="1" customHeight="1">
      <c r="B776" s="79" t="s">
        <v>384</v>
      </c>
      <c r="C776" s="63"/>
      <c r="D776" s="63"/>
      <c r="E776" s="63"/>
      <c r="F776" s="202"/>
      <c r="G776" s="202"/>
      <c r="I776"/>
      <c r="N776" s="284"/>
      <c r="O776" s="284"/>
      <c r="P776" s="284"/>
      <c r="Q776" s="284"/>
      <c r="R776" s="284"/>
    </row>
    <row r="777" spans="2:18" ht="11.25" hidden="1" customHeight="1">
      <c r="B777" s="79" t="s">
        <v>385</v>
      </c>
      <c r="C777" s="63"/>
      <c r="D777" s="63"/>
      <c r="E777" s="63"/>
      <c r="F777" s="202"/>
      <c r="G777" s="202"/>
      <c r="I777"/>
      <c r="N777" s="284"/>
      <c r="O777" s="284"/>
      <c r="P777" s="284"/>
      <c r="Q777" s="284"/>
      <c r="R777" s="284"/>
    </row>
    <row r="778" spans="2:18" ht="11.25" hidden="1" customHeight="1">
      <c r="B778" s="79" t="s">
        <v>386</v>
      </c>
      <c r="C778" s="63"/>
      <c r="D778" s="63"/>
      <c r="E778" s="63"/>
      <c r="F778" s="202"/>
      <c r="G778" s="202"/>
      <c r="I778"/>
      <c r="N778" s="284"/>
      <c r="O778" s="284"/>
      <c r="P778" s="284"/>
      <c r="Q778" s="284"/>
      <c r="R778" s="284"/>
    </row>
    <row r="779" spans="2:18" ht="11.25" hidden="1" customHeight="1">
      <c r="B779" s="79" t="s">
        <v>387</v>
      </c>
      <c r="C779" s="63"/>
      <c r="D779" s="63"/>
      <c r="E779" s="63"/>
      <c r="F779" s="202"/>
      <c r="G779" s="202"/>
      <c r="I779"/>
      <c r="N779" s="284"/>
      <c r="O779" s="284"/>
      <c r="P779" s="284"/>
      <c r="Q779" s="284"/>
      <c r="R779" s="284"/>
    </row>
    <row r="780" spans="2:18" ht="11.25" hidden="1" customHeight="1">
      <c r="B780" s="79" t="s">
        <v>388</v>
      </c>
      <c r="C780" s="63"/>
      <c r="D780" s="63"/>
      <c r="E780" s="63"/>
      <c r="F780" s="202"/>
      <c r="G780" s="202"/>
      <c r="I780"/>
      <c r="N780" s="284"/>
      <c r="O780" s="284"/>
      <c r="P780" s="284"/>
      <c r="Q780" s="284"/>
      <c r="R780" s="284"/>
    </row>
    <row r="781" spans="2:18" ht="11.25" hidden="1" customHeight="1">
      <c r="B781" s="79" t="s">
        <v>389</v>
      </c>
      <c r="C781" s="63"/>
      <c r="D781" s="63"/>
      <c r="E781" s="63"/>
      <c r="F781" s="202"/>
      <c r="G781" s="202"/>
      <c r="I781"/>
      <c r="N781" s="284"/>
      <c r="O781" s="284"/>
      <c r="P781" s="284"/>
      <c r="Q781" s="284"/>
      <c r="R781" s="284"/>
    </row>
    <row r="782" spans="2:18" ht="11.25" hidden="1" customHeight="1">
      <c r="B782" s="79" t="s">
        <v>390</v>
      </c>
      <c r="C782" s="63"/>
      <c r="D782" s="63"/>
      <c r="E782" s="63"/>
      <c r="F782" s="202"/>
      <c r="G782" s="202"/>
      <c r="I782"/>
      <c r="N782" s="284"/>
      <c r="O782" s="284"/>
      <c r="P782" s="284"/>
      <c r="Q782" s="284"/>
      <c r="R782" s="284"/>
    </row>
    <row r="783" spans="2:18" ht="11.25" hidden="1" customHeight="1">
      <c r="B783" s="79" t="s">
        <v>391</v>
      </c>
      <c r="C783" s="63"/>
      <c r="D783" s="63"/>
      <c r="E783" s="63"/>
      <c r="F783" s="202"/>
      <c r="G783" s="202"/>
      <c r="I783"/>
      <c r="N783" s="284"/>
      <c r="O783" s="284"/>
      <c r="P783" s="284"/>
      <c r="Q783" s="284"/>
      <c r="R783" s="284"/>
    </row>
    <row r="784" spans="2:18" ht="11.25" hidden="1" customHeight="1">
      <c r="B784" s="79" t="s">
        <v>392</v>
      </c>
      <c r="C784" s="63"/>
      <c r="D784" s="63"/>
      <c r="E784" s="63"/>
      <c r="F784" s="202"/>
      <c r="G784" s="202"/>
      <c r="I784"/>
      <c r="N784" s="284"/>
      <c r="O784" s="284"/>
      <c r="P784" s="284"/>
      <c r="Q784" s="284"/>
      <c r="R784" s="284"/>
    </row>
    <row r="785" spans="2:18" ht="11.25" hidden="1" customHeight="1">
      <c r="B785" s="79" t="s">
        <v>393</v>
      </c>
      <c r="C785" s="63"/>
      <c r="D785" s="63"/>
      <c r="E785" s="63"/>
      <c r="F785" s="202"/>
      <c r="G785" s="202"/>
      <c r="I785"/>
      <c r="N785" s="284"/>
      <c r="O785" s="284"/>
      <c r="P785" s="284"/>
      <c r="Q785" s="284"/>
      <c r="R785" s="284"/>
    </row>
    <row r="786" spans="2:18" s="209" customFormat="1" ht="12" customHeight="1">
      <c r="B786" s="81" t="s">
        <v>395</v>
      </c>
      <c r="C786" s="67">
        <v>-108.75999999999999</v>
      </c>
      <c r="D786" s="67">
        <v>146.51000000000002</v>
      </c>
      <c r="E786" s="67">
        <v>51.61999999999999</v>
      </c>
      <c r="F786" s="82">
        <v>234.60000000000002</v>
      </c>
      <c r="G786" s="82">
        <v>-242.52184679999999</v>
      </c>
      <c r="I786"/>
      <c r="N786" s="284"/>
      <c r="O786" s="284"/>
      <c r="P786" s="284"/>
      <c r="Q786" s="284"/>
      <c r="R786" s="284"/>
    </row>
    <row r="787" spans="2:18" s="74" customFormat="1" ht="12" customHeight="1">
      <c r="B787" s="79" t="s">
        <v>485</v>
      </c>
      <c r="C787" s="64">
        <v>-47.72</v>
      </c>
      <c r="D787" s="64">
        <v>57.580000000000005</v>
      </c>
      <c r="E787" s="64">
        <v>16.209999999999997</v>
      </c>
      <c r="F787" s="202">
        <v>133.68</v>
      </c>
      <c r="G787" s="202">
        <v>-81.956896360000002</v>
      </c>
      <c r="I787"/>
      <c r="N787" s="284"/>
      <c r="O787" s="284"/>
      <c r="P787" s="284"/>
      <c r="Q787" s="284"/>
      <c r="R787" s="284"/>
    </row>
    <row r="788" spans="2:18" ht="11.25" hidden="1" customHeight="1">
      <c r="B788" s="79" t="s">
        <v>340</v>
      </c>
      <c r="C788" s="63"/>
      <c r="D788" s="63"/>
      <c r="E788" s="63"/>
      <c r="F788" s="202"/>
      <c r="G788" s="202"/>
      <c r="I788"/>
      <c r="N788" s="284"/>
      <c r="O788" s="284"/>
      <c r="P788" s="284"/>
      <c r="Q788" s="284"/>
      <c r="R788" s="284"/>
    </row>
    <row r="789" spans="2:18" ht="11.25" hidden="1" customHeight="1">
      <c r="B789" s="79" t="s">
        <v>352</v>
      </c>
      <c r="C789" s="63"/>
      <c r="D789" s="63"/>
      <c r="E789" s="63"/>
      <c r="F789" s="202"/>
      <c r="G789" s="202"/>
      <c r="I789"/>
      <c r="N789" s="284"/>
      <c r="O789" s="284"/>
      <c r="P789" s="284"/>
      <c r="Q789" s="284"/>
      <c r="R789" s="284"/>
    </row>
    <row r="790" spans="2:18" ht="11.25" hidden="1" customHeight="1">
      <c r="B790" s="79" t="s">
        <v>353</v>
      </c>
      <c r="C790" s="63"/>
      <c r="D790" s="63"/>
      <c r="E790" s="63"/>
      <c r="F790" s="202"/>
      <c r="G790" s="202"/>
      <c r="I790"/>
      <c r="N790" s="284"/>
      <c r="O790" s="284"/>
      <c r="P790" s="284"/>
      <c r="Q790" s="284"/>
      <c r="R790" s="284"/>
    </row>
    <row r="791" spans="2:18" ht="11.25" hidden="1" customHeight="1">
      <c r="B791" s="79" t="s">
        <v>341</v>
      </c>
      <c r="C791" s="63"/>
      <c r="D791" s="63"/>
      <c r="E791" s="63"/>
      <c r="F791" s="202"/>
      <c r="G791" s="202"/>
      <c r="I791"/>
      <c r="N791" s="284"/>
      <c r="O791" s="284"/>
      <c r="P791" s="284"/>
      <c r="Q791" s="284"/>
      <c r="R791" s="284"/>
    </row>
    <row r="792" spans="2:18" ht="11.25" hidden="1" customHeight="1">
      <c r="B792" s="79" t="s">
        <v>352</v>
      </c>
      <c r="C792" s="63"/>
      <c r="D792" s="63"/>
      <c r="E792" s="63"/>
      <c r="F792" s="202"/>
      <c r="G792" s="202"/>
      <c r="I792"/>
      <c r="N792" s="284"/>
      <c r="O792" s="284"/>
      <c r="P792" s="284"/>
      <c r="Q792" s="284"/>
      <c r="R792" s="284"/>
    </row>
    <row r="793" spans="2:18" ht="11.25" hidden="1" customHeight="1">
      <c r="B793" s="79" t="s">
        <v>353</v>
      </c>
      <c r="C793" s="63"/>
      <c r="D793" s="63"/>
      <c r="E793" s="63"/>
      <c r="F793" s="202"/>
      <c r="G793" s="202"/>
      <c r="I793"/>
      <c r="N793" s="284"/>
      <c r="O793" s="284"/>
      <c r="P793" s="284"/>
      <c r="Q793" s="284"/>
      <c r="R793" s="284"/>
    </row>
    <row r="794" spans="2:18" ht="11.25" hidden="1" customHeight="1">
      <c r="B794" s="79" t="s">
        <v>342</v>
      </c>
      <c r="C794" s="63"/>
      <c r="D794" s="63"/>
      <c r="E794" s="63"/>
      <c r="F794" s="202"/>
      <c r="G794" s="202"/>
      <c r="I794"/>
      <c r="N794" s="284"/>
      <c r="O794" s="284"/>
      <c r="P794" s="284"/>
      <c r="Q794" s="284"/>
      <c r="R794" s="284"/>
    </row>
    <row r="795" spans="2:18" ht="11.25" hidden="1" customHeight="1">
      <c r="B795" s="79" t="s">
        <v>352</v>
      </c>
      <c r="C795" s="63"/>
      <c r="D795" s="63"/>
      <c r="E795" s="63"/>
      <c r="F795" s="202"/>
      <c r="G795" s="202"/>
      <c r="I795"/>
      <c r="N795" s="284"/>
      <c r="O795" s="284"/>
      <c r="P795" s="284"/>
      <c r="Q795" s="284"/>
      <c r="R795" s="284"/>
    </row>
    <row r="796" spans="2:18" ht="11.25" hidden="1" customHeight="1">
      <c r="B796" s="79" t="s">
        <v>353</v>
      </c>
      <c r="C796" s="63"/>
      <c r="D796" s="63"/>
      <c r="E796" s="63"/>
      <c r="F796" s="202"/>
      <c r="G796" s="202"/>
      <c r="I796"/>
      <c r="N796" s="284"/>
      <c r="O796" s="284"/>
      <c r="P796" s="284"/>
      <c r="Q796" s="284"/>
      <c r="R796" s="284"/>
    </row>
    <row r="797" spans="2:18" ht="11.25" hidden="1" customHeight="1">
      <c r="B797" s="79" t="s">
        <v>278</v>
      </c>
      <c r="C797" s="63"/>
      <c r="D797" s="63"/>
      <c r="E797" s="63"/>
      <c r="F797" s="202"/>
      <c r="G797" s="202"/>
      <c r="I797"/>
      <c r="N797" s="284"/>
      <c r="O797" s="284"/>
      <c r="P797" s="284"/>
      <c r="Q797" s="284"/>
      <c r="R797" s="284"/>
    </row>
    <row r="798" spans="2:18" ht="11.25" hidden="1" customHeight="1">
      <c r="B798" s="79" t="s">
        <v>352</v>
      </c>
      <c r="C798" s="63"/>
      <c r="D798" s="63"/>
      <c r="E798" s="63"/>
      <c r="F798" s="202"/>
      <c r="G798" s="202"/>
      <c r="I798"/>
      <c r="N798" s="284"/>
      <c r="O798" s="284"/>
      <c r="P798" s="284"/>
      <c r="Q798" s="284"/>
      <c r="R798" s="284"/>
    </row>
    <row r="799" spans="2:18" ht="11.25" hidden="1" customHeight="1">
      <c r="B799" s="79" t="s">
        <v>353</v>
      </c>
      <c r="C799" s="63"/>
      <c r="D799" s="63"/>
      <c r="E799" s="63"/>
      <c r="F799" s="202"/>
      <c r="G799" s="202"/>
      <c r="I799"/>
      <c r="N799" s="284"/>
      <c r="O799" s="284"/>
      <c r="P799" s="284"/>
      <c r="Q799" s="284"/>
      <c r="R799" s="284"/>
    </row>
    <row r="800" spans="2:18" ht="11.25" hidden="1" customHeight="1">
      <c r="B800" s="79" t="s">
        <v>343</v>
      </c>
      <c r="C800" s="64">
        <v>-47.72</v>
      </c>
      <c r="D800" s="64">
        <v>57.580000000000005</v>
      </c>
      <c r="E800" s="64">
        <v>16.209999999999997</v>
      </c>
      <c r="F800" s="202">
        <v>133.68</v>
      </c>
      <c r="G800" s="202">
        <v>-81.956896360000002</v>
      </c>
      <c r="I800"/>
      <c r="N800" s="284"/>
      <c r="O800" s="284"/>
      <c r="P800" s="284"/>
      <c r="Q800" s="284"/>
      <c r="R800" s="284"/>
    </row>
    <row r="801" spans="2:18" ht="11.25" hidden="1" customHeight="1">
      <c r="B801" s="79" t="s">
        <v>352</v>
      </c>
      <c r="C801" s="64">
        <v>-46.29</v>
      </c>
      <c r="D801" s="64">
        <v>55.84</v>
      </c>
      <c r="E801" s="64">
        <v>15.719999999999999</v>
      </c>
      <c r="F801" s="202">
        <v>129.68</v>
      </c>
      <c r="G801" s="202">
        <v>-79.498189460000006</v>
      </c>
      <c r="I801"/>
      <c r="N801" s="284"/>
      <c r="O801" s="284"/>
      <c r="P801" s="284"/>
      <c r="Q801" s="284"/>
      <c r="R801" s="284"/>
    </row>
    <row r="802" spans="2:18" ht="11.25" hidden="1" customHeight="1">
      <c r="B802" s="79" t="s">
        <v>353</v>
      </c>
      <c r="C802" s="64">
        <v>-1.43</v>
      </c>
      <c r="D802" s="64">
        <v>1.74</v>
      </c>
      <c r="E802" s="64">
        <v>0.49</v>
      </c>
      <c r="F802" s="202">
        <v>4</v>
      </c>
      <c r="G802" s="202">
        <v>-2.4587069000000001</v>
      </c>
      <c r="I802"/>
      <c r="N802" s="284"/>
      <c r="O802" s="284"/>
      <c r="P802" s="284"/>
      <c r="Q802" s="284"/>
      <c r="R802" s="284"/>
    </row>
    <row r="803" spans="2:18" ht="11.25" hidden="1" customHeight="1">
      <c r="B803" s="79" t="s">
        <v>344</v>
      </c>
      <c r="C803" s="64">
        <v>0.25</v>
      </c>
      <c r="D803" s="64">
        <v>0.03</v>
      </c>
      <c r="E803" s="64">
        <v>0.45</v>
      </c>
      <c r="F803" s="202">
        <v>-0.13</v>
      </c>
      <c r="G803" s="202">
        <v>0.36</v>
      </c>
      <c r="I803"/>
      <c r="N803" s="284"/>
      <c r="O803" s="284"/>
      <c r="P803" s="284"/>
      <c r="Q803" s="284"/>
      <c r="R803" s="284"/>
    </row>
    <row r="804" spans="2:18" ht="11.25" hidden="1" customHeight="1">
      <c r="B804" s="79" t="s">
        <v>354</v>
      </c>
      <c r="C804" s="65">
        <v>0.25</v>
      </c>
      <c r="D804" s="65">
        <v>0.03</v>
      </c>
      <c r="E804" s="65">
        <v>0.45</v>
      </c>
      <c r="F804" s="202">
        <v>-0.13</v>
      </c>
      <c r="G804" s="202">
        <v>0.36</v>
      </c>
      <c r="I804"/>
      <c r="N804" s="284"/>
      <c r="O804" s="284"/>
      <c r="P804" s="284"/>
      <c r="Q804" s="284"/>
      <c r="R804" s="284"/>
    </row>
    <row r="805" spans="2:18" ht="11.25" hidden="1" customHeight="1">
      <c r="B805" s="79" t="s">
        <v>355</v>
      </c>
      <c r="C805" s="63"/>
      <c r="D805" s="63"/>
      <c r="E805" s="63"/>
      <c r="F805" s="202"/>
      <c r="G805" s="202"/>
      <c r="I805"/>
      <c r="N805" s="284"/>
      <c r="O805" s="284"/>
      <c r="P805" s="284"/>
      <c r="Q805" s="284"/>
      <c r="R805" s="284"/>
    </row>
    <row r="806" spans="2:18" ht="11.25" hidden="1" customHeight="1">
      <c r="B806" s="79" t="s">
        <v>345</v>
      </c>
      <c r="C806" s="64">
        <v>-47.97</v>
      </c>
      <c r="D806" s="64">
        <v>57.550000000000004</v>
      </c>
      <c r="E806" s="64">
        <v>15.76</v>
      </c>
      <c r="F806" s="202">
        <v>133.81</v>
      </c>
      <c r="G806" s="202">
        <v>-82.316896360000001</v>
      </c>
      <c r="I806"/>
      <c r="N806" s="284"/>
      <c r="O806" s="284"/>
      <c r="P806" s="284"/>
      <c r="Q806" s="284"/>
      <c r="R806" s="284"/>
    </row>
    <row r="807" spans="2:18" ht="11.25" hidden="1" customHeight="1">
      <c r="B807" s="79" t="s">
        <v>354</v>
      </c>
      <c r="C807" s="65">
        <v>-46.54</v>
      </c>
      <c r="D807" s="65">
        <v>55.81</v>
      </c>
      <c r="E807" s="65">
        <v>15.27</v>
      </c>
      <c r="F807" s="202">
        <v>129.81</v>
      </c>
      <c r="G807" s="202">
        <v>-79.858189460000006</v>
      </c>
      <c r="I807"/>
      <c r="N807" s="284"/>
      <c r="O807" s="284"/>
      <c r="P807" s="284"/>
      <c r="Q807" s="284"/>
      <c r="R807" s="284"/>
    </row>
    <row r="808" spans="2:18" ht="11.25" hidden="1" customHeight="1">
      <c r="B808" s="79" t="s">
        <v>355</v>
      </c>
      <c r="C808" s="65">
        <v>-1.43</v>
      </c>
      <c r="D808" s="65">
        <v>1.74</v>
      </c>
      <c r="E808" s="65">
        <v>0.49</v>
      </c>
      <c r="F808" s="202">
        <v>4</v>
      </c>
      <c r="G808" s="202">
        <v>-2.4587069000000001</v>
      </c>
      <c r="I808"/>
      <c r="N808" s="284"/>
      <c r="O808" s="284"/>
      <c r="P808" s="284"/>
      <c r="Q808" s="284"/>
      <c r="R808" s="284"/>
    </row>
    <row r="809" spans="2:18" s="74" customFormat="1" ht="12" customHeight="1">
      <c r="B809" s="79" t="s">
        <v>486</v>
      </c>
      <c r="C809" s="64">
        <v>61.04</v>
      </c>
      <c r="D809" s="64">
        <v>-88.93</v>
      </c>
      <c r="E809" s="64">
        <v>-35.409999999999997</v>
      </c>
      <c r="F809" s="202">
        <v>-100.92</v>
      </c>
      <c r="G809" s="202">
        <v>160.56495043999999</v>
      </c>
      <c r="I809"/>
      <c r="N809" s="284"/>
      <c r="O809" s="284"/>
      <c r="P809" s="284"/>
      <c r="Q809" s="284"/>
      <c r="R809" s="284"/>
    </row>
    <row r="810" spans="2:18" ht="11.25" hidden="1" customHeight="1">
      <c r="B810" s="79" t="s">
        <v>340</v>
      </c>
      <c r="C810" s="63"/>
      <c r="D810" s="63"/>
      <c r="E810" s="63"/>
      <c r="F810" s="202"/>
      <c r="G810" s="202"/>
      <c r="I810"/>
      <c r="N810" s="284"/>
      <c r="O810" s="284"/>
      <c r="P810" s="284"/>
      <c r="Q810" s="284"/>
      <c r="R810" s="284"/>
    </row>
    <row r="811" spans="2:18" ht="11.25" hidden="1" customHeight="1">
      <c r="B811" s="79" t="s">
        <v>352</v>
      </c>
      <c r="C811" s="63"/>
      <c r="D811" s="63"/>
      <c r="E811" s="63"/>
      <c r="F811" s="202"/>
      <c r="G811" s="202"/>
      <c r="I811"/>
      <c r="N811" s="284"/>
      <c r="O811" s="284"/>
      <c r="P811" s="284"/>
      <c r="Q811" s="284"/>
      <c r="R811" s="284"/>
    </row>
    <row r="812" spans="2:18" ht="11.25" hidden="1" customHeight="1">
      <c r="B812" s="79" t="s">
        <v>353</v>
      </c>
      <c r="C812" s="63"/>
      <c r="D812" s="63"/>
      <c r="E812" s="63"/>
      <c r="F812" s="202"/>
      <c r="G812" s="202"/>
      <c r="I812"/>
      <c r="N812" s="284"/>
      <c r="O812" s="284"/>
      <c r="P812" s="284"/>
      <c r="Q812" s="284"/>
      <c r="R812" s="284"/>
    </row>
    <row r="813" spans="2:18" ht="11.25" hidden="1" customHeight="1">
      <c r="B813" s="79" t="s">
        <v>341</v>
      </c>
      <c r="C813" s="63"/>
      <c r="D813" s="63"/>
      <c r="E813" s="63"/>
      <c r="F813" s="202"/>
      <c r="G813" s="202"/>
      <c r="I813"/>
      <c r="N813" s="284"/>
      <c r="O813" s="284"/>
      <c r="P813" s="284"/>
      <c r="Q813" s="284"/>
      <c r="R813" s="284"/>
    </row>
    <row r="814" spans="2:18" ht="11.25" hidden="1" customHeight="1">
      <c r="B814" s="79" t="s">
        <v>352</v>
      </c>
      <c r="C814" s="63"/>
      <c r="D814" s="63"/>
      <c r="E814" s="63"/>
      <c r="F814" s="202"/>
      <c r="G814" s="202"/>
      <c r="I814"/>
      <c r="N814" s="284"/>
      <c r="O814" s="284"/>
      <c r="P814" s="284"/>
      <c r="Q814" s="284"/>
      <c r="R814" s="284"/>
    </row>
    <row r="815" spans="2:18" ht="11.25" hidden="1" customHeight="1">
      <c r="B815" s="79" t="s">
        <v>353</v>
      </c>
      <c r="C815" s="63"/>
      <c r="D815" s="63"/>
      <c r="E815" s="63"/>
      <c r="F815" s="202"/>
      <c r="G815" s="202"/>
      <c r="I815"/>
      <c r="N815" s="284"/>
      <c r="O815" s="284"/>
      <c r="P815" s="284"/>
      <c r="Q815" s="284"/>
      <c r="R815" s="284"/>
    </row>
    <row r="816" spans="2:18" ht="11.25" hidden="1" customHeight="1">
      <c r="B816" s="79" t="s">
        <v>342</v>
      </c>
      <c r="C816" s="63"/>
      <c r="D816" s="63"/>
      <c r="E816" s="63"/>
      <c r="F816" s="202"/>
      <c r="G816" s="202"/>
      <c r="I816"/>
      <c r="N816" s="284"/>
      <c r="O816" s="284"/>
      <c r="P816" s="284"/>
      <c r="Q816" s="284"/>
      <c r="R816" s="284"/>
    </row>
    <row r="817" spans="2:18" ht="11.25" hidden="1" customHeight="1">
      <c r="B817" s="79" t="s">
        <v>352</v>
      </c>
      <c r="C817" s="63"/>
      <c r="D817" s="63"/>
      <c r="E817" s="63"/>
      <c r="F817" s="202"/>
      <c r="G817" s="202"/>
      <c r="I817"/>
      <c r="N817" s="284"/>
      <c r="O817" s="284"/>
      <c r="P817" s="284"/>
      <c r="Q817" s="284"/>
      <c r="R817" s="284"/>
    </row>
    <row r="818" spans="2:18" ht="11.25" hidden="1" customHeight="1">
      <c r="B818" s="79" t="s">
        <v>353</v>
      </c>
      <c r="C818" s="63"/>
      <c r="D818" s="63"/>
      <c r="E818" s="63"/>
      <c r="F818" s="202"/>
      <c r="G818" s="202"/>
      <c r="I818"/>
      <c r="N818" s="284"/>
      <c r="O818" s="284"/>
      <c r="P818" s="284"/>
      <c r="Q818" s="284"/>
      <c r="R818" s="284"/>
    </row>
    <row r="819" spans="2:18" ht="11.25" hidden="1" customHeight="1">
      <c r="B819" s="79" t="s">
        <v>278</v>
      </c>
      <c r="C819" s="63"/>
      <c r="D819" s="63"/>
      <c r="E819" s="63"/>
      <c r="F819" s="202"/>
      <c r="G819" s="202"/>
      <c r="I819"/>
      <c r="N819" s="284"/>
      <c r="O819" s="284"/>
      <c r="P819" s="284"/>
      <c r="Q819" s="284"/>
      <c r="R819" s="284"/>
    </row>
    <row r="820" spans="2:18" ht="11.25" hidden="1" customHeight="1">
      <c r="B820" s="79" t="s">
        <v>352</v>
      </c>
      <c r="C820" s="63"/>
      <c r="D820" s="63"/>
      <c r="E820" s="63"/>
      <c r="F820" s="202"/>
      <c r="G820" s="202"/>
      <c r="I820"/>
      <c r="N820" s="284"/>
      <c r="O820" s="284"/>
      <c r="P820" s="284"/>
      <c r="Q820" s="284"/>
      <c r="R820" s="284"/>
    </row>
    <row r="821" spans="2:18" ht="11.25" hidden="1" customHeight="1">
      <c r="B821" s="79" t="s">
        <v>353</v>
      </c>
      <c r="C821" s="63"/>
      <c r="D821" s="63"/>
      <c r="E821" s="63"/>
      <c r="F821" s="202"/>
      <c r="G821" s="202"/>
      <c r="I821"/>
      <c r="N821" s="284"/>
      <c r="O821" s="284"/>
      <c r="P821" s="284"/>
      <c r="Q821" s="284"/>
      <c r="R821" s="284"/>
    </row>
    <row r="822" spans="2:18" ht="11.25" hidden="1" customHeight="1">
      <c r="B822" s="79" t="s">
        <v>343</v>
      </c>
      <c r="C822" s="64">
        <v>61.04</v>
      </c>
      <c r="D822" s="64">
        <v>-88.93</v>
      </c>
      <c r="E822" s="64">
        <v>-35.409999999999997</v>
      </c>
      <c r="F822" s="202">
        <v>-100.92</v>
      </c>
      <c r="G822" s="202">
        <v>160.56495043999999</v>
      </c>
      <c r="I822"/>
      <c r="N822" s="284"/>
      <c r="O822" s="284"/>
      <c r="P822" s="284"/>
      <c r="Q822" s="284"/>
      <c r="R822" s="284"/>
    </row>
    <row r="823" spans="2:18" ht="11.25" hidden="1" customHeight="1">
      <c r="B823" s="79" t="s">
        <v>352</v>
      </c>
      <c r="C823" s="64">
        <v>59.4</v>
      </c>
      <c r="D823" s="64">
        <v>-88.14</v>
      </c>
      <c r="E823" s="64">
        <v>-34.86</v>
      </c>
      <c r="F823" s="202">
        <v>-97.9</v>
      </c>
      <c r="G823" s="202">
        <v>157.20432875999998</v>
      </c>
      <c r="I823"/>
      <c r="N823" s="284"/>
      <c r="O823" s="284"/>
      <c r="P823" s="284"/>
      <c r="Q823" s="284"/>
      <c r="R823" s="284"/>
    </row>
    <row r="824" spans="2:18" ht="11.25" hidden="1" customHeight="1">
      <c r="B824" s="79" t="s">
        <v>353</v>
      </c>
      <c r="C824" s="64">
        <v>1.64</v>
      </c>
      <c r="D824" s="64">
        <v>-0.79</v>
      </c>
      <c r="E824" s="64">
        <v>-0.55000000000000004</v>
      </c>
      <c r="F824" s="202">
        <v>-3.02</v>
      </c>
      <c r="G824" s="202">
        <v>3.3606216799999999</v>
      </c>
      <c r="I824"/>
      <c r="N824" s="284"/>
      <c r="O824" s="284"/>
      <c r="P824" s="284"/>
      <c r="Q824" s="284"/>
      <c r="R824" s="284"/>
    </row>
    <row r="825" spans="2:18" ht="11.25" hidden="1" customHeight="1">
      <c r="B825" s="79" t="s">
        <v>344</v>
      </c>
      <c r="C825" s="64">
        <v>-0.13</v>
      </c>
      <c r="D825" s="64">
        <v>0.06</v>
      </c>
      <c r="E825" s="64">
        <v>-0.28000000000000003</v>
      </c>
      <c r="F825" s="202">
        <v>0.21</v>
      </c>
      <c r="G825" s="202">
        <v>-0.24</v>
      </c>
      <c r="I825"/>
      <c r="N825" s="284"/>
      <c r="O825" s="284"/>
      <c r="P825" s="284"/>
      <c r="Q825" s="284"/>
      <c r="R825" s="284"/>
    </row>
    <row r="826" spans="2:18" ht="11.25" hidden="1" customHeight="1">
      <c r="B826" s="79" t="s">
        <v>354</v>
      </c>
      <c r="C826" s="65">
        <v>-0.13</v>
      </c>
      <c r="D826" s="65">
        <v>0.06</v>
      </c>
      <c r="E826" s="65">
        <v>-0.28000000000000003</v>
      </c>
      <c r="F826" s="202">
        <v>0.21</v>
      </c>
      <c r="G826" s="202">
        <v>-0.24</v>
      </c>
      <c r="I826"/>
      <c r="N826" s="284"/>
      <c r="O826" s="284"/>
      <c r="P826" s="284"/>
      <c r="Q826" s="284"/>
      <c r="R826" s="284"/>
    </row>
    <row r="827" spans="2:18" ht="11.25" hidden="1" customHeight="1">
      <c r="B827" s="79" t="s">
        <v>355</v>
      </c>
      <c r="C827" s="63"/>
      <c r="D827" s="63"/>
      <c r="E827" s="63"/>
      <c r="F827" s="202"/>
      <c r="G827" s="202"/>
      <c r="I827"/>
      <c r="N827" s="284"/>
      <c r="O827" s="284"/>
      <c r="P827" s="284"/>
      <c r="Q827" s="284"/>
      <c r="R827" s="284"/>
    </row>
    <row r="828" spans="2:18" ht="11.25" hidden="1" customHeight="1">
      <c r="B828" s="79" t="s">
        <v>345</v>
      </c>
      <c r="C828" s="64">
        <v>61.17</v>
      </c>
      <c r="D828" s="64">
        <v>-88.990000000000009</v>
      </c>
      <c r="E828" s="64">
        <v>-35.129999999999995</v>
      </c>
      <c r="F828" s="202">
        <v>-101.13</v>
      </c>
      <c r="G828" s="202">
        <v>160.80495044</v>
      </c>
      <c r="I828"/>
      <c r="N828" s="284"/>
      <c r="O828" s="284"/>
      <c r="P828" s="284"/>
      <c r="Q828" s="284"/>
      <c r="R828" s="284"/>
    </row>
    <row r="829" spans="2:18" ht="11.25" hidden="1" customHeight="1">
      <c r="B829" s="79" t="s">
        <v>354</v>
      </c>
      <c r="C829" s="65">
        <v>59.53</v>
      </c>
      <c r="D829" s="65">
        <v>-88.2</v>
      </c>
      <c r="E829" s="65">
        <v>-34.58</v>
      </c>
      <c r="F829" s="202">
        <v>-98.11</v>
      </c>
      <c r="G829" s="202">
        <v>157.44432875999999</v>
      </c>
      <c r="I829"/>
      <c r="N829" s="284"/>
      <c r="O829" s="284"/>
      <c r="P829" s="284"/>
      <c r="Q829" s="284"/>
      <c r="R829" s="284"/>
    </row>
    <row r="830" spans="2:18" ht="11.25" hidden="1" customHeight="1">
      <c r="B830" s="79" t="s">
        <v>355</v>
      </c>
      <c r="C830" s="65">
        <v>1.64</v>
      </c>
      <c r="D830" s="65">
        <v>-0.79</v>
      </c>
      <c r="E830" s="65">
        <v>-0.55000000000000004</v>
      </c>
      <c r="F830" s="202">
        <v>-3.02</v>
      </c>
      <c r="G830" s="202">
        <v>3.3606216799999999</v>
      </c>
      <c r="I830"/>
      <c r="N830" s="284"/>
      <c r="O830" s="284"/>
      <c r="P830" s="284"/>
      <c r="Q830" s="284"/>
      <c r="R830" s="284"/>
    </row>
    <row r="831" spans="2:18" s="209" customFormat="1" ht="12" customHeight="1">
      <c r="B831" s="81" t="s">
        <v>396</v>
      </c>
      <c r="C831" s="67">
        <v>1</v>
      </c>
      <c r="D831" s="67">
        <v>1</v>
      </c>
      <c r="E831" s="67">
        <v>1</v>
      </c>
      <c r="F831" s="82">
        <v>1</v>
      </c>
      <c r="G831" s="82">
        <v>1</v>
      </c>
      <c r="I831"/>
      <c r="N831" s="284"/>
      <c r="O831" s="284"/>
      <c r="P831" s="284"/>
      <c r="Q831" s="284"/>
      <c r="R831" s="284"/>
    </row>
    <row r="832" spans="2:18" s="14" customFormat="1" ht="11.25" hidden="1" customHeight="1">
      <c r="B832" s="81" t="s">
        <v>312</v>
      </c>
      <c r="C832" s="84"/>
      <c r="D832" s="84"/>
      <c r="E832" s="84"/>
      <c r="F832" s="82"/>
      <c r="G832" s="82"/>
      <c r="I832"/>
      <c r="N832" s="284"/>
      <c r="O832" s="284"/>
      <c r="P832" s="284"/>
      <c r="Q832" s="284"/>
      <c r="R832" s="284"/>
    </row>
    <row r="833" spans="2:18" ht="11.25" hidden="1" customHeight="1">
      <c r="B833" s="79" t="s">
        <v>340</v>
      </c>
      <c r="C833" s="63"/>
      <c r="D833" s="63"/>
      <c r="E833" s="63"/>
      <c r="F833" s="202"/>
      <c r="G833" s="202"/>
      <c r="I833"/>
      <c r="N833" s="284"/>
      <c r="O833" s="284"/>
      <c r="P833" s="284"/>
      <c r="Q833" s="284"/>
      <c r="R833" s="284"/>
    </row>
    <row r="834" spans="2:18" ht="11.25" hidden="1" customHeight="1">
      <c r="B834" s="79" t="s">
        <v>352</v>
      </c>
      <c r="C834" s="63"/>
      <c r="D834" s="63"/>
      <c r="E834" s="63"/>
      <c r="F834" s="202"/>
      <c r="G834" s="202"/>
      <c r="I834"/>
      <c r="N834" s="284"/>
      <c r="O834" s="284"/>
      <c r="P834" s="284"/>
      <c r="Q834" s="284"/>
      <c r="R834" s="284"/>
    </row>
    <row r="835" spans="2:18" ht="11.25" hidden="1" customHeight="1">
      <c r="B835" s="79" t="s">
        <v>353</v>
      </c>
      <c r="C835" s="63"/>
      <c r="D835" s="63"/>
      <c r="E835" s="63"/>
      <c r="F835" s="202"/>
      <c r="G835" s="202"/>
      <c r="I835"/>
      <c r="N835" s="284"/>
      <c r="O835" s="284"/>
      <c r="P835" s="284"/>
      <c r="Q835" s="284"/>
      <c r="R835" s="284"/>
    </row>
    <row r="836" spans="2:18" ht="11.25" hidden="1" customHeight="1">
      <c r="B836" s="79" t="s">
        <v>341</v>
      </c>
      <c r="C836" s="63"/>
      <c r="D836" s="63"/>
      <c r="E836" s="63"/>
      <c r="F836" s="202"/>
      <c r="G836" s="202"/>
      <c r="I836"/>
      <c r="N836" s="284"/>
      <c r="O836" s="284"/>
      <c r="P836" s="284"/>
      <c r="Q836" s="284"/>
      <c r="R836" s="284"/>
    </row>
    <row r="837" spans="2:18" ht="11.25" hidden="1" customHeight="1">
      <c r="B837" s="79" t="s">
        <v>352</v>
      </c>
      <c r="C837" s="63"/>
      <c r="D837" s="63"/>
      <c r="E837" s="63"/>
      <c r="F837" s="202"/>
      <c r="G837" s="202"/>
      <c r="I837"/>
      <c r="N837" s="284"/>
      <c r="O837" s="284"/>
      <c r="P837" s="284"/>
      <c r="Q837" s="284"/>
      <c r="R837" s="284"/>
    </row>
    <row r="838" spans="2:18" ht="11.25" hidden="1" customHeight="1">
      <c r="B838" s="79" t="s">
        <v>353</v>
      </c>
      <c r="C838" s="63"/>
      <c r="D838" s="63"/>
      <c r="E838" s="63"/>
      <c r="F838" s="202"/>
      <c r="G838" s="202"/>
      <c r="I838"/>
      <c r="N838" s="284"/>
      <c r="O838" s="284"/>
      <c r="P838" s="284"/>
      <c r="Q838" s="284"/>
      <c r="R838" s="284"/>
    </row>
    <row r="839" spans="2:18" ht="11.25" hidden="1" customHeight="1">
      <c r="B839" s="79" t="s">
        <v>342</v>
      </c>
      <c r="C839" s="63"/>
      <c r="D839" s="63"/>
      <c r="E839" s="63"/>
      <c r="F839" s="202"/>
      <c r="G839" s="202"/>
      <c r="I839"/>
      <c r="N839" s="284"/>
      <c r="O839" s="284"/>
      <c r="P839" s="284"/>
      <c r="Q839" s="284"/>
      <c r="R839" s="284"/>
    </row>
    <row r="840" spans="2:18" ht="11.25" hidden="1" customHeight="1">
      <c r="B840" s="79" t="s">
        <v>352</v>
      </c>
      <c r="C840" s="63"/>
      <c r="D840" s="63"/>
      <c r="E840" s="63"/>
      <c r="F840" s="202"/>
      <c r="G840" s="202"/>
      <c r="I840"/>
      <c r="N840" s="284"/>
      <c r="O840" s="284"/>
      <c r="P840" s="284"/>
      <c r="Q840" s="284"/>
      <c r="R840" s="284"/>
    </row>
    <row r="841" spans="2:18" ht="11.25" hidden="1" customHeight="1">
      <c r="B841" s="79" t="s">
        <v>353</v>
      </c>
      <c r="C841" s="63"/>
      <c r="D841" s="63"/>
      <c r="E841" s="63"/>
      <c r="F841" s="202"/>
      <c r="G841" s="202"/>
      <c r="I841"/>
      <c r="N841" s="284"/>
      <c r="O841" s="284"/>
      <c r="P841" s="284"/>
      <c r="Q841" s="284"/>
      <c r="R841" s="284"/>
    </row>
    <row r="842" spans="2:18" ht="11.25" hidden="1" customHeight="1">
      <c r="B842" s="79" t="s">
        <v>278</v>
      </c>
      <c r="C842" s="63"/>
      <c r="D842" s="63"/>
      <c r="E842" s="63"/>
      <c r="F842" s="202"/>
      <c r="G842" s="202"/>
      <c r="I842"/>
      <c r="N842" s="284"/>
      <c r="O842" s="284"/>
      <c r="P842" s="284"/>
      <c r="Q842" s="284"/>
      <c r="R842" s="284"/>
    </row>
    <row r="843" spans="2:18" ht="11.25" hidden="1" customHeight="1">
      <c r="B843" s="79" t="s">
        <v>352</v>
      </c>
      <c r="C843" s="63"/>
      <c r="D843" s="63"/>
      <c r="E843" s="63"/>
      <c r="F843" s="202"/>
      <c r="G843" s="202"/>
      <c r="I843"/>
      <c r="N843" s="284"/>
      <c r="O843" s="284"/>
      <c r="P843" s="284"/>
      <c r="Q843" s="284"/>
      <c r="R843" s="284"/>
    </row>
    <row r="844" spans="2:18" ht="11.25" hidden="1" customHeight="1">
      <c r="B844" s="79" t="s">
        <v>353</v>
      </c>
      <c r="C844" s="63"/>
      <c r="D844" s="63"/>
      <c r="E844" s="63"/>
      <c r="F844" s="202"/>
      <c r="G844" s="202"/>
      <c r="I844"/>
      <c r="N844" s="284"/>
      <c r="O844" s="284"/>
      <c r="P844" s="284"/>
      <c r="Q844" s="284"/>
      <c r="R844" s="284"/>
    </row>
    <row r="845" spans="2:18" ht="11.25" hidden="1" customHeight="1">
      <c r="B845" s="79" t="s">
        <v>343</v>
      </c>
      <c r="C845" s="63"/>
      <c r="D845" s="63"/>
      <c r="E845" s="63"/>
      <c r="F845" s="202"/>
      <c r="G845" s="202"/>
      <c r="I845"/>
      <c r="N845" s="284"/>
      <c r="O845" s="284"/>
      <c r="P845" s="284"/>
      <c r="Q845" s="284"/>
      <c r="R845" s="284"/>
    </row>
    <row r="846" spans="2:18" ht="11.25" hidden="1" customHeight="1">
      <c r="B846" s="79" t="s">
        <v>352</v>
      </c>
      <c r="C846" s="63"/>
      <c r="D846" s="63"/>
      <c r="E846" s="63"/>
      <c r="F846" s="202"/>
      <c r="G846" s="202"/>
      <c r="I846"/>
      <c r="N846" s="284"/>
      <c r="O846" s="284"/>
      <c r="P846" s="284"/>
      <c r="Q846" s="284"/>
      <c r="R846" s="284"/>
    </row>
    <row r="847" spans="2:18" ht="11.25" hidden="1" customHeight="1">
      <c r="B847" s="79" t="s">
        <v>353</v>
      </c>
      <c r="C847" s="63"/>
      <c r="D847" s="63"/>
      <c r="E847" s="63"/>
      <c r="F847" s="202"/>
      <c r="G847" s="202"/>
      <c r="I847"/>
      <c r="N847" s="284"/>
      <c r="O847" s="284"/>
      <c r="P847" s="284"/>
      <c r="Q847" s="284"/>
      <c r="R847" s="284"/>
    </row>
    <row r="848" spans="2:18" ht="11.25" hidden="1" customHeight="1">
      <c r="B848" s="79" t="s">
        <v>344</v>
      </c>
      <c r="C848" s="63"/>
      <c r="D848" s="63"/>
      <c r="E848" s="63"/>
      <c r="F848" s="202"/>
      <c r="G848" s="202"/>
      <c r="I848"/>
      <c r="N848" s="284"/>
      <c r="O848" s="284"/>
      <c r="P848" s="284"/>
      <c r="Q848" s="284"/>
      <c r="R848" s="284"/>
    </row>
    <row r="849" spans="2:18" ht="11.25" hidden="1" customHeight="1">
      <c r="B849" s="79" t="s">
        <v>354</v>
      </c>
      <c r="C849" s="63"/>
      <c r="D849" s="63"/>
      <c r="E849" s="63"/>
      <c r="F849" s="202"/>
      <c r="G849" s="202"/>
      <c r="I849"/>
      <c r="N849" s="284"/>
      <c r="O849" s="284"/>
      <c r="P849" s="284"/>
      <c r="Q849" s="284"/>
      <c r="R849" s="284"/>
    </row>
    <row r="850" spans="2:18" ht="11.25" hidden="1" customHeight="1">
      <c r="B850" s="79" t="s">
        <v>355</v>
      </c>
      <c r="C850" s="63"/>
      <c r="D850" s="63"/>
      <c r="E850" s="63"/>
      <c r="F850" s="202"/>
      <c r="G850" s="202"/>
      <c r="I850"/>
      <c r="N850" s="284"/>
      <c r="O850" s="284"/>
      <c r="P850" s="284"/>
      <c r="Q850" s="284"/>
      <c r="R850" s="284"/>
    </row>
    <row r="851" spans="2:18" ht="11.25" hidden="1" customHeight="1">
      <c r="B851" s="79" t="s">
        <v>374</v>
      </c>
      <c r="C851" s="63"/>
      <c r="D851" s="63"/>
      <c r="E851" s="63"/>
      <c r="F851" s="202"/>
      <c r="G851" s="202"/>
      <c r="I851"/>
      <c r="N851" s="284"/>
      <c r="O851" s="284"/>
      <c r="P851" s="284"/>
      <c r="Q851" s="284"/>
      <c r="R851" s="284"/>
    </row>
    <row r="852" spans="2:18" ht="11.25" hidden="1" customHeight="1">
      <c r="B852" s="79" t="s">
        <v>354</v>
      </c>
      <c r="C852" s="63"/>
      <c r="D852" s="63"/>
      <c r="E852" s="63"/>
      <c r="F852" s="202"/>
      <c r="G852" s="202"/>
      <c r="I852"/>
      <c r="N852" s="284"/>
      <c r="O852" s="284"/>
      <c r="P852" s="284"/>
      <c r="Q852" s="284"/>
      <c r="R852" s="284"/>
    </row>
    <row r="853" spans="2:18" ht="11.25" hidden="1" customHeight="1">
      <c r="B853" s="79" t="s">
        <v>355</v>
      </c>
      <c r="C853" s="63"/>
      <c r="D853" s="63"/>
      <c r="E853" s="63"/>
      <c r="F853" s="202"/>
      <c r="G853" s="202"/>
      <c r="I853"/>
      <c r="N853" s="284"/>
      <c r="O853" s="284"/>
      <c r="P853" s="284"/>
      <c r="Q853" s="284"/>
      <c r="R853" s="284"/>
    </row>
    <row r="854" spans="2:18" s="74" customFormat="1" ht="12" customHeight="1">
      <c r="B854" s="79" t="s">
        <v>486</v>
      </c>
      <c r="C854" s="64">
        <v>-1</v>
      </c>
      <c r="D854" s="64">
        <v>-1</v>
      </c>
      <c r="E854" s="64">
        <v>-1</v>
      </c>
      <c r="F854" s="202">
        <v>-1</v>
      </c>
      <c r="G854" s="202">
        <v>-1</v>
      </c>
      <c r="I854"/>
      <c r="N854" s="284"/>
      <c r="O854" s="284"/>
      <c r="P854" s="284"/>
      <c r="Q854" s="284"/>
      <c r="R854" s="284"/>
    </row>
    <row r="855" spans="2:18" ht="11.25" hidden="1" customHeight="1">
      <c r="B855" s="79" t="s">
        <v>10</v>
      </c>
      <c r="C855" s="63"/>
      <c r="D855" s="63"/>
      <c r="E855" s="63"/>
      <c r="F855" s="202"/>
      <c r="G855" s="202"/>
      <c r="I855"/>
      <c r="N855" s="284"/>
      <c r="O855" s="284"/>
      <c r="P855" s="284"/>
      <c r="Q855" s="284"/>
      <c r="R855" s="284"/>
    </row>
    <row r="856" spans="2:18" ht="11.25" hidden="1" customHeight="1">
      <c r="B856" s="79" t="s">
        <v>16</v>
      </c>
      <c r="C856" s="63"/>
      <c r="D856" s="63"/>
      <c r="E856" s="63"/>
      <c r="F856" s="202"/>
      <c r="G856" s="202"/>
      <c r="I856"/>
      <c r="N856" s="284"/>
      <c r="O856" s="284"/>
      <c r="P856" s="284"/>
      <c r="Q856" s="284"/>
      <c r="R856" s="284"/>
    </row>
    <row r="857" spans="2:18" ht="11.25" hidden="1" customHeight="1">
      <c r="B857" s="79" t="s">
        <v>17</v>
      </c>
      <c r="C857" s="63"/>
      <c r="D857" s="63"/>
      <c r="E857" s="63"/>
      <c r="F857" s="202"/>
      <c r="G857" s="202"/>
      <c r="I857"/>
      <c r="N857" s="284"/>
      <c r="O857" s="284"/>
      <c r="P857" s="284"/>
      <c r="Q857" s="284"/>
      <c r="R857" s="284"/>
    </row>
    <row r="858" spans="2:18" ht="11.25" hidden="1" customHeight="1">
      <c r="B858" s="79" t="s">
        <v>11</v>
      </c>
      <c r="C858" s="63"/>
      <c r="D858" s="63"/>
      <c r="E858" s="63"/>
      <c r="F858" s="202"/>
      <c r="G858" s="202"/>
      <c r="I858"/>
      <c r="N858" s="284"/>
      <c r="O858" s="284"/>
      <c r="P858" s="284"/>
      <c r="Q858" s="284"/>
      <c r="R858" s="284"/>
    </row>
    <row r="859" spans="2:18" ht="11.25" hidden="1" customHeight="1">
      <c r="B859" s="79" t="s">
        <v>16</v>
      </c>
      <c r="C859" s="63"/>
      <c r="D859" s="63"/>
      <c r="E859" s="63"/>
      <c r="F859" s="202"/>
      <c r="G859" s="202"/>
      <c r="I859"/>
      <c r="N859" s="284"/>
      <c r="O859" s="284"/>
      <c r="P859" s="284"/>
      <c r="Q859" s="284"/>
      <c r="R859" s="284"/>
    </row>
    <row r="860" spans="2:18" ht="11.25" hidden="1" customHeight="1">
      <c r="B860" s="79" t="s">
        <v>17</v>
      </c>
      <c r="C860" s="63"/>
      <c r="D860" s="63"/>
      <c r="E860" s="63"/>
      <c r="F860" s="202"/>
      <c r="G860" s="202"/>
      <c r="I860"/>
      <c r="N860" s="284"/>
      <c r="O860" s="284"/>
      <c r="P860" s="284"/>
      <c r="Q860" s="284"/>
      <c r="R860" s="284"/>
    </row>
    <row r="861" spans="2:18" ht="11.25" hidden="1" customHeight="1">
      <c r="B861" s="79" t="s">
        <v>12</v>
      </c>
      <c r="C861" s="63">
        <v>0</v>
      </c>
      <c r="D861" s="63">
        <v>0</v>
      </c>
      <c r="E861" s="63">
        <v>0</v>
      </c>
      <c r="F861" s="202">
        <v>0</v>
      </c>
      <c r="G861" s="202">
        <v>0</v>
      </c>
      <c r="I861"/>
      <c r="N861" s="284"/>
      <c r="O861" s="284"/>
      <c r="P861" s="284"/>
      <c r="Q861" s="284"/>
      <c r="R861" s="284"/>
    </row>
    <row r="862" spans="2:18" ht="11.25" hidden="1" customHeight="1">
      <c r="B862" s="79" t="s">
        <v>16</v>
      </c>
      <c r="C862" s="64">
        <v>0</v>
      </c>
      <c r="D862" s="64">
        <v>0</v>
      </c>
      <c r="E862" s="64">
        <v>0</v>
      </c>
      <c r="F862" s="202">
        <v>0</v>
      </c>
      <c r="G862" s="202">
        <v>0</v>
      </c>
      <c r="I862"/>
      <c r="N862" s="284"/>
      <c r="O862" s="284"/>
      <c r="P862" s="284"/>
      <c r="Q862" s="284"/>
      <c r="R862" s="284"/>
    </row>
    <row r="863" spans="2:18" ht="11.25" hidden="1" customHeight="1">
      <c r="B863" s="79" t="s">
        <v>17</v>
      </c>
      <c r="C863" s="64"/>
      <c r="D863" s="64"/>
      <c r="E863" s="64"/>
      <c r="F863" s="202"/>
      <c r="G863" s="202"/>
      <c r="I863"/>
      <c r="N863" s="284"/>
      <c r="O863" s="284"/>
      <c r="P863" s="284"/>
      <c r="Q863" s="284"/>
      <c r="R863" s="284"/>
    </row>
    <row r="864" spans="2:18" ht="11.25" hidden="1" customHeight="1">
      <c r="B864" s="79" t="s">
        <v>9</v>
      </c>
      <c r="C864" s="64">
        <v>0</v>
      </c>
      <c r="D864" s="64">
        <v>0</v>
      </c>
      <c r="E864" s="64">
        <v>0</v>
      </c>
      <c r="F864" s="202">
        <v>0</v>
      </c>
      <c r="G864" s="202">
        <v>0</v>
      </c>
      <c r="I864"/>
      <c r="N864" s="284"/>
      <c r="O864" s="284"/>
      <c r="P864" s="284"/>
      <c r="Q864" s="284"/>
      <c r="R864" s="284"/>
    </row>
    <row r="865" spans="2:18" ht="11.25" hidden="1" customHeight="1">
      <c r="B865" s="79" t="s">
        <v>16</v>
      </c>
      <c r="C865" s="64">
        <v>0</v>
      </c>
      <c r="D865" s="64">
        <v>0</v>
      </c>
      <c r="E865" s="64">
        <v>0</v>
      </c>
      <c r="F865" s="202">
        <v>0</v>
      </c>
      <c r="G865" s="202">
        <v>0</v>
      </c>
      <c r="I865"/>
      <c r="N865" s="284"/>
      <c r="O865" s="284"/>
      <c r="P865" s="284"/>
      <c r="Q865" s="284"/>
      <c r="R865" s="284"/>
    </row>
    <row r="866" spans="2:18" ht="11.25" hidden="1" customHeight="1">
      <c r="B866" s="79" t="s">
        <v>17</v>
      </c>
      <c r="C866" s="64"/>
      <c r="D866" s="64"/>
      <c r="E866" s="64"/>
      <c r="F866" s="202"/>
      <c r="G866" s="202"/>
      <c r="I866"/>
      <c r="N866" s="284"/>
      <c r="O866" s="284"/>
      <c r="P866" s="284"/>
      <c r="Q866" s="284"/>
      <c r="R866" s="284"/>
    </row>
    <row r="867" spans="2:18" ht="11.25" hidden="1" customHeight="1">
      <c r="B867" s="79" t="s">
        <v>13</v>
      </c>
      <c r="C867" s="64">
        <v>-1</v>
      </c>
      <c r="D867" s="64">
        <v>-1</v>
      </c>
      <c r="E867" s="64">
        <v>-1</v>
      </c>
      <c r="F867" s="202">
        <v>-1</v>
      </c>
      <c r="G867" s="202">
        <v>-1</v>
      </c>
      <c r="I867"/>
      <c r="N867" s="284"/>
      <c r="O867" s="284"/>
      <c r="P867" s="284"/>
      <c r="Q867" s="284"/>
      <c r="R867" s="284"/>
    </row>
    <row r="868" spans="2:18" ht="11.25" hidden="1" customHeight="1">
      <c r="B868" s="79" t="s">
        <v>16</v>
      </c>
      <c r="C868" s="64">
        <v>-1</v>
      </c>
      <c r="D868" s="64">
        <v>-1</v>
      </c>
      <c r="E868" s="64">
        <v>-1</v>
      </c>
      <c r="F868" s="202">
        <v>-1</v>
      </c>
      <c r="G868" s="202">
        <v>-1</v>
      </c>
      <c r="I868"/>
      <c r="N868" s="284"/>
      <c r="O868" s="284"/>
      <c r="P868" s="284"/>
      <c r="Q868" s="284"/>
      <c r="R868" s="284"/>
    </row>
    <row r="869" spans="2:18" ht="11.25" hidden="1" customHeight="1">
      <c r="B869" s="79" t="s">
        <v>17</v>
      </c>
      <c r="C869" s="64"/>
      <c r="D869" s="64"/>
      <c r="E869" s="64"/>
      <c r="F869" s="202"/>
      <c r="G869" s="202"/>
      <c r="I869"/>
      <c r="N869" s="284"/>
      <c r="O869" s="284"/>
      <c r="P869" s="284"/>
      <c r="Q869" s="284"/>
      <c r="R869" s="284"/>
    </row>
    <row r="870" spans="2:18" ht="11.25" hidden="1" customHeight="1">
      <c r="B870" s="79" t="s">
        <v>14</v>
      </c>
      <c r="C870" s="64"/>
      <c r="D870" s="64"/>
      <c r="E870" s="64"/>
      <c r="F870" s="202"/>
      <c r="G870" s="202"/>
      <c r="I870"/>
      <c r="N870" s="284"/>
      <c r="O870" s="284"/>
      <c r="P870" s="284"/>
      <c r="Q870" s="284"/>
      <c r="R870" s="284"/>
    </row>
    <row r="871" spans="2:18" ht="11.25" hidden="1" customHeight="1">
      <c r="B871" s="79" t="s">
        <v>18</v>
      </c>
      <c r="C871" s="65"/>
      <c r="D871" s="65"/>
      <c r="E871" s="65"/>
      <c r="F871" s="202"/>
      <c r="G871" s="202"/>
      <c r="I871"/>
      <c r="N871" s="284"/>
      <c r="O871" s="284"/>
      <c r="P871" s="284"/>
      <c r="Q871" s="284"/>
      <c r="R871" s="284"/>
    </row>
    <row r="872" spans="2:18" ht="11.25" hidden="1" customHeight="1">
      <c r="B872" s="79" t="s">
        <v>19</v>
      </c>
      <c r="C872" s="65"/>
      <c r="D872" s="65"/>
      <c r="E872" s="65"/>
      <c r="F872" s="202"/>
      <c r="G872" s="202"/>
      <c r="I872"/>
      <c r="N872" s="284"/>
      <c r="O872" s="284"/>
      <c r="P872" s="284"/>
      <c r="Q872" s="284"/>
      <c r="R872" s="284"/>
    </row>
    <row r="873" spans="2:18" ht="11.25" hidden="1" customHeight="1">
      <c r="B873" s="79" t="s">
        <v>15</v>
      </c>
      <c r="C873" s="64">
        <v>-1</v>
      </c>
      <c r="D873" s="64">
        <v>-1</v>
      </c>
      <c r="E873" s="64">
        <v>-1</v>
      </c>
      <c r="F873" s="202">
        <v>-1</v>
      </c>
      <c r="G873" s="202">
        <v>-1</v>
      </c>
      <c r="I873"/>
      <c r="N873" s="284"/>
      <c r="O873" s="284"/>
      <c r="P873" s="284"/>
      <c r="Q873" s="284"/>
      <c r="R873" s="284"/>
    </row>
    <row r="874" spans="2:18" ht="11.25" hidden="1" customHeight="1">
      <c r="B874" s="79" t="s">
        <v>18</v>
      </c>
      <c r="C874" s="65">
        <v>-1</v>
      </c>
      <c r="D874" s="65">
        <v>-1</v>
      </c>
      <c r="E874" s="65">
        <v>-1</v>
      </c>
      <c r="F874" s="202">
        <v>-1</v>
      </c>
      <c r="G874" s="202">
        <v>-1</v>
      </c>
      <c r="I874"/>
      <c r="N874" s="284"/>
      <c r="O874" s="284"/>
      <c r="P874" s="284"/>
      <c r="Q874" s="284"/>
      <c r="R874" s="284"/>
    </row>
    <row r="875" spans="2:18" ht="11.25" hidden="1" customHeight="1">
      <c r="B875" s="79" t="s">
        <v>19</v>
      </c>
      <c r="C875" s="65">
        <v>0</v>
      </c>
      <c r="D875" s="65">
        <v>0</v>
      </c>
      <c r="E875" s="65">
        <v>0</v>
      </c>
      <c r="F875" s="202">
        <v>0</v>
      </c>
      <c r="G875" s="202">
        <v>0</v>
      </c>
      <c r="I875"/>
      <c r="N875" s="284"/>
      <c r="O875" s="284"/>
      <c r="P875" s="284"/>
      <c r="Q875" s="284"/>
      <c r="R875" s="284"/>
    </row>
    <row r="876" spans="2:18" ht="11.25" hidden="1" customHeight="1">
      <c r="B876" s="79" t="s">
        <v>20</v>
      </c>
      <c r="C876" s="65"/>
      <c r="D876" s="65"/>
      <c r="E876" s="65"/>
      <c r="F876" s="202"/>
      <c r="G876" s="202"/>
      <c r="I876"/>
      <c r="N876" s="284"/>
      <c r="O876" s="284"/>
      <c r="P876" s="284"/>
      <c r="Q876" s="284"/>
      <c r="R876" s="284"/>
    </row>
    <row r="877" spans="2:18" s="208" customFormat="1" ht="12" customHeight="1">
      <c r="B877" s="80" t="s">
        <v>487</v>
      </c>
      <c r="C877" s="63">
        <v>109.59679178999983</v>
      </c>
      <c r="D877" s="63">
        <v>-253.62919776000007</v>
      </c>
      <c r="E877" s="63">
        <v>18.778649780000137</v>
      </c>
      <c r="F877" s="237">
        <v>-53.019148799999925</v>
      </c>
      <c r="G877" s="237">
        <v>-237.29043256000057</v>
      </c>
      <c r="I877"/>
      <c r="N877" s="284"/>
      <c r="O877" s="284"/>
      <c r="P877" s="284"/>
      <c r="Q877" s="284"/>
      <c r="R877" s="284"/>
    </row>
    <row r="878" spans="2:18" s="74" customFormat="1" ht="12" customHeight="1">
      <c r="B878" s="79" t="s">
        <v>412</v>
      </c>
      <c r="C878" s="64">
        <v>-80.024029989999832</v>
      </c>
      <c r="D878" s="64">
        <v>190.82481303000006</v>
      </c>
      <c r="E878" s="64">
        <v>33.317174109999854</v>
      </c>
      <c r="F878" s="202">
        <v>-132.96964648000002</v>
      </c>
      <c r="G878" s="202">
        <v>106.69140320000054</v>
      </c>
      <c r="I878"/>
      <c r="N878" s="284"/>
      <c r="O878" s="284"/>
      <c r="P878" s="284"/>
      <c r="Q878" s="284"/>
      <c r="R878" s="284"/>
    </row>
    <row r="879" spans="2:18" s="208" customFormat="1" ht="12" customHeight="1">
      <c r="B879" s="80" t="s">
        <v>488</v>
      </c>
      <c r="C879" s="63">
        <v>29.572761799999999</v>
      </c>
      <c r="D879" s="63">
        <v>-62.80438473000001</v>
      </c>
      <c r="E879" s="63">
        <v>52.095823889999991</v>
      </c>
      <c r="F879" s="237">
        <v>-185.98879527999995</v>
      </c>
      <c r="G879" s="237">
        <v>-130.59902936000003</v>
      </c>
      <c r="I879"/>
      <c r="N879" s="284"/>
      <c r="O879" s="284"/>
      <c r="P879" s="284"/>
      <c r="Q879" s="284"/>
      <c r="R879" s="284"/>
    </row>
    <row r="880" spans="2:18" s="209" customFormat="1" ht="12" customHeight="1">
      <c r="B880" s="81" t="s">
        <v>489</v>
      </c>
      <c r="C880" s="67">
        <v>7.0976966499999996</v>
      </c>
      <c r="D880" s="67">
        <v>-90.023133900000005</v>
      </c>
      <c r="E880" s="67">
        <v>258.69980802999999</v>
      </c>
      <c r="F880" s="82">
        <v>-20.160650069999953</v>
      </c>
      <c r="G880" s="82">
        <v>-141.20384138000003</v>
      </c>
      <c r="I880"/>
      <c r="N880" s="284"/>
      <c r="O880" s="284"/>
      <c r="P880" s="284"/>
      <c r="Q880" s="284"/>
      <c r="R880" s="284"/>
    </row>
    <row r="881" spans="2:18" s="209" customFormat="1" ht="12" customHeight="1">
      <c r="B881" s="81" t="s">
        <v>490</v>
      </c>
      <c r="C881" s="67">
        <v>-22.70021981</v>
      </c>
      <c r="D881" s="67">
        <v>-27.443903829999996</v>
      </c>
      <c r="E881" s="67">
        <v>151.72130059</v>
      </c>
      <c r="F881" s="82">
        <v>118.40460392</v>
      </c>
      <c r="G881" s="82">
        <v>-10.827492450000001</v>
      </c>
      <c r="I881"/>
      <c r="N881" s="284"/>
      <c r="O881" s="284"/>
      <c r="P881" s="284"/>
      <c r="Q881" s="284"/>
      <c r="R881" s="284"/>
    </row>
    <row r="882" spans="2:18" s="208" customFormat="1" ht="12" customHeight="1">
      <c r="B882" s="79" t="s">
        <v>491</v>
      </c>
      <c r="C882" s="64">
        <v>-1.00134612</v>
      </c>
      <c r="D882" s="64">
        <v>-3.8865409199999998</v>
      </c>
      <c r="E882" s="64">
        <v>-1.4498819599999999</v>
      </c>
      <c r="F882" s="202">
        <v>-3.9187115700000001</v>
      </c>
      <c r="G882" s="202">
        <v>-2.0276276599999998</v>
      </c>
      <c r="I882"/>
      <c r="N882" s="284"/>
      <c r="O882" s="284"/>
      <c r="P882" s="284"/>
      <c r="Q882" s="284"/>
      <c r="R882" s="284"/>
    </row>
    <row r="883" spans="2:18" s="208" customFormat="1" ht="12" customHeight="1">
      <c r="B883" s="79" t="s">
        <v>492</v>
      </c>
      <c r="C883" s="64">
        <v>-21.698873689999999</v>
      </c>
      <c r="D883" s="64">
        <v>-23.557362909999998</v>
      </c>
      <c r="E883" s="64">
        <v>153.17118255</v>
      </c>
      <c r="F883" s="202">
        <v>122.32331549</v>
      </c>
      <c r="G883" s="202">
        <v>-8.7998647900000009</v>
      </c>
      <c r="I883"/>
      <c r="N883" s="284"/>
      <c r="O883" s="284"/>
      <c r="P883" s="284"/>
      <c r="Q883" s="284"/>
      <c r="R883" s="284"/>
    </row>
    <row r="884" spans="2:18" s="209" customFormat="1" ht="12" customHeight="1">
      <c r="B884" s="81" t="s">
        <v>493</v>
      </c>
      <c r="C884" s="67">
        <v>0.22515466000000001</v>
      </c>
      <c r="D884" s="67">
        <v>0.22515466000000001</v>
      </c>
      <c r="E884" s="67">
        <v>54.882683549999996</v>
      </c>
      <c r="F884" s="82">
        <v>47.423541289999996</v>
      </c>
      <c r="G884" s="82">
        <v>0.22268043000000001</v>
      </c>
      <c r="I884"/>
      <c r="N884" s="284"/>
      <c r="O884" s="284"/>
      <c r="P884" s="284"/>
      <c r="Q884" s="284"/>
      <c r="R884" s="284"/>
    </row>
    <row r="885" spans="2:18" s="74" customFormat="1" ht="12" hidden="1" customHeight="1">
      <c r="B885" s="79" t="s">
        <v>494</v>
      </c>
      <c r="C885" s="64">
        <v>0</v>
      </c>
      <c r="D885" s="64">
        <v>0</v>
      </c>
      <c r="E885" s="64">
        <v>0</v>
      </c>
      <c r="F885" s="202">
        <v>0</v>
      </c>
      <c r="G885" s="202">
        <v>0</v>
      </c>
      <c r="I885"/>
      <c r="N885" s="284"/>
      <c r="O885" s="284"/>
      <c r="P885" s="284"/>
      <c r="Q885" s="284"/>
      <c r="R885" s="284"/>
    </row>
    <row r="886" spans="2:18" s="74" customFormat="1" ht="12" customHeight="1">
      <c r="B886" s="79" t="s">
        <v>495</v>
      </c>
      <c r="C886" s="64">
        <v>0.22515466000000001</v>
      </c>
      <c r="D886" s="64">
        <v>0.22515466000000001</v>
      </c>
      <c r="E886" s="64">
        <v>54.882683549999996</v>
      </c>
      <c r="F886" s="202">
        <v>47.423541289999996</v>
      </c>
      <c r="G886" s="202">
        <v>0.22268043000000001</v>
      </c>
      <c r="I886"/>
      <c r="N886" s="284"/>
      <c r="O886" s="284"/>
      <c r="P886" s="284"/>
      <c r="Q886" s="284"/>
      <c r="R886" s="284"/>
    </row>
    <row r="887" spans="2:18" s="38" customFormat="1" ht="11.25" hidden="1" customHeight="1">
      <c r="B887" s="80" t="s">
        <v>413</v>
      </c>
      <c r="C887" s="63"/>
      <c r="D887" s="63"/>
      <c r="E887" s="63"/>
      <c r="F887" s="237"/>
      <c r="G887" s="237"/>
      <c r="I887"/>
      <c r="N887" s="284"/>
      <c r="O887" s="284"/>
      <c r="P887" s="284"/>
      <c r="Q887" s="284"/>
      <c r="R887" s="284"/>
    </row>
    <row r="888" spans="2:18" s="38" customFormat="1" ht="11.25" hidden="1" customHeight="1">
      <c r="B888" s="80" t="s">
        <v>414</v>
      </c>
      <c r="C888" s="63">
        <v>0.22515466000000001</v>
      </c>
      <c r="D888" s="63">
        <v>0.22515466000000001</v>
      </c>
      <c r="E888" s="63">
        <v>54.882683549999996</v>
      </c>
      <c r="F888" s="237">
        <v>47.423541289999996</v>
      </c>
      <c r="G888" s="237">
        <v>0.22268043000000001</v>
      </c>
      <c r="I888"/>
      <c r="N888" s="284"/>
      <c r="O888" s="284"/>
      <c r="P888" s="284"/>
      <c r="Q888" s="284"/>
      <c r="R888" s="284"/>
    </row>
    <row r="889" spans="2:18" s="38" customFormat="1" ht="11.25" hidden="1" customHeight="1">
      <c r="B889" s="80" t="s">
        <v>415</v>
      </c>
      <c r="C889" s="63">
        <v>0</v>
      </c>
      <c r="D889" s="63">
        <v>0</v>
      </c>
      <c r="E889" s="63">
        <v>0</v>
      </c>
      <c r="F889" s="237">
        <v>0</v>
      </c>
      <c r="G889" s="237">
        <v>0</v>
      </c>
      <c r="I889"/>
      <c r="N889" s="284"/>
      <c r="O889" s="284"/>
      <c r="P889" s="284"/>
      <c r="Q889" s="284"/>
      <c r="R889" s="284"/>
    </row>
    <row r="890" spans="2:18" ht="11.25" hidden="1" customHeight="1">
      <c r="B890" s="79" t="s">
        <v>416</v>
      </c>
      <c r="C890" s="64">
        <v>0</v>
      </c>
      <c r="D890" s="64">
        <v>0</v>
      </c>
      <c r="E890" s="64">
        <v>0</v>
      </c>
      <c r="F890" s="202">
        <v>0</v>
      </c>
      <c r="G890" s="202">
        <v>0</v>
      </c>
      <c r="I890"/>
      <c r="N890" s="284"/>
      <c r="O890" s="284"/>
      <c r="P890" s="284"/>
      <c r="Q890" s="284"/>
      <c r="R890" s="284"/>
    </row>
    <row r="891" spans="2:18" ht="11.25" hidden="1" customHeight="1">
      <c r="B891" s="79" t="s">
        <v>417</v>
      </c>
      <c r="C891" s="63"/>
      <c r="D891" s="63"/>
      <c r="E891" s="63"/>
      <c r="F891" s="202"/>
      <c r="G891" s="202"/>
      <c r="I891"/>
      <c r="N891" s="284"/>
      <c r="O891" s="284"/>
      <c r="P891" s="284"/>
      <c r="Q891" s="284"/>
      <c r="R891" s="284"/>
    </row>
    <row r="892" spans="2:18" s="38" customFormat="1" ht="11.25" hidden="1" customHeight="1">
      <c r="B892" s="80" t="s">
        <v>299</v>
      </c>
      <c r="C892" s="63"/>
      <c r="D892" s="63"/>
      <c r="E892" s="63"/>
      <c r="F892" s="237"/>
      <c r="G892" s="237"/>
      <c r="I892"/>
      <c r="N892" s="284"/>
      <c r="O892" s="284"/>
      <c r="P892" s="284"/>
      <c r="Q892" s="284"/>
      <c r="R892" s="284"/>
    </row>
    <row r="893" spans="2:18" ht="11.25" hidden="1" customHeight="1">
      <c r="B893" s="79" t="s">
        <v>418</v>
      </c>
      <c r="C893" s="63"/>
      <c r="D893" s="63"/>
      <c r="E893" s="63"/>
      <c r="F893" s="202"/>
      <c r="G893" s="202"/>
      <c r="I893"/>
      <c r="N893" s="284"/>
      <c r="O893" s="284"/>
      <c r="P893" s="284"/>
      <c r="Q893" s="284"/>
      <c r="R893" s="284"/>
    </row>
    <row r="894" spans="2:18" ht="11.25" hidden="1" customHeight="1">
      <c r="B894" s="79" t="s">
        <v>417</v>
      </c>
      <c r="C894" s="63"/>
      <c r="D894" s="63"/>
      <c r="E894" s="63"/>
      <c r="F894" s="202"/>
      <c r="G894" s="202"/>
      <c r="I894"/>
      <c r="N894" s="284"/>
      <c r="O894" s="284"/>
      <c r="P894" s="284"/>
      <c r="Q894" s="284"/>
      <c r="R894" s="284"/>
    </row>
    <row r="895" spans="2:18" ht="11.25" hidden="1" customHeight="1">
      <c r="B895" s="79" t="s">
        <v>419</v>
      </c>
      <c r="C895" s="63"/>
      <c r="D895" s="63"/>
      <c r="E895" s="63"/>
      <c r="F895" s="202"/>
      <c r="G895" s="202"/>
      <c r="I895"/>
      <c r="N895" s="284"/>
      <c r="O895" s="284"/>
      <c r="P895" s="284"/>
      <c r="Q895" s="284"/>
      <c r="R895" s="284"/>
    </row>
    <row r="896" spans="2:18" s="38" customFormat="1" ht="11.25" hidden="1" customHeight="1">
      <c r="B896" s="80" t="s">
        <v>311</v>
      </c>
      <c r="C896" s="63"/>
      <c r="D896" s="63"/>
      <c r="E896" s="63"/>
      <c r="F896" s="237"/>
      <c r="G896" s="237"/>
      <c r="I896"/>
      <c r="N896" s="284"/>
      <c r="O896" s="284"/>
      <c r="P896" s="284"/>
      <c r="Q896" s="284"/>
      <c r="R896" s="284"/>
    </row>
    <row r="897" spans="2:18" ht="11.25" hidden="1" customHeight="1">
      <c r="B897" s="79" t="s">
        <v>420</v>
      </c>
      <c r="C897" s="63"/>
      <c r="D897" s="63"/>
      <c r="E897" s="63"/>
      <c r="F897" s="202"/>
      <c r="G897" s="202"/>
      <c r="I897"/>
      <c r="N897" s="284"/>
      <c r="O897" s="284"/>
      <c r="P897" s="284"/>
      <c r="Q897" s="284"/>
      <c r="R897" s="284"/>
    </row>
    <row r="898" spans="2:18" ht="11.25" hidden="1" customHeight="1">
      <c r="B898" s="79" t="s">
        <v>421</v>
      </c>
      <c r="C898" s="63"/>
      <c r="D898" s="63"/>
      <c r="E898" s="63"/>
      <c r="F898" s="202"/>
      <c r="G898" s="202"/>
      <c r="I898"/>
      <c r="N898" s="284"/>
      <c r="O898" s="284"/>
      <c r="P898" s="284"/>
      <c r="Q898" s="284"/>
      <c r="R898" s="284"/>
    </row>
    <row r="899" spans="2:18" ht="11.25" hidden="1" customHeight="1">
      <c r="B899" s="79" t="s">
        <v>422</v>
      </c>
      <c r="C899" s="63"/>
      <c r="D899" s="63"/>
      <c r="E899" s="63"/>
      <c r="F899" s="202"/>
      <c r="G899" s="202"/>
      <c r="I899"/>
      <c r="N899" s="284"/>
      <c r="O899" s="284"/>
      <c r="P899" s="284"/>
      <c r="Q899" s="284"/>
      <c r="R899" s="284"/>
    </row>
    <row r="900" spans="2:18" ht="11.25" hidden="1" customHeight="1">
      <c r="B900" s="79" t="s">
        <v>23</v>
      </c>
      <c r="C900" s="63"/>
      <c r="D900" s="63"/>
      <c r="E900" s="63"/>
      <c r="F900" s="202"/>
      <c r="G900" s="202"/>
      <c r="I900"/>
      <c r="N900" s="284"/>
      <c r="O900" s="284"/>
      <c r="P900" s="284"/>
      <c r="Q900" s="284"/>
      <c r="R900" s="284"/>
    </row>
    <row r="901" spans="2:18" ht="11.25" hidden="1" customHeight="1">
      <c r="B901" s="79" t="s">
        <v>423</v>
      </c>
      <c r="C901" s="63"/>
      <c r="D901" s="63"/>
      <c r="E901" s="63"/>
      <c r="F901" s="202"/>
      <c r="G901" s="202"/>
      <c r="I901"/>
      <c r="N901" s="284"/>
      <c r="O901" s="284"/>
      <c r="P901" s="284"/>
      <c r="Q901" s="284"/>
      <c r="R901" s="284"/>
    </row>
    <row r="902" spans="2:18" ht="11.25" hidden="1" customHeight="1">
      <c r="B902" s="79" t="s">
        <v>424</v>
      </c>
      <c r="C902" s="63"/>
      <c r="D902" s="63"/>
      <c r="E902" s="63"/>
      <c r="F902" s="202"/>
      <c r="G902" s="202"/>
      <c r="I902"/>
      <c r="N902" s="284"/>
      <c r="O902" s="284"/>
      <c r="P902" s="284"/>
      <c r="Q902" s="284"/>
      <c r="R902" s="284"/>
    </row>
    <row r="903" spans="2:18" ht="11.25" hidden="1" customHeight="1">
      <c r="B903" s="79" t="s">
        <v>23</v>
      </c>
      <c r="C903" s="63"/>
      <c r="D903" s="63"/>
      <c r="E903" s="63"/>
      <c r="F903" s="202"/>
      <c r="G903" s="202"/>
      <c r="I903"/>
      <c r="N903" s="284"/>
      <c r="O903" s="284"/>
      <c r="P903" s="284"/>
      <c r="Q903" s="284"/>
      <c r="R903" s="284"/>
    </row>
    <row r="904" spans="2:18" ht="11.25" hidden="1" customHeight="1">
      <c r="B904" s="79" t="s">
        <v>425</v>
      </c>
      <c r="C904" s="63"/>
      <c r="D904" s="63"/>
      <c r="E904" s="63"/>
      <c r="F904" s="202"/>
      <c r="G904" s="202"/>
      <c r="I904"/>
      <c r="N904" s="284"/>
      <c r="O904" s="284"/>
      <c r="P904" s="284"/>
      <c r="Q904" s="284"/>
      <c r="R904" s="284"/>
    </row>
    <row r="905" spans="2:18" ht="11.25" hidden="1" customHeight="1">
      <c r="B905" s="79" t="s">
        <v>426</v>
      </c>
      <c r="C905" s="63"/>
      <c r="D905" s="63"/>
      <c r="E905" s="63"/>
      <c r="F905" s="202"/>
      <c r="G905" s="202"/>
      <c r="I905"/>
      <c r="N905" s="284"/>
      <c r="O905" s="284"/>
      <c r="P905" s="284"/>
      <c r="Q905" s="284"/>
      <c r="R905" s="284"/>
    </row>
    <row r="906" spans="2:18" ht="11.25" hidden="1" customHeight="1">
      <c r="B906" s="79" t="s">
        <v>427</v>
      </c>
      <c r="C906" s="63"/>
      <c r="D906" s="63"/>
      <c r="E906" s="63"/>
      <c r="F906" s="202"/>
      <c r="G906" s="202"/>
      <c r="I906"/>
      <c r="N906" s="284"/>
      <c r="O906" s="284"/>
      <c r="P906" s="284"/>
      <c r="Q906" s="284"/>
      <c r="R906" s="284"/>
    </row>
    <row r="907" spans="2:18" ht="11.25" hidden="1" customHeight="1">
      <c r="B907" s="79" t="s">
        <v>23</v>
      </c>
      <c r="C907" s="63"/>
      <c r="D907" s="63"/>
      <c r="E907" s="63"/>
      <c r="F907" s="202"/>
      <c r="G907" s="202"/>
      <c r="I907"/>
      <c r="N907" s="284"/>
      <c r="O907" s="284"/>
      <c r="P907" s="284"/>
      <c r="Q907" s="284"/>
      <c r="R907" s="284"/>
    </row>
    <row r="908" spans="2:18" ht="11.25" hidden="1" customHeight="1">
      <c r="B908" s="79" t="s">
        <v>423</v>
      </c>
      <c r="C908" s="63"/>
      <c r="D908" s="63"/>
      <c r="E908" s="63"/>
      <c r="F908" s="202"/>
      <c r="G908" s="202"/>
      <c r="I908"/>
      <c r="N908" s="284"/>
      <c r="O908" s="284"/>
      <c r="P908" s="284"/>
      <c r="Q908" s="284"/>
      <c r="R908" s="284"/>
    </row>
    <row r="909" spans="2:18" ht="11.25" hidden="1" customHeight="1">
      <c r="B909" s="79" t="s">
        <v>428</v>
      </c>
      <c r="C909" s="63"/>
      <c r="D909" s="63"/>
      <c r="E909" s="63"/>
      <c r="F909" s="202"/>
      <c r="G909" s="202"/>
      <c r="I909"/>
      <c r="N909" s="284"/>
      <c r="O909" s="284"/>
      <c r="P909" s="284"/>
      <c r="Q909" s="284"/>
      <c r="R909" s="284"/>
    </row>
    <row r="910" spans="2:18" ht="11.25" hidden="1" customHeight="1">
      <c r="B910" s="79" t="s">
        <v>23</v>
      </c>
      <c r="C910" s="63"/>
      <c r="D910" s="63"/>
      <c r="E910" s="63"/>
      <c r="F910" s="202"/>
      <c r="G910" s="202"/>
      <c r="I910"/>
      <c r="N910" s="284"/>
      <c r="O910" s="284"/>
      <c r="P910" s="284"/>
      <c r="Q910" s="284"/>
      <c r="R910" s="284"/>
    </row>
    <row r="911" spans="2:18" ht="11.25" hidden="1" customHeight="1">
      <c r="B911" s="79" t="s">
        <v>423</v>
      </c>
      <c r="C911" s="63"/>
      <c r="D911" s="63"/>
      <c r="E911" s="63"/>
      <c r="F911" s="202"/>
      <c r="G911" s="202"/>
      <c r="I911"/>
      <c r="N911" s="284"/>
      <c r="O911" s="284"/>
      <c r="P911" s="284"/>
      <c r="Q911" s="284"/>
      <c r="R911" s="284"/>
    </row>
    <row r="912" spans="2:18" ht="11.25" hidden="1" customHeight="1">
      <c r="B912" s="79" t="s">
        <v>429</v>
      </c>
      <c r="C912" s="63"/>
      <c r="D912" s="63"/>
      <c r="E912" s="63"/>
      <c r="F912" s="202"/>
      <c r="G912" s="202"/>
      <c r="I912"/>
      <c r="N912" s="284"/>
      <c r="O912" s="284"/>
      <c r="P912" s="284"/>
      <c r="Q912" s="284"/>
      <c r="R912" s="284"/>
    </row>
    <row r="913" spans="2:18" ht="11.25" hidden="1" customHeight="1">
      <c r="B913" s="79" t="s">
        <v>23</v>
      </c>
      <c r="C913" s="63"/>
      <c r="D913" s="63"/>
      <c r="E913" s="63"/>
      <c r="F913" s="202"/>
      <c r="G913" s="202"/>
      <c r="I913"/>
      <c r="N913" s="284"/>
      <c r="O913" s="284"/>
      <c r="P913" s="284"/>
      <c r="Q913" s="284"/>
      <c r="R913" s="284"/>
    </row>
    <row r="914" spans="2:18" ht="11.25" hidden="1" customHeight="1">
      <c r="B914" s="79" t="s">
        <v>423</v>
      </c>
      <c r="C914" s="63"/>
      <c r="D914" s="63"/>
      <c r="E914" s="63"/>
      <c r="F914" s="202"/>
      <c r="G914" s="202"/>
      <c r="I914"/>
      <c r="N914" s="284"/>
      <c r="O914" s="284"/>
      <c r="P914" s="284"/>
      <c r="Q914" s="284"/>
      <c r="R914" s="284"/>
    </row>
    <row r="915" spans="2:18" s="38" customFormat="1" ht="11.25" hidden="1" customHeight="1">
      <c r="B915" s="80" t="s">
        <v>430</v>
      </c>
      <c r="C915" s="63"/>
      <c r="D915" s="63"/>
      <c r="E915" s="63"/>
      <c r="F915" s="237"/>
      <c r="G915" s="237"/>
      <c r="I915"/>
      <c r="N915" s="284"/>
      <c r="O915" s="284"/>
      <c r="P915" s="284"/>
      <c r="Q915" s="284"/>
      <c r="R915" s="284"/>
    </row>
    <row r="916" spans="2:18" ht="11.25" hidden="1" customHeight="1">
      <c r="B916" s="79" t="s">
        <v>420</v>
      </c>
      <c r="C916" s="63"/>
      <c r="D916" s="63"/>
      <c r="E916" s="63"/>
      <c r="F916" s="202"/>
      <c r="G916" s="202"/>
      <c r="I916"/>
      <c r="N916" s="284"/>
      <c r="O916" s="284"/>
      <c r="P916" s="284"/>
      <c r="Q916" s="284"/>
      <c r="R916" s="284"/>
    </row>
    <row r="917" spans="2:18" ht="11.25" hidden="1" customHeight="1">
      <c r="B917" s="79" t="s">
        <v>357</v>
      </c>
      <c r="C917" s="63"/>
      <c r="D917" s="63"/>
      <c r="E917" s="63"/>
      <c r="F917" s="202"/>
      <c r="G917" s="202"/>
      <c r="I917"/>
      <c r="N917" s="284"/>
      <c r="O917" s="284"/>
      <c r="P917" s="284"/>
      <c r="Q917" s="284"/>
      <c r="R917" s="284"/>
    </row>
    <row r="918" spans="2:18" ht="11.25" hidden="1" customHeight="1">
      <c r="B918" s="79" t="s">
        <v>368</v>
      </c>
      <c r="C918" s="63"/>
      <c r="D918" s="63"/>
      <c r="E918" s="63"/>
      <c r="F918" s="202"/>
      <c r="G918" s="202"/>
      <c r="I918"/>
      <c r="N918" s="284"/>
      <c r="O918" s="284"/>
      <c r="P918" s="284"/>
      <c r="Q918" s="284"/>
      <c r="R918" s="284"/>
    </row>
    <row r="919" spans="2:18" ht="11.25" hidden="1" customHeight="1">
      <c r="B919" s="79" t="s">
        <v>360</v>
      </c>
      <c r="C919" s="63"/>
      <c r="D919" s="63"/>
      <c r="E919" s="63"/>
      <c r="F919" s="202"/>
      <c r="G919" s="202"/>
      <c r="I919"/>
      <c r="N919" s="284"/>
      <c r="O919" s="284"/>
      <c r="P919" s="284"/>
      <c r="Q919" s="284"/>
      <c r="R919" s="284"/>
    </row>
    <row r="920" spans="2:18" ht="11.25" hidden="1" customHeight="1">
      <c r="B920" s="79" t="s">
        <v>361</v>
      </c>
      <c r="C920" s="63"/>
      <c r="D920" s="63"/>
      <c r="E920" s="63"/>
      <c r="F920" s="202"/>
      <c r="G920" s="202"/>
      <c r="I920"/>
      <c r="N920" s="284"/>
      <c r="O920" s="284"/>
      <c r="P920" s="284"/>
      <c r="Q920" s="284"/>
      <c r="R920" s="284"/>
    </row>
    <row r="921" spans="2:18" ht="11.25" hidden="1" customHeight="1">
      <c r="B921" s="79" t="s">
        <v>362</v>
      </c>
      <c r="C921" s="63"/>
      <c r="D921" s="63"/>
      <c r="E921" s="63"/>
      <c r="F921" s="202"/>
      <c r="G921" s="202"/>
      <c r="I921"/>
      <c r="N921" s="284"/>
      <c r="O921" s="284"/>
      <c r="P921" s="284"/>
      <c r="Q921" s="284"/>
      <c r="R921" s="284"/>
    </row>
    <row r="922" spans="2:18" ht="11.25" hidden="1" customHeight="1">
      <c r="B922" s="79" t="s">
        <v>363</v>
      </c>
      <c r="C922" s="63"/>
      <c r="D922" s="63"/>
      <c r="E922" s="63"/>
      <c r="F922" s="202"/>
      <c r="G922" s="202"/>
      <c r="I922"/>
      <c r="N922" s="284"/>
      <c r="O922" s="284"/>
      <c r="P922" s="284"/>
      <c r="Q922" s="284"/>
      <c r="R922" s="284"/>
    </row>
    <row r="923" spans="2:18" ht="11.25" hidden="1" customHeight="1">
      <c r="B923" s="79" t="s">
        <v>431</v>
      </c>
      <c r="C923" s="63"/>
      <c r="D923" s="63"/>
      <c r="E923" s="63"/>
      <c r="F923" s="202"/>
      <c r="G923" s="202"/>
      <c r="I923"/>
      <c r="N923" s="284"/>
      <c r="O923" s="284"/>
      <c r="P923" s="284"/>
      <c r="Q923" s="284"/>
      <c r="R923" s="284"/>
    </row>
    <row r="924" spans="2:18" ht="11.25" hidden="1" customHeight="1">
      <c r="B924" s="79" t="s">
        <v>357</v>
      </c>
      <c r="C924" s="63"/>
      <c r="D924" s="63"/>
      <c r="E924" s="63"/>
      <c r="F924" s="202"/>
      <c r="G924" s="202"/>
      <c r="I924"/>
      <c r="N924" s="284"/>
      <c r="O924" s="284"/>
      <c r="P924" s="284"/>
      <c r="Q924" s="284"/>
      <c r="R924" s="284"/>
    </row>
    <row r="925" spans="2:18" ht="11.25" hidden="1" customHeight="1">
      <c r="B925" s="79" t="s">
        <v>432</v>
      </c>
      <c r="C925" s="63"/>
      <c r="D925" s="63"/>
      <c r="E925" s="63"/>
      <c r="F925" s="202"/>
      <c r="G925" s="202"/>
      <c r="I925"/>
      <c r="N925" s="284"/>
      <c r="O925" s="284"/>
      <c r="P925" s="284"/>
      <c r="Q925" s="284"/>
      <c r="R925" s="284"/>
    </row>
    <row r="926" spans="2:18" ht="11.25" hidden="1" customHeight="1">
      <c r="B926" s="79" t="s">
        <v>433</v>
      </c>
      <c r="C926" s="63"/>
      <c r="D926" s="63"/>
      <c r="E926" s="63"/>
      <c r="F926" s="202"/>
      <c r="G926" s="202"/>
      <c r="I926"/>
      <c r="N926" s="284"/>
      <c r="O926" s="284"/>
      <c r="P926" s="284"/>
      <c r="Q926" s="284"/>
      <c r="R926" s="284"/>
    </row>
    <row r="927" spans="2:18" ht="11.25" hidden="1" customHeight="1">
      <c r="B927" s="79" t="s">
        <v>434</v>
      </c>
      <c r="C927" s="63"/>
      <c r="D927" s="63"/>
      <c r="E927" s="63"/>
      <c r="F927" s="202"/>
      <c r="G927" s="202"/>
      <c r="I927"/>
      <c r="N927" s="284"/>
      <c r="O927" s="284"/>
      <c r="P927" s="284"/>
      <c r="Q927" s="284"/>
      <c r="R927" s="284"/>
    </row>
    <row r="928" spans="2:18" ht="11.25" hidden="1" customHeight="1">
      <c r="B928" s="79" t="s">
        <v>24</v>
      </c>
      <c r="C928" s="63"/>
      <c r="D928" s="63"/>
      <c r="E928" s="63"/>
      <c r="F928" s="202"/>
      <c r="G928" s="202"/>
      <c r="I928"/>
      <c r="N928" s="284"/>
      <c r="O928" s="284"/>
      <c r="P928" s="284"/>
      <c r="Q928" s="284"/>
      <c r="R928" s="284"/>
    </row>
    <row r="929" spans="2:18" ht="11.25" hidden="1" customHeight="1">
      <c r="B929" s="79" t="s">
        <v>435</v>
      </c>
      <c r="C929" s="63"/>
      <c r="D929" s="63"/>
      <c r="E929" s="63"/>
      <c r="F929" s="202"/>
      <c r="G929" s="202"/>
      <c r="I929"/>
      <c r="N929" s="284"/>
      <c r="O929" s="284"/>
      <c r="P929" s="284"/>
      <c r="Q929" s="284"/>
      <c r="R929" s="284"/>
    </row>
    <row r="930" spans="2:18" ht="11.25" hidden="1" customHeight="1">
      <c r="B930" s="79" t="s">
        <v>436</v>
      </c>
      <c r="C930" s="63"/>
      <c r="D930" s="63"/>
      <c r="E930" s="63"/>
      <c r="F930" s="202"/>
      <c r="G930" s="202"/>
      <c r="I930"/>
      <c r="N930" s="284"/>
      <c r="O930" s="284"/>
      <c r="P930" s="284"/>
      <c r="Q930" s="284"/>
      <c r="R930" s="284"/>
    </row>
    <row r="931" spans="2:18" ht="11.25" hidden="1" customHeight="1">
      <c r="B931" s="79" t="s">
        <v>24</v>
      </c>
      <c r="C931" s="63"/>
      <c r="D931" s="63"/>
      <c r="E931" s="63"/>
      <c r="F931" s="202"/>
      <c r="G931" s="202"/>
      <c r="I931"/>
      <c r="N931" s="284"/>
      <c r="O931" s="284"/>
      <c r="P931" s="284"/>
      <c r="Q931" s="284"/>
      <c r="R931" s="284"/>
    </row>
    <row r="932" spans="2:18" ht="11.25" hidden="1" customHeight="1">
      <c r="B932" s="79" t="s">
        <v>437</v>
      </c>
      <c r="C932" s="63"/>
      <c r="D932" s="63"/>
      <c r="E932" s="63"/>
      <c r="F932" s="202"/>
      <c r="G932" s="202"/>
      <c r="I932"/>
      <c r="N932" s="284"/>
      <c r="O932" s="284"/>
      <c r="P932" s="284"/>
      <c r="Q932" s="284"/>
      <c r="R932" s="284"/>
    </row>
    <row r="933" spans="2:18" ht="11.25" hidden="1" customHeight="1">
      <c r="B933" s="79" t="s">
        <v>438</v>
      </c>
      <c r="C933" s="63"/>
      <c r="D933" s="63"/>
      <c r="E933" s="63"/>
      <c r="F933" s="202"/>
      <c r="G933" s="202"/>
      <c r="I933"/>
      <c r="N933" s="284"/>
      <c r="O933" s="284"/>
      <c r="P933" s="284"/>
      <c r="Q933" s="284"/>
      <c r="R933" s="284"/>
    </row>
    <row r="934" spans="2:18" ht="11.25" hidden="1" customHeight="1">
      <c r="B934" s="79" t="s">
        <v>439</v>
      </c>
      <c r="C934" s="63"/>
      <c r="D934" s="63"/>
      <c r="E934" s="63"/>
      <c r="F934" s="202"/>
      <c r="G934" s="202"/>
      <c r="I934"/>
      <c r="N934" s="284"/>
      <c r="O934" s="284"/>
      <c r="P934" s="284"/>
      <c r="Q934" s="284"/>
      <c r="R934" s="284"/>
    </row>
    <row r="935" spans="2:18" ht="11.25" hidden="1" customHeight="1">
      <c r="B935" s="79" t="s">
        <v>24</v>
      </c>
      <c r="C935" s="63"/>
      <c r="D935" s="63"/>
      <c r="E935" s="63"/>
      <c r="F935" s="202"/>
      <c r="G935" s="202"/>
      <c r="I935"/>
      <c r="N935" s="284"/>
      <c r="O935" s="284"/>
      <c r="P935" s="284"/>
      <c r="Q935" s="284"/>
      <c r="R935" s="284"/>
    </row>
    <row r="936" spans="2:18" ht="11.25" hidden="1" customHeight="1">
      <c r="B936" s="79" t="s">
        <v>440</v>
      </c>
      <c r="C936" s="63"/>
      <c r="D936" s="63"/>
      <c r="E936" s="63"/>
      <c r="F936" s="202"/>
      <c r="G936" s="202"/>
      <c r="I936"/>
      <c r="N936" s="284"/>
      <c r="O936" s="284"/>
      <c r="P936" s="284"/>
      <c r="Q936" s="284"/>
      <c r="R936" s="284"/>
    </row>
    <row r="937" spans="2:18" ht="11.25" hidden="1" customHeight="1">
      <c r="B937" s="79" t="s">
        <v>441</v>
      </c>
      <c r="C937" s="63"/>
      <c r="D937" s="63"/>
      <c r="E937" s="63"/>
      <c r="F937" s="202"/>
      <c r="G937" s="202"/>
      <c r="I937"/>
      <c r="N937" s="284"/>
      <c r="O937" s="284"/>
      <c r="P937" s="284"/>
      <c r="Q937" s="284"/>
      <c r="R937" s="284"/>
    </row>
    <row r="938" spans="2:18" ht="11.25" hidden="1" customHeight="1">
      <c r="B938" s="79" t="s">
        <v>24</v>
      </c>
      <c r="C938" s="63"/>
      <c r="D938" s="63"/>
      <c r="E938" s="63"/>
      <c r="F938" s="202"/>
      <c r="G938" s="202"/>
      <c r="I938"/>
      <c r="N938" s="284"/>
      <c r="O938" s="284"/>
      <c r="P938" s="284"/>
      <c r="Q938" s="284"/>
      <c r="R938" s="284"/>
    </row>
    <row r="939" spans="2:18" ht="11.25" hidden="1" customHeight="1">
      <c r="B939" s="79" t="s">
        <v>440</v>
      </c>
      <c r="C939" s="63"/>
      <c r="D939" s="63"/>
      <c r="E939" s="63"/>
      <c r="F939" s="202"/>
      <c r="G939" s="202"/>
      <c r="I939"/>
      <c r="N939" s="284"/>
      <c r="O939" s="284"/>
      <c r="P939" s="284"/>
      <c r="Q939" s="284"/>
      <c r="R939" s="284"/>
    </row>
    <row r="940" spans="2:18" ht="11.25" hidden="1" customHeight="1">
      <c r="B940" s="79" t="s">
        <v>442</v>
      </c>
      <c r="C940" s="63"/>
      <c r="D940" s="63"/>
      <c r="E940" s="63"/>
      <c r="F940" s="202"/>
      <c r="G940" s="202"/>
      <c r="I940"/>
      <c r="N940" s="284"/>
      <c r="O940" s="284"/>
      <c r="P940" s="284"/>
      <c r="Q940" s="284"/>
      <c r="R940" s="284"/>
    </row>
    <row r="941" spans="2:18" ht="11.25" hidden="1" customHeight="1">
      <c r="B941" s="79" t="s">
        <v>24</v>
      </c>
      <c r="C941" s="63"/>
      <c r="D941" s="63"/>
      <c r="E941" s="63"/>
      <c r="F941" s="202"/>
      <c r="G941" s="202"/>
      <c r="I941"/>
      <c r="N941" s="284"/>
      <c r="O941" s="284"/>
      <c r="P941" s="284"/>
      <c r="Q941" s="284"/>
      <c r="R941" s="284"/>
    </row>
    <row r="942" spans="2:18" ht="11.25" hidden="1" customHeight="1">
      <c r="B942" s="79" t="s">
        <v>440</v>
      </c>
      <c r="C942" s="63"/>
      <c r="D942" s="63"/>
      <c r="E942" s="63"/>
      <c r="F942" s="202"/>
      <c r="G942" s="202"/>
      <c r="I942"/>
      <c r="N942" s="284"/>
      <c r="O942" s="284"/>
      <c r="P942" s="284"/>
      <c r="Q942" s="284"/>
      <c r="R942" s="284"/>
    </row>
    <row r="943" spans="2:18" ht="11.25" hidden="1" customHeight="1">
      <c r="B943" s="79" t="s">
        <v>368</v>
      </c>
      <c r="C943" s="63"/>
      <c r="D943" s="63"/>
      <c r="E943" s="63"/>
      <c r="F943" s="202"/>
      <c r="G943" s="202"/>
      <c r="I943"/>
      <c r="N943" s="284"/>
      <c r="O943" s="284"/>
      <c r="P943" s="284"/>
      <c r="Q943" s="284"/>
      <c r="R943" s="284"/>
    </row>
    <row r="944" spans="2:18" ht="11.25" hidden="1" customHeight="1">
      <c r="B944" s="79" t="s">
        <v>443</v>
      </c>
      <c r="C944" s="63"/>
      <c r="D944" s="63"/>
      <c r="E944" s="63"/>
      <c r="F944" s="202"/>
      <c r="G944" s="202"/>
      <c r="I944"/>
      <c r="N944" s="284"/>
      <c r="O944" s="284"/>
      <c r="P944" s="284"/>
      <c r="Q944" s="284"/>
      <c r="R944" s="284"/>
    </row>
    <row r="945" spans="2:18" ht="11.25" hidden="1" customHeight="1">
      <c r="B945" s="79" t="s">
        <v>433</v>
      </c>
      <c r="C945" s="63"/>
      <c r="D945" s="63"/>
      <c r="E945" s="63"/>
      <c r="F945" s="202"/>
      <c r="G945" s="202"/>
      <c r="I945"/>
      <c r="N945" s="284"/>
      <c r="O945" s="284"/>
      <c r="P945" s="284"/>
      <c r="Q945" s="284"/>
      <c r="R945" s="284"/>
    </row>
    <row r="946" spans="2:18" ht="11.25" hidden="1" customHeight="1">
      <c r="B946" s="79" t="s">
        <v>434</v>
      </c>
      <c r="C946" s="63"/>
      <c r="D946" s="63"/>
      <c r="E946" s="63"/>
      <c r="F946" s="202"/>
      <c r="G946" s="202"/>
      <c r="I946"/>
      <c r="N946" s="284"/>
      <c r="O946" s="284"/>
      <c r="P946" s="284"/>
      <c r="Q946" s="284"/>
      <c r="R946" s="284"/>
    </row>
    <row r="947" spans="2:18" ht="11.25" hidden="1" customHeight="1">
      <c r="B947" s="79" t="s">
        <v>24</v>
      </c>
      <c r="C947" s="63"/>
      <c r="D947" s="63"/>
      <c r="E947" s="63"/>
      <c r="F947" s="202"/>
      <c r="G947" s="202"/>
      <c r="I947"/>
      <c r="N947" s="284"/>
      <c r="O947" s="284"/>
      <c r="P947" s="284"/>
      <c r="Q947" s="284"/>
      <c r="R947" s="284"/>
    </row>
    <row r="948" spans="2:18" ht="11.25" hidden="1" customHeight="1">
      <c r="B948" s="79" t="s">
        <v>435</v>
      </c>
      <c r="C948" s="63"/>
      <c r="D948" s="63"/>
      <c r="E948" s="63"/>
      <c r="F948" s="202"/>
      <c r="G948" s="202"/>
      <c r="I948"/>
      <c r="N948" s="284"/>
      <c r="O948" s="284"/>
      <c r="P948" s="284"/>
      <c r="Q948" s="284"/>
      <c r="R948" s="284"/>
    </row>
    <row r="949" spans="2:18" ht="11.25" hidden="1" customHeight="1">
      <c r="B949" s="79" t="s">
        <v>436</v>
      </c>
      <c r="C949" s="63"/>
      <c r="D949" s="63"/>
      <c r="E949" s="63"/>
      <c r="F949" s="202"/>
      <c r="G949" s="202"/>
      <c r="I949"/>
      <c r="N949" s="284"/>
      <c r="O949" s="284"/>
      <c r="P949" s="284"/>
      <c r="Q949" s="284"/>
      <c r="R949" s="284"/>
    </row>
    <row r="950" spans="2:18" ht="11.25" hidden="1" customHeight="1">
      <c r="B950" s="79" t="s">
        <v>24</v>
      </c>
      <c r="C950" s="63"/>
      <c r="D950" s="63"/>
      <c r="E950" s="63"/>
      <c r="F950" s="202"/>
      <c r="G950" s="202"/>
      <c r="I950"/>
      <c r="N950" s="284"/>
      <c r="O950" s="284"/>
      <c r="P950" s="284"/>
      <c r="Q950" s="284"/>
      <c r="R950" s="284"/>
    </row>
    <row r="951" spans="2:18" ht="11.25" hidden="1" customHeight="1">
      <c r="B951" s="79" t="s">
        <v>437</v>
      </c>
      <c r="C951" s="63"/>
      <c r="D951" s="63"/>
      <c r="E951" s="63"/>
      <c r="F951" s="202"/>
      <c r="G951" s="202"/>
      <c r="I951"/>
      <c r="N951" s="284"/>
      <c r="O951" s="284"/>
      <c r="P951" s="284"/>
      <c r="Q951" s="284"/>
      <c r="R951" s="284"/>
    </row>
    <row r="952" spans="2:18" ht="11.25" hidden="1" customHeight="1">
      <c r="B952" s="79" t="s">
        <v>438</v>
      </c>
      <c r="C952" s="63"/>
      <c r="D952" s="63"/>
      <c r="E952" s="63"/>
      <c r="F952" s="202"/>
      <c r="G952" s="202"/>
      <c r="I952"/>
      <c r="N952" s="284"/>
      <c r="O952" s="284"/>
      <c r="P952" s="284"/>
      <c r="Q952" s="284"/>
      <c r="R952" s="284"/>
    </row>
    <row r="953" spans="2:18" ht="11.25" hidden="1" customHeight="1">
      <c r="B953" s="79" t="s">
        <v>439</v>
      </c>
      <c r="C953" s="63"/>
      <c r="D953" s="63"/>
      <c r="E953" s="63"/>
      <c r="F953" s="202"/>
      <c r="G953" s="202"/>
      <c r="I953"/>
      <c r="N953" s="284"/>
      <c r="O953" s="284"/>
      <c r="P953" s="284"/>
      <c r="Q953" s="284"/>
      <c r="R953" s="284"/>
    </row>
    <row r="954" spans="2:18" ht="11.25" hidden="1" customHeight="1">
      <c r="B954" s="79" t="s">
        <v>24</v>
      </c>
      <c r="C954" s="63"/>
      <c r="D954" s="63"/>
      <c r="E954" s="63"/>
      <c r="F954" s="202"/>
      <c r="G954" s="202"/>
      <c r="I954"/>
      <c r="N954" s="284"/>
      <c r="O954" s="284"/>
      <c r="P954" s="284"/>
      <c r="Q954" s="284"/>
      <c r="R954" s="284"/>
    </row>
    <row r="955" spans="2:18" ht="11.25" hidden="1" customHeight="1">
      <c r="B955" s="79" t="s">
        <v>440</v>
      </c>
      <c r="C955" s="63"/>
      <c r="D955" s="63"/>
      <c r="E955" s="63"/>
      <c r="F955" s="202"/>
      <c r="G955" s="202"/>
      <c r="I955"/>
      <c r="N955" s="284"/>
      <c r="O955" s="284"/>
      <c r="P955" s="284"/>
      <c r="Q955" s="284"/>
      <c r="R955" s="284"/>
    </row>
    <row r="956" spans="2:18" ht="11.25" hidden="1" customHeight="1">
      <c r="B956" s="79" t="s">
        <v>441</v>
      </c>
      <c r="C956" s="63"/>
      <c r="D956" s="63"/>
      <c r="E956" s="63"/>
      <c r="F956" s="202"/>
      <c r="G956" s="202"/>
      <c r="I956"/>
      <c r="N956" s="284"/>
      <c r="O956" s="284"/>
      <c r="P956" s="284"/>
      <c r="Q956" s="284"/>
      <c r="R956" s="284"/>
    </row>
    <row r="957" spans="2:18" ht="11.25" hidden="1" customHeight="1">
      <c r="B957" s="79" t="s">
        <v>24</v>
      </c>
      <c r="C957" s="63"/>
      <c r="D957" s="63"/>
      <c r="E957" s="63"/>
      <c r="F957" s="202"/>
      <c r="G957" s="202"/>
      <c r="I957"/>
      <c r="N957" s="284"/>
      <c r="O957" s="284"/>
      <c r="P957" s="284"/>
      <c r="Q957" s="284"/>
      <c r="R957" s="284"/>
    </row>
    <row r="958" spans="2:18" ht="11.25" hidden="1" customHeight="1">
      <c r="B958" s="79" t="s">
        <v>440</v>
      </c>
      <c r="C958" s="63"/>
      <c r="D958" s="63"/>
      <c r="E958" s="63"/>
      <c r="F958" s="202"/>
      <c r="G958" s="202"/>
      <c r="I958"/>
      <c r="N958" s="284"/>
      <c r="O958" s="284"/>
      <c r="P958" s="284"/>
      <c r="Q958" s="284"/>
      <c r="R958" s="284"/>
    </row>
    <row r="959" spans="2:18" ht="11.25" hidden="1" customHeight="1">
      <c r="B959" s="79" t="s">
        <v>442</v>
      </c>
      <c r="C959" s="63"/>
      <c r="D959" s="63"/>
      <c r="E959" s="63"/>
      <c r="F959" s="202"/>
      <c r="G959" s="202"/>
      <c r="I959"/>
      <c r="N959" s="284"/>
      <c r="O959" s="284"/>
      <c r="P959" s="284"/>
      <c r="Q959" s="284"/>
      <c r="R959" s="284"/>
    </row>
    <row r="960" spans="2:18" ht="11.25" hidden="1" customHeight="1">
      <c r="B960" s="79" t="s">
        <v>24</v>
      </c>
      <c r="C960" s="63"/>
      <c r="D960" s="63"/>
      <c r="E960" s="63"/>
      <c r="F960" s="202"/>
      <c r="G960" s="202"/>
      <c r="I960"/>
      <c r="N960" s="284"/>
      <c r="O960" s="284"/>
      <c r="P960" s="284"/>
      <c r="Q960" s="284"/>
      <c r="R960" s="284"/>
    </row>
    <row r="961" spans="2:18" ht="11.25" hidden="1" customHeight="1">
      <c r="B961" s="79" t="s">
        <v>440</v>
      </c>
      <c r="C961" s="63"/>
      <c r="D961" s="63"/>
      <c r="E961" s="63"/>
      <c r="F961" s="202"/>
      <c r="G961" s="202"/>
      <c r="I961"/>
      <c r="N961" s="284"/>
      <c r="O961" s="284"/>
      <c r="P961" s="284"/>
      <c r="Q961" s="284"/>
      <c r="R961" s="284"/>
    </row>
    <row r="962" spans="2:18" ht="11.25" hidden="1" customHeight="1">
      <c r="B962" s="79" t="s">
        <v>360</v>
      </c>
      <c r="C962" s="63"/>
      <c r="D962" s="63"/>
      <c r="E962" s="63"/>
      <c r="F962" s="202"/>
      <c r="G962" s="202"/>
      <c r="I962"/>
      <c r="N962" s="284"/>
      <c r="O962" s="284"/>
      <c r="P962" s="284"/>
      <c r="Q962" s="284"/>
      <c r="R962" s="284"/>
    </row>
    <row r="963" spans="2:18" ht="11.25" hidden="1" customHeight="1">
      <c r="B963" s="79" t="s">
        <v>432</v>
      </c>
      <c r="C963" s="63"/>
      <c r="D963" s="63"/>
      <c r="E963" s="63"/>
      <c r="F963" s="202"/>
      <c r="G963" s="202"/>
      <c r="I963"/>
      <c r="N963" s="284"/>
      <c r="O963" s="284"/>
      <c r="P963" s="284"/>
      <c r="Q963" s="284"/>
      <c r="R963" s="284"/>
    </row>
    <row r="964" spans="2:18" ht="11.25" hidden="1" customHeight="1">
      <c r="B964" s="79" t="s">
        <v>433</v>
      </c>
      <c r="C964" s="63"/>
      <c r="D964" s="63"/>
      <c r="E964" s="63"/>
      <c r="F964" s="202"/>
      <c r="G964" s="202"/>
      <c r="I964"/>
      <c r="N964" s="284"/>
      <c r="O964" s="284"/>
      <c r="P964" s="284"/>
      <c r="Q964" s="284"/>
      <c r="R964" s="284"/>
    </row>
    <row r="965" spans="2:18" ht="11.25" hidden="1" customHeight="1">
      <c r="B965" s="79" t="s">
        <v>434</v>
      </c>
      <c r="C965" s="63"/>
      <c r="D965" s="63"/>
      <c r="E965" s="63"/>
      <c r="F965" s="202"/>
      <c r="G965" s="202"/>
      <c r="I965"/>
      <c r="N965" s="284"/>
      <c r="O965" s="284"/>
      <c r="P965" s="284"/>
      <c r="Q965" s="284"/>
      <c r="R965" s="284"/>
    </row>
    <row r="966" spans="2:18" ht="11.25" hidden="1" customHeight="1">
      <c r="B966" s="79" t="s">
        <v>24</v>
      </c>
      <c r="C966" s="63"/>
      <c r="D966" s="63"/>
      <c r="E966" s="63"/>
      <c r="F966" s="202"/>
      <c r="G966" s="202"/>
      <c r="I966"/>
      <c r="N966" s="284"/>
      <c r="O966" s="284"/>
      <c r="P966" s="284"/>
      <c r="Q966" s="284"/>
      <c r="R966" s="284"/>
    </row>
    <row r="967" spans="2:18" ht="11.25" hidden="1" customHeight="1">
      <c r="B967" s="79" t="s">
        <v>435</v>
      </c>
      <c r="C967" s="63"/>
      <c r="D967" s="63"/>
      <c r="E967" s="63"/>
      <c r="F967" s="202"/>
      <c r="G967" s="202"/>
      <c r="I967"/>
      <c r="N967" s="284"/>
      <c r="O967" s="284"/>
      <c r="P967" s="284"/>
      <c r="Q967" s="284"/>
      <c r="R967" s="284"/>
    </row>
    <row r="968" spans="2:18" ht="11.25" hidden="1" customHeight="1">
      <c r="B968" s="79" t="s">
        <v>436</v>
      </c>
      <c r="C968" s="63"/>
      <c r="D968" s="63"/>
      <c r="E968" s="63"/>
      <c r="F968" s="202"/>
      <c r="G968" s="202"/>
      <c r="I968"/>
      <c r="N968" s="284"/>
      <c r="O968" s="284"/>
      <c r="P968" s="284"/>
      <c r="Q968" s="284"/>
      <c r="R968" s="284"/>
    </row>
    <row r="969" spans="2:18" ht="11.25" hidden="1" customHeight="1">
      <c r="B969" s="79" t="s">
        <v>24</v>
      </c>
      <c r="C969" s="63"/>
      <c r="D969" s="63"/>
      <c r="E969" s="63"/>
      <c r="F969" s="202"/>
      <c r="G969" s="202"/>
      <c r="I969"/>
      <c r="N969" s="284"/>
      <c r="O969" s="284"/>
      <c r="P969" s="284"/>
      <c r="Q969" s="284"/>
      <c r="R969" s="284"/>
    </row>
    <row r="970" spans="2:18" ht="11.25" hidden="1" customHeight="1">
      <c r="B970" s="79" t="s">
        <v>437</v>
      </c>
      <c r="C970" s="63"/>
      <c r="D970" s="63"/>
      <c r="E970" s="63"/>
      <c r="F970" s="202"/>
      <c r="G970" s="202"/>
      <c r="I970"/>
      <c r="N970" s="284"/>
      <c r="O970" s="284"/>
      <c r="P970" s="284"/>
      <c r="Q970" s="284"/>
      <c r="R970" s="284"/>
    </row>
    <row r="971" spans="2:18" ht="11.25" hidden="1" customHeight="1">
      <c r="B971" s="79" t="s">
        <v>438</v>
      </c>
      <c r="C971" s="63"/>
      <c r="D971" s="63"/>
      <c r="E971" s="63"/>
      <c r="F971" s="202"/>
      <c r="G971" s="202"/>
      <c r="I971"/>
      <c r="N971" s="284"/>
      <c r="O971" s="284"/>
      <c r="P971" s="284"/>
      <c r="Q971" s="284"/>
      <c r="R971" s="284"/>
    </row>
    <row r="972" spans="2:18" ht="11.25" hidden="1" customHeight="1">
      <c r="B972" s="79" t="s">
        <v>439</v>
      </c>
      <c r="C972" s="63"/>
      <c r="D972" s="63"/>
      <c r="E972" s="63"/>
      <c r="F972" s="202"/>
      <c r="G972" s="202"/>
      <c r="I972"/>
      <c r="N972" s="284"/>
      <c r="O972" s="284"/>
      <c r="P972" s="284"/>
      <c r="Q972" s="284"/>
      <c r="R972" s="284"/>
    </row>
    <row r="973" spans="2:18" ht="11.25" hidden="1" customHeight="1">
      <c r="B973" s="79" t="s">
        <v>24</v>
      </c>
      <c r="C973" s="63"/>
      <c r="D973" s="63"/>
      <c r="E973" s="63"/>
      <c r="F973" s="202"/>
      <c r="G973" s="202"/>
      <c r="I973"/>
      <c r="N973" s="284"/>
      <c r="O973" s="284"/>
      <c r="P973" s="284"/>
      <c r="Q973" s="284"/>
      <c r="R973" s="284"/>
    </row>
    <row r="974" spans="2:18" ht="11.25" hidden="1" customHeight="1">
      <c r="B974" s="79" t="s">
        <v>440</v>
      </c>
      <c r="C974" s="63"/>
      <c r="D974" s="63"/>
      <c r="E974" s="63"/>
      <c r="F974" s="202"/>
      <c r="G974" s="202"/>
      <c r="I974"/>
      <c r="N974" s="284"/>
      <c r="O974" s="284"/>
      <c r="P974" s="284"/>
      <c r="Q974" s="284"/>
      <c r="R974" s="284"/>
    </row>
    <row r="975" spans="2:18" ht="11.25" hidden="1" customHeight="1">
      <c r="B975" s="79" t="s">
        <v>441</v>
      </c>
      <c r="C975" s="63"/>
      <c r="D975" s="63"/>
      <c r="E975" s="63"/>
      <c r="F975" s="202"/>
      <c r="G975" s="202"/>
      <c r="I975"/>
      <c r="N975" s="284"/>
      <c r="O975" s="284"/>
      <c r="P975" s="284"/>
      <c r="Q975" s="284"/>
      <c r="R975" s="284"/>
    </row>
    <row r="976" spans="2:18" ht="11.25" hidden="1" customHeight="1">
      <c r="B976" s="79" t="s">
        <v>24</v>
      </c>
      <c r="C976" s="63"/>
      <c r="D976" s="63"/>
      <c r="E976" s="63"/>
      <c r="F976" s="202"/>
      <c r="G976" s="202"/>
      <c r="I976"/>
      <c r="N976" s="284"/>
      <c r="O976" s="284"/>
      <c r="P976" s="284"/>
      <c r="Q976" s="284"/>
      <c r="R976" s="284"/>
    </row>
    <row r="977" spans="2:18" ht="11.25" hidden="1" customHeight="1">
      <c r="B977" s="79" t="s">
        <v>440</v>
      </c>
      <c r="C977" s="63"/>
      <c r="D977" s="63"/>
      <c r="E977" s="63"/>
      <c r="F977" s="202"/>
      <c r="G977" s="202"/>
      <c r="I977"/>
      <c r="N977" s="284"/>
      <c r="O977" s="284"/>
      <c r="P977" s="284"/>
      <c r="Q977" s="284"/>
      <c r="R977" s="284"/>
    </row>
    <row r="978" spans="2:18" ht="11.25" hidden="1" customHeight="1">
      <c r="B978" s="79" t="s">
        <v>442</v>
      </c>
      <c r="C978" s="63"/>
      <c r="D978" s="63"/>
      <c r="E978" s="63"/>
      <c r="F978" s="202"/>
      <c r="G978" s="202"/>
      <c r="I978"/>
      <c r="N978" s="284"/>
      <c r="O978" s="284"/>
      <c r="P978" s="284"/>
      <c r="Q978" s="284"/>
      <c r="R978" s="284"/>
    </row>
    <row r="979" spans="2:18" ht="11.25" hidden="1" customHeight="1">
      <c r="B979" s="79" t="s">
        <v>24</v>
      </c>
      <c r="C979" s="63"/>
      <c r="D979" s="63"/>
      <c r="E979" s="63"/>
      <c r="F979" s="202"/>
      <c r="G979" s="202"/>
      <c r="I979"/>
      <c r="N979" s="284"/>
      <c r="O979" s="284"/>
      <c r="P979" s="284"/>
      <c r="Q979" s="284"/>
      <c r="R979" s="284"/>
    </row>
    <row r="980" spans="2:18" ht="11.25" hidden="1" customHeight="1">
      <c r="B980" s="79" t="s">
        <v>440</v>
      </c>
      <c r="C980" s="63"/>
      <c r="D980" s="63"/>
      <c r="E980" s="63"/>
      <c r="F980" s="202"/>
      <c r="G980" s="202"/>
      <c r="I980"/>
      <c r="N980" s="284"/>
      <c r="O980" s="284"/>
      <c r="P980" s="284"/>
      <c r="Q980" s="284"/>
      <c r="R980" s="284"/>
    </row>
    <row r="981" spans="2:18" ht="11.25" hidden="1" customHeight="1">
      <c r="B981" s="79" t="s">
        <v>361</v>
      </c>
      <c r="C981" s="63"/>
      <c r="D981" s="63"/>
      <c r="E981" s="63"/>
      <c r="F981" s="202"/>
      <c r="G981" s="202"/>
      <c r="I981"/>
      <c r="N981" s="284"/>
      <c r="O981" s="284"/>
      <c r="P981" s="284"/>
      <c r="Q981" s="284"/>
      <c r="R981" s="284"/>
    </row>
    <row r="982" spans="2:18" ht="11.25" hidden="1" customHeight="1">
      <c r="B982" s="79" t="s">
        <v>443</v>
      </c>
      <c r="C982" s="63"/>
      <c r="D982" s="63"/>
      <c r="E982" s="63"/>
      <c r="F982" s="202"/>
      <c r="G982" s="202"/>
      <c r="I982"/>
      <c r="N982" s="284"/>
      <c r="O982" s="284"/>
      <c r="P982" s="284"/>
      <c r="Q982" s="284"/>
      <c r="R982" s="284"/>
    </row>
    <row r="983" spans="2:18" ht="11.25" hidden="1" customHeight="1">
      <c r="B983" s="79" t="s">
        <v>433</v>
      </c>
      <c r="C983" s="63"/>
      <c r="D983" s="63"/>
      <c r="E983" s="63"/>
      <c r="F983" s="202"/>
      <c r="G983" s="202"/>
      <c r="I983"/>
      <c r="N983" s="284"/>
      <c r="O983" s="284"/>
      <c r="P983" s="284"/>
      <c r="Q983" s="284"/>
      <c r="R983" s="284"/>
    </row>
    <row r="984" spans="2:18" ht="11.25" hidden="1" customHeight="1">
      <c r="B984" s="79" t="s">
        <v>434</v>
      </c>
      <c r="C984" s="63"/>
      <c r="D984" s="63"/>
      <c r="E984" s="63"/>
      <c r="F984" s="202"/>
      <c r="G984" s="202"/>
      <c r="I984"/>
      <c r="N984" s="284"/>
      <c r="O984" s="284"/>
      <c r="P984" s="284"/>
      <c r="Q984" s="284"/>
      <c r="R984" s="284"/>
    </row>
    <row r="985" spans="2:18" ht="11.25" hidden="1" customHeight="1">
      <c r="B985" s="79" t="s">
        <v>24</v>
      </c>
      <c r="C985" s="63"/>
      <c r="D985" s="63"/>
      <c r="E985" s="63"/>
      <c r="F985" s="202"/>
      <c r="G985" s="202"/>
      <c r="I985"/>
      <c r="N985" s="284"/>
      <c r="O985" s="284"/>
      <c r="P985" s="284"/>
      <c r="Q985" s="284"/>
      <c r="R985" s="284"/>
    </row>
    <row r="986" spans="2:18" ht="11.25" hidden="1" customHeight="1">
      <c r="B986" s="79" t="s">
        <v>435</v>
      </c>
      <c r="C986" s="63"/>
      <c r="D986" s="63"/>
      <c r="E986" s="63"/>
      <c r="F986" s="202"/>
      <c r="G986" s="202"/>
      <c r="I986"/>
      <c r="N986" s="284"/>
      <c r="O986" s="284"/>
      <c r="P986" s="284"/>
      <c r="Q986" s="284"/>
      <c r="R986" s="284"/>
    </row>
    <row r="987" spans="2:18" ht="11.25" hidden="1" customHeight="1">
      <c r="B987" s="79" t="s">
        <v>436</v>
      </c>
      <c r="C987" s="63"/>
      <c r="D987" s="63"/>
      <c r="E987" s="63"/>
      <c r="F987" s="202"/>
      <c r="G987" s="202"/>
      <c r="I987"/>
      <c r="N987" s="284"/>
      <c r="O987" s="284"/>
      <c r="P987" s="284"/>
      <c r="Q987" s="284"/>
      <c r="R987" s="284"/>
    </row>
    <row r="988" spans="2:18" ht="11.25" hidden="1" customHeight="1">
      <c r="B988" s="79" t="s">
        <v>24</v>
      </c>
      <c r="C988" s="63"/>
      <c r="D988" s="63"/>
      <c r="E988" s="63"/>
      <c r="F988" s="202"/>
      <c r="G988" s="202"/>
      <c r="I988"/>
      <c r="N988" s="284"/>
      <c r="O988" s="284"/>
      <c r="P988" s="284"/>
      <c r="Q988" s="284"/>
      <c r="R988" s="284"/>
    </row>
    <row r="989" spans="2:18" ht="11.25" hidden="1" customHeight="1">
      <c r="B989" s="79" t="s">
        <v>437</v>
      </c>
      <c r="C989" s="63"/>
      <c r="D989" s="63"/>
      <c r="E989" s="63"/>
      <c r="F989" s="202"/>
      <c r="G989" s="202"/>
      <c r="I989"/>
      <c r="N989" s="284"/>
      <c r="O989" s="284"/>
      <c r="P989" s="284"/>
      <c r="Q989" s="284"/>
      <c r="R989" s="284"/>
    </row>
    <row r="990" spans="2:18" ht="11.25" hidden="1" customHeight="1">
      <c r="B990" s="79" t="s">
        <v>438</v>
      </c>
      <c r="C990" s="63"/>
      <c r="D990" s="63"/>
      <c r="E990" s="63"/>
      <c r="F990" s="202"/>
      <c r="G990" s="202"/>
      <c r="I990"/>
      <c r="N990" s="284"/>
      <c r="O990" s="284"/>
      <c r="P990" s="284"/>
      <c r="Q990" s="284"/>
      <c r="R990" s="284"/>
    </row>
    <row r="991" spans="2:18" ht="11.25" hidden="1" customHeight="1">
      <c r="B991" s="79" t="s">
        <v>439</v>
      </c>
      <c r="C991" s="63"/>
      <c r="D991" s="63"/>
      <c r="E991" s="63"/>
      <c r="F991" s="202"/>
      <c r="G991" s="202"/>
      <c r="I991"/>
      <c r="N991" s="284"/>
      <c r="O991" s="284"/>
      <c r="P991" s="284"/>
      <c r="Q991" s="284"/>
      <c r="R991" s="284"/>
    </row>
    <row r="992" spans="2:18" ht="11.25" hidden="1" customHeight="1">
      <c r="B992" s="79" t="s">
        <v>24</v>
      </c>
      <c r="C992" s="63"/>
      <c r="D992" s="63"/>
      <c r="E992" s="63"/>
      <c r="F992" s="202"/>
      <c r="G992" s="202"/>
      <c r="I992"/>
      <c r="N992" s="284"/>
      <c r="O992" s="284"/>
      <c r="P992" s="284"/>
      <c r="Q992" s="284"/>
      <c r="R992" s="284"/>
    </row>
    <row r="993" spans="2:18" ht="11.25" hidden="1" customHeight="1">
      <c r="B993" s="79" t="s">
        <v>440</v>
      </c>
      <c r="C993" s="63"/>
      <c r="D993" s="63"/>
      <c r="E993" s="63"/>
      <c r="F993" s="202"/>
      <c r="G993" s="202"/>
      <c r="I993"/>
      <c r="N993" s="284"/>
      <c r="O993" s="284"/>
      <c r="P993" s="284"/>
      <c r="Q993" s="284"/>
      <c r="R993" s="284"/>
    </row>
    <row r="994" spans="2:18" ht="11.25" hidden="1" customHeight="1">
      <c r="B994" s="79" t="s">
        <v>441</v>
      </c>
      <c r="C994" s="63"/>
      <c r="D994" s="63"/>
      <c r="E994" s="63"/>
      <c r="F994" s="202"/>
      <c r="G994" s="202"/>
      <c r="I994"/>
      <c r="N994" s="284"/>
      <c r="O994" s="284"/>
      <c r="P994" s="284"/>
      <c r="Q994" s="284"/>
      <c r="R994" s="284"/>
    </row>
    <row r="995" spans="2:18" ht="11.25" hidden="1" customHeight="1">
      <c r="B995" s="79" t="s">
        <v>24</v>
      </c>
      <c r="C995" s="63"/>
      <c r="D995" s="63"/>
      <c r="E995" s="63"/>
      <c r="F995" s="202"/>
      <c r="G995" s="202"/>
      <c r="I995"/>
      <c r="N995" s="284"/>
      <c r="O995" s="284"/>
      <c r="P995" s="284"/>
      <c r="Q995" s="284"/>
      <c r="R995" s="284"/>
    </row>
    <row r="996" spans="2:18" ht="11.25" hidden="1" customHeight="1">
      <c r="B996" s="79" t="s">
        <v>440</v>
      </c>
      <c r="C996" s="63"/>
      <c r="D996" s="63"/>
      <c r="E996" s="63"/>
      <c r="F996" s="202"/>
      <c r="G996" s="202"/>
      <c r="I996"/>
      <c r="N996" s="284"/>
      <c r="O996" s="284"/>
      <c r="P996" s="284"/>
      <c r="Q996" s="284"/>
      <c r="R996" s="284"/>
    </row>
    <row r="997" spans="2:18" ht="11.25" hidden="1" customHeight="1">
      <c r="B997" s="79" t="s">
        <v>442</v>
      </c>
      <c r="C997" s="63"/>
      <c r="D997" s="63"/>
      <c r="E997" s="63"/>
      <c r="F997" s="202"/>
      <c r="G997" s="202"/>
      <c r="I997"/>
      <c r="N997" s="284"/>
      <c r="O997" s="284"/>
      <c r="P997" s="284"/>
      <c r="Q997" s="284"/>
      <c r="R997" s="284"/>
    </row>
    <row r="998" spans="2:18" ht="11.25" hidden="1" customHeight="1">
      <c r="B998" s="79" t="s">
        <v>24</v>
      </c>
      <c r="C998" s="63"/>
      <c r="D998" s="63"/>
      <c r="E998" s="63"/>
      <c r="F998" s="202"/>
      <c r="G998" s="202"/>
      <c r="I998"/>
      <c r="N998" s="284"/>
      <c r="O998" s="284"/>
      <c r="P998" s="284"/>
      <c r="Q998" s="284"/>
      <c r="R998" s="284"/>
    </row>
    <row r="999" spans="2:18" ht="11.25" hidden="1" customHeight="1">
      <c r="B999" s="79" t="s">
        <v>440</v>
      </c>
      <c r="C999" s="63"/>
      <c r="D999" s="63"/>
      <c r="E999" s="63"/>
      <c r="F999" s="202"/>
      <c r="G999" s="202"/>
      <c r="I999"/>
      <c r="N999" s="284"/>
      <c r="O999" s="284"/>
      <c r="P999" s="284"/>
      <c r="Q999" s="284"/>
      <c r="R999" s="284"/>
    </row>
    <row r="1000" spans="2:18" ht="11.25" hidden="1" customHeight="1">
      <c r="B1000" s="79" t="s">
        <v>362</v>
      </c>
      <c r="C1000" s="63"/>
      <c r="D1000" s="63"/>
      <c r="E1000" s="63"/>
      <c r="F1000" s="202"/>
      <c r="G1000" s="202"/>
      <c r="I1000"/>
      <c r="N1000" s="284"/>
      <c r="O1000" s="284"/>
      <c r="P1000" s="284"/>
      <c r="Q1000" s="284"/>
      <c r="R1000" s="284"/>
    </row>
    <row r="1001" spans="2:18" ht="11.25" hidden="1" customHeight="1">
      <c r="B1001" s="79" t="s">
        <v>444</v>
      </c>
      <c r="C1001" s="63"/>
      <c r="D1001" s="63"/>
      <c r="E1001" s="63"/>
      <c r="F1001" s="202"/>
      <c r="G1001" s="202"/>
      <c r="I1001"/>
      <c r="N1001" s="284"/>
      <c r="O1001" s="284"/>
      <c r="P1001" s="284"/>
      <c r="Q1001" s="284"/>
      <c r="R1001" s="284"/>
    </row>
    <row r="1002" spans="2:18" ht="11.25" hidden="1" customHeight="1">
      <c r="B1002" s="79" t="s">
        <v>445</v>
      </c>
      <c r="C1002" s="63"/>
      <c r="D1002" s="63"/>
      <c r="E1002" s="63"/>
      <c r="F1002" s="202"/>
      <c r="G1002" s="202"/>
      <c r="I1002"/>
      <c r="N1002" s="284"/>
      <c r="O1002" s="284"/>
      <c r="P1002" s="284"/>
      <c r="Q1002" s="284"/>
      <c r="R1002" s="284"/>
    </row>
    <row r="1003" spans="2:18" ht="11.25" hidden="1" customHeight="1">
      <c r="B1003" s="79" t="s">
        <v>446</v>
      </c>
      <c r="C1003" s="63"/>
      <c r="D1003" s="63"/>
      <c r="E1003" s="63"/>
      <c r="F1003" s="202"/>
      <c r="G1003" s="202"/>
      <c r="I1003"/>
      <c r="N1003" s="284"/>
      <c r="O1003" s="284"/>
      <c r="P1003" s="284"/>
      <c r="Q1003" s="284"/>
      <c r="R1003" s="284"/>
    </row>
    <row r="1004" spans="2:18" ht="11.25" hidden="1" customHeight="1">
      <c r="B1004" s="79" t="s">
        <v>25</v>
      </c>
      <c r="C1004" s="63"/>
      <c r="D1004" s="63"/>
      <c r="E1004" s="63"/>
      <c r="F1004" s="202"/>
      <c r="G1004" s="202"/>
      <c r="I1004"/>
      <c r="N1004" s="284"/>
      <c r="O1004" s="284"/>
      <c r="P1004" s="284"/>
      <c r="Q1004" s="284"/>
      <c r="R1004" s="284"/>
    </row>
    <row r="1005" spans="2:18" ht="11.25" hidden="1" customHeight="1">
      <c r="B1005" s="79" t="s">
        <v>447</v>
      </c>
      <c r="C1005" s="63"/>
      <c r="D1005" s="63"/>
      <c r="E1005" s="63"/>
      <c r="F1005" s="202"/>
      <c r="G1005" s="202"/>
      <c r="I1005"/>
      <c r="N1005" s="284"/>
      <c r="O1005" s="284"/>
      <c r="P1005" s="284"/>
      <c r="Q1005" s="284"/>
      <c r="R1005" s="284"/>
    </row>
    <row r="1006" spans="2:18" ht="11.25" hidden="1" customHeight="1">
      <c r="B1006" s="79" t="s">
        <v>448</v>
      </c>
      <c r="C1006" s="63"/>
      <c r="D1006" s="63"/>
      <c r="E1006" s="63"/>
      <c r="F1006" s="202"/>
      <c r="G1006" s="202"/>
      <c r="I1006"/>
      <c r="N1006" s="284"/>
      <c r="O1006" s="284"/>
      <c r="P1006" s="284"/>
      <c r="Q1006" s="284"/>
      <c r="R1006" s="284"/>
    </row>
    <row r="1007" spans="2:18" ht="11.25" hidden="1" customHeight="1">
      <c r="B1007" s="79" t="s">
        <v>25</v>
      </c>
      <c r="C1007" s="63"/>
      <c r="D1007" s="63"/>
      <c r="E1007" s="63"/>
      <c r="F1007" s="202"/>
      <c r="G1007" s="202"/>
      <c r="I1007"/>
      <c r="N1007" s="284"/>
      <c r="O1007" s="284"/>
      <c r="P1007" s="284"/>
      <c r="Q1007" s="284"/>
      <c r="R1007" s="284"/>
    </row>
    <row r="1008" spans="2:18" ht="11.25" hidden="1" customHeight="1">
      <c r="B1008" s="79" t="s">
        <v>449</v>
      </c>
      <c r="C1008" s="63"/>
      <c r="D1008" s="63"/>
      <c r="E1008" s="63"/>
      <c r="F1008" s="202"/>
      <c r="G1008" s="202"/>
      <c r="I1008"/>
      <c r="N1008" s="284"/>
      <c r="O1008" s="284"/>
      <c r="P1008" s="284"/>
      <c r="Q1008" s="284"/>
      <c r="R1008" s="284"/>
    </row>
    <row r="1009" spans="2:18" ht="11.25" hidden="1" customHeight="1">
      <c r="B1009" s="79" t="s">
        <v>450</v>
      </c>
      <c r="C1009" s="63"/>
      <c r="D1009" s="63"/>
      <c r="E1009" s="63"/>
      <c r="F1009" s="202"/>
      <c r="G1009" s="202"/>
      <c r="I1009"/>
      <c r="N1009" s="284"/>
      <c r="O1009" s="284"/>
      <c r="P1009" s="284"/>
      <c r="Q1009" s="284"/>
      <c r="R1009" s="284"/>
    </row>
    <row r="1010" spans="2:18" ht="11.25" hidden="1" customHeight="1">
      <c r="B1010" s="79" t="s">
        <v>451</v>
      </c>
      <c r="C1010" s="63"/>
      <c r="D1010" s="63"/>
      <c r="E1010" s="63"/>
      <c r="F1010" s="202"/>
      <c r="G1010" s="202"/>
      <c r="I1010"/>
      <c r="N1010" s="284"/>
      <c r="O1010" s="284"/>
      <c r="P1010" s="284"/>
      <c r="Q1010" s="284"/>
      <c r="R1010" s="284"/>
    </row>
    <row r="1011" spans="2:18" ht="11.25" hidden="1" customHeight="1">
      <c r="B1011" s="79" t="s">
        <v>25</v>
      </c>
      <c r="C1011" s="63"/>
      <c r="D1011" s="63"/>
      <c r="E1011" s="63"/>
      <c r="F1011" s="202"/>
      <c r="G1011" s="202"/>
      <c r="I1011"/>
      <c r="N1011" s="284"/>
      <c r="O1011" s="284"/>
      <c r="P1011" s="284"/>
      <c r="Q1011" s="284"/>
      <c r="R1011" s="284"/>
    </row>
    <row r="1012" spans="2:18" ht="11.25" hidden="1" customHeight="1">
      <c r="B1012" s="79" t="s">
        <v>452</v>
      </c>
      <c r="C1012" s="63"/>
      <c r="D1012" s="63"/>
      <c r="E1012" s="63"/>
      <c r="F1012" s="202"/>
      <c r="G1012" s="202"/>
      <c r="I1012"/>
      <c r="N1012" s="284"/>
      <c r="O1012" s="284"/>
      <c r="P1012" s="284"/>
      <c r="Q1012" s="284"/>
      <c r="R1012" s="284"/>
    </row>
    <row r="1013" spans="2:18" ht="11.25" hidden="1" customHeight="1">
      <c r="B1013" s="79" t="s">
        <v>453</v>
      </c>
      <c r="C1013" s="63"/>
      <c r="D1013" s="63"/>
      <c r="E1013" s="63"/>
      <c r="F1013" s="202"/>
      <c r="G1013" s="202"/>
      <c r="I1013"/>
      <c r="N1013" s="284"/>
      <c r="O1013" s="284"/>
      <c r="P1013" s="284"/>
      <c r="Q1013" s="284"/>
      <c r="R1013" s="284"/>
    </row>
    <row r="1014" spans="2:18" ht="11.25" hidden="1" customHeight="1">
      <c r="B1014" s="79" t="s">
        <v>25</v>
      </c>
      <c r="C1014" s="63"/>
      <c r="D1014" s="63"/>
      <c r="E1014" s="63"/>
      <c r="F1014" s="202"/>
      <c r="G1014" s="202"/>
      <c r="I1014"/>
      <c r="N1014" s="284"/>
      <c r="O1014" s="284"/>
      <c r="P1014" s="284"/>
      <c r="Q1014" s="284"/>
      <c r="R1014" s="284"/>
    </row>
    <row r="1015" spans="2:18" ht="11.25" hidden="1" customHeight="1">
      <c r="B1015" s="79" t="s">
        <v>452</v>
      </c>
      <c r="C1015" s="63"/>
      <c r="D1015" s="63"/>
      <c r="E1015" s="63"/>
      <c r="F1015" s="202"/>
      <c r="G1015" s="202"/>
      <c r="I1015"/>
      <c r="N1015" s="284"/>
      <c r="O1015" s="284"/>
      <c r="P1015" s="284"/>
      <c r="Q1015" s="284"/>
      <c r="R1015" s="284"/>
    </row>
    <row r="1016" spans="2:18" ht="11.25" hidden="1" customHeight="1">
      <c r="B1016" s="79" t="s">
        <v>454</v>
      </c>
      <c r="C1016" s="63"/>
      <c r="D1016" s="63"/>
      <c r="E1016" s="63"/>
      <c r="F1016" s="202"/>
      <c r="G1016" s="202"/>
      <c r="I1016"/>
      <c r="N1016" s="284"/>
      <c r="O1016" s="284"/>
      <c r="P1016" s="284"/>
      <c r="Q1016" s="284"/>
      <c r="R1016" s="284"/>
    </row>
    <row r="1017" spans="2:18" ht="11.25" hidden="1" customHeight="1">
      <c r="B1017" s="79" t="s">
        <v>25</v>
      </c>
      <c r="C1017" s="63"/>
      <c r="D1017" s="63"/>
      <c r="E1017" s="63"/>
      <c r="F1017" s="202"/>
      <c r="G1017" s="202"/>
      <c r="I1017"/>
      <c r="N1017" s="284"/>
      <c r="O1017" s="284"/>
      <c r="P1017" s="284"/>
      <c r="Q1017" s="284"/>
      <c r="R1017" s="284"/>
    </row>
    <row r="1018" spans="2:18" ht="11.25" hidden="1" customHeight="1">
      <c r="B1018" s="79" t="s">
        <v>452</v>
      </c>
      <c r="C1018" s="63"/>
      <c r="D1018" s="63"/>
      <c r="E1018" s="63"/>
      <c r="F1018" s="202"/>
      <c r="G1018" s="202"/>
      <c r="I1018"/>
      <c r="N1018" s="284"/>
      <c r="O1018" s="284"/>
      <c r="P1018" s="284"/>
      <c r="Q1018" s="284"/>
      <c r="R1018" s="284"/>
    </row>
    <row r="1019" spans="2:18" ht="11.25" hidden="1" customHeight="1">
      <c r="B1019" s="79" t="s">
        <v>363</v>
      </c>
      <c r="C1019" s="63"/>
      <c r="D1019" s="63"/>
      <c r="E1019" s="63"/>
      <c r="F1019" s="202"/>
      <c r="G1019" s="202"/>
      <c r="I1019"/>
      <c r="N1019" s="284"/>
      <c r="O1019" s="284"/>
      <c r="P1019" s="284"/>
      <c r="Q1019" s="284"/>
      <c r="R1019" s="284"/>
    </row>
    <row r="1020" spans="2:18" ht="11.25" hidden="1" customHeight="1">
      <c r="B1020" s="79" t="s">
        <v>444</v>
      </c>
      <c r="C1020" s="63"/>
      <c r="D1020" s="63"/>
      <c r="E1020" s="63"/>
      <c r="F1020" s="202"/>
      <c r="G1020" s="202"/>
      <c r="I1020"/>
      <c r="N1020" s="284"/>
      <c r="O1020" s="284"/>
      <c r="P1020" s="284"/>
      <c r="Q1020" s="284"/>
      <c r="R1020" s="284"/>
    </row>
    <row r="1021" spans="2:18" ht="11.25" hidden="1" customHeight="1">
      <c r="B1021" s="79" t="s">
        <v>445</v>
      </c>
      <c r="C1021" s="63"/>
      <c r="D1021" s="63"/>
      <c r="E1021" s="63"/>
      <c r="F1021" s="202"/>
      <c r="G1021" s="202"/>
      <c r="I1021"/>
      <c r="N1021" s="284"/>
      <c r="O1021" s="284"/>
      <c r="P1021" s="284"/>
      <c r="Q1021" s="284"/>
      <c r="R1021" s="284"/>
    </row>
    <row r="1022" spans="2:18" ht="11.25" hidden="1" customHeight="1">
      <c r="B1022" s="79" t="s">
        <v>446</v>
      </c>
      <c r="C1022" s="63"/>
      <c r="D1022" s="63"/>
      <c r="E1022" s="63"/>
      <c r="F1022" s="202"/>
      <c r="G1022" s="202"/>
      <c r="I1022"/>
      <c r="N1022" s="284"/>
      <c r="O1022" s="284"/>
      <c r="P1022" s="284"/>
      <c r="Q1022" s="284"/>
      <c r="R1022" s="284"/>
    </row>
    <row r="1023" spans="2:18" ht="11.25" hidden="1" customHeight="1">
      <c r="B1023" s="79" t="s">
        <v>25</v>
      </c>
      <c r="C1023" s="63"/>
      <c r="D1023" s="63"/>
      <c r="E1023" s="63"/>
      <c r="F1023" s="202"/>
      <c r="G1023" s="202"/>
      <c r="I1023"/>
      <c r="N1023" s="284"/>
      <c r="O1023" s="284"/>
      <c r="P1023" s="284"/>
      <c r="Q1023" s="284"/>
      <c r="R1023" s="284"/>
    </row>
    <row r="1024" spans="2:18" ht="11.25" hidden="1" customHeight="1">
      <c r="B1024" s="79" t="s">
        <v>447</v>
      </c>
      <c r="C1024" s="63"/>
      <c r="D1024" s="63"/>
      <c r="E1024" s="63"/>
      <c r="F1024" s="202"/>
      <c r="G1024" s="202"/>
      <c r="I1024"/>
      <c r="N1024" s="284"/>
      <c r="O1024" s="284"/>
      <c r="P1024" s="284"/>
      <c r="Q1024" s="284"/>
      <c r="R1024" s="284"/>
    </row>
    <row r="1025" spans="2:18" ht="11.25" hidden="1" customHeight="1">
      <c r="B1025" s="79" t="s">
        <v>448</v>
      </c>
      <c r="C1025" s="63"/>
      <c r="D1025" s="63"/>
      <c r="E1025" s="63"/>
      <c r="F1025" s="202"/>
      <c r="G1025" s="202"/>
      <c r="I1025"/>
      <c r="N1025" s="284"/>
      <c r="O1025" s="284"/>
      <c r="P1025" s="284"/>
      <c r="Q1025" s="284"/>
      <c r="R1025" s="284"/>
    </row>
    <row r="1026" spans="2:18" ht="11.25" hidden="1" customHeight="1">
      <c r="B1026" s="79" t="s">
        <v>25</v>
      </c>
      <c r="C1026" s="63"/>
      <c r="D1026" s="63"/>
      <c r="E1026" s="63"/>
      <c r="F1026" s="202"/>
      <c r="G1026" s="202"/>
      <c r="I1026"/>
      <c r="N1026" s="284"/>
      <c r="O1026" s="284"/>
      <c r="P1026" s="284"/>
      <c r="Q1026" s="284"/>
      <c r="R1026" s="284"/>
    </row>
    <row r="1027" spans="2:18" ht="11.25" hidden="1" customHeight="1">
      <c r="B1027" s="79" t="s">
        <v>449</v>
      </c>
      <c r="C1027" s="63"/>
      <c r="D1027" s="63"/>
      <c r="E1027" s="63"/>
      <c r="F1027" s="202"/>
      <c r="G1027" s="202"/>
      <c r="I1027"/>
      <c r="N1027" s="284"/>
      <c r="O1027" s="284"/>
      <c r="P1027" s="284"/>
      <c r="Q1027" s="284"/>
      <c r="R1027" s="284"/>
    </row>
    <row r="1028" spans="2:18" ht="11.25" hidden="1" customHeight="1">
      <c r="B1028" s="79" t="s">
        <v>450</v>
      </c>
      <c r="C1028" s="63"/>
      <c r="D1028" s="63"/>
      <c r="E1028" s="63"/>
      <c r="F1028" s="202"/>
      <c r="G1028" s="202"/>
      <c r="I1028"/>
      <c r="N1028" s="284"/>
      <c r="O1028" s="284"/>
      <c r="P1028" s="284"/>
      <c r="Q1028" s="284"/>
      <c r="R1028" s="284"/>
    </row>
    <row r="1029" spans="2:18" ht="11.25" hidden="1" customHeight="1">
      <c r="B1029" s="79" t="s">
        <v>451</v>
      </c>
      <c r="C1029" s="63"/>
      <c r="D1029" s="63"/>
      <c r="E1029" s="63"/>
      <c r="F1029" s="202"/>
      <c r="G1029" s="202"/>
      <c r="I1029"/>
      <c r="N1029" s="284"/>
      <c r="O1029" s="284"/>
      <c r="P1029" s="284"/>
      <c r="Q1029" s="284"/>
      <c r="R1029" s="284"/>
    </row>
    <row r="1030" spans="2:18" ht="11.25" hidden="1" customHeight="1">
      <c r="B1030" s="79" t="s">
        <v>25</v>
      </c>
      <c r="C1030" s="63"/>
      <c r="D1030" s="63"/>
      <c r="E1030" s="63"/>
      <c r="F1030" s="202"/>
      <c r="G1030" s="202"/>
      <c r="I1030"/>
      <c r="N1030" s="284"/>
      <c r="O1030" s="284"/>
      <c r="P1030" s="284"/>
      <c r="Q1030" s="284"/>
      <c r="R1030" s="284"/>
    </row>
    <row r="1031" spans="2:18" ht="11.25" hidden="1" customHeight="1">
      <c r="B1031" s="79" t="s">
        <v>452</v>
      </c>
      <c r="C1031" s="63"/>
      <c r="D1031" s="63"/>
      <c r="E1031" s="63"/>
      <c r="F1031" s="202"/>
      <c r="G1031" s="202"/>
      <c r="I1031"/>
      <c r="N1031" s="284"/>
      <c r="O1031" s="284"/>
      <c r="P1031" s="284"/>
      <c r="Q1031" s="284"/>
      <c r="R1031" s="284"/>
    </row>
    <row r="1032" spans="2:18" ht="11.25" hidden="1" customHeight="1">
      <c r="B1032" s="79" t="s">
        <v>453</v>
      </c>
      <c r="C1032" s="63"/>
      <c r="D1032" s="63"/>
      <c r="E1032" s="63"/>
      <c r="F1032" s="202"/>
      <c r="G1032" s="202"/>
      <c r="I1032"/>
      <c r="N1032" s="284"/>
      <c r="O1032" s="284"/>
      <c r="P1032" s="284"/>
      <c r="Q1032" s="284"/>
      <c r="R1032" s="284"/>
    </row>
    <row r="1033" spans="2:18" ht="11.25" hidden="1" customHeight="1">
      <c r="B1033" s="79" t="s">
        <v>25</v>
      </c>
      <c r="C1033" s="63"/>
      <c r="D1033" s="63"/>
      <c r="E1033" s="63"/>
      <c r="F1033" s="202"/>
      <c r="G1033" s="202"/>
      <c r="I1033"/>
      <c r="N1033" s="284"/>
      <c r="O1033" s="284"/>
      <c r="P1033" s="284"/>
      <c r="Q1033" s="284"/>
      <c r="R1033" s="284"/>
    </row>
    <row r="1034" spans="2:18" ht="11.25" hidden="1" customHeight="1">
      <c r="B1034" s="79" t="s">
        <v>452</v>
      </c>
      <c r="C1034" s="63"/>
      <c r="D1034" s="63"/>
      <c r="E1034" s="63"/>
      <c r="F1034" s="202"/>
      <c r="G1034" s="202"/>
      <c r="I1034"/>
      <c r="N1034" s="284"/>
      <c r="O1034" s="284"/>
      <c r="P1034" s="284"/>
      <c r="Q1034" s="284"/>
      <c r="R1034" s="284"/>
    </row>
    <row r="1035" spans="2:18" ht="11.25" hidden="1" customHeight="1">
      <c r="B1035" s="79" t="s">
        <v>454</v>
      </c>
      <c r="C1035" s="63"/>
      <c r="D1035" s="63"/>
      <c r="E1035" s="63"/>
      <c r="F1035" s="202"/>
      <c r="G1035" s="202"/>
      <c r="I1035"/>
      <c r="N1035" s="284"/>
      <c r="O1035" s="284"/>
      <c r="P1035" s="284"/>
      <c r="Q1035" s="284"/>
      <c r="R1035" s="284"/>
    </row>
    <row r="1036" spans="2:18" ht="11.25" hidden="1" customHeight="1">
      <c r="B1036" s="79" t="s">
        <v>25</v>
      </c>
      <c r="C1036" s="63"/>
      <c r="D1036" s="63"/>
      <c r="E1036" s="63"/>
      <c r="F1036" s="202"/>
      <c r="G1036" s="202"/>
      <c r="I1036"/>
      <c r="N1036" s="284"/>
      <c r="O1036" s="284"/>
      <c r="P1036" s="284"/>
      <c r="Q1036" s="284"/>
      <c r="R1036" s="284"/>
    </row>
    <row r="1037" spans="2:18" ht="11.25" hidden="1" customHeight="1">
      <c r="B1037" s="79" t="s">
        <v>452</v>
      </c>
      <c r="C1037" s="63"/>
      <c r="D1037" s="63"/>
      <c r="E1037" s="63"/>
      <c r="F1037" s="202"/>
      <c r="G1037" s="202"/>
      <c r="I1037"/>
      <c r="N1037" s="284"/>
      <c r="O1037" s="284"/>
      <c r="P1037" s="284"/>
      <c r="Q1037" s="284"/>
      <c r="R1037" s="284"/>
    </row>
    <row r="1038" spans="2:18" s="38" customFormat="1" ht="11.25" hidden="1" customHeight="1">
      <c r="B1038" s="80" t="s">
        <v>455</v>
      </c>
      <c r="C1038" s="63">
        <v>0.22515466000000001</v>
      </c>
      <c r="D1038" s="63">
        <v>0.22515466000000001</v>
      </c>
      <c r="E1038" s="63">
        <v>54.882683549999996</v>
      </c>
      <c r="F1038" s="237">
        <v>47.423541289999996</v>
      </c>
      <c r="G1038" s="237">
        <v>0.22268043000000001</v>
      </c>
      <c r="I1038"/>
      <c r="N1038" s="284"/>
      <c r="O1038" s="284"/>
      <c r="P1038" s="284"/>
      <c r="Q1038" s="284"/>
      <c r="R1038" s="284"/>
    </row>
    <row r="1039" spans="2:18" ht="11.25" hidden="1" customHeight="1">
      <c r="B1039" s="79" t="s">
        <v>420</v>
      </c>
      <c r="C1039" s="63"/>
      <c r="D1039" s="63"/>
      <c r="E1039" s="63"/>
      <c r="F1039" s="202"/>
      <c r="G1039" s="202"/>
      <c r="I1039"/>
      <c r="N1039" s="284"/>
      <c r="O1039" s="284"/>
      <c r="P1039" s="284"/>
      <c r="Q1039" s="284"/>
      <c r="R1039" s="284"/>
    </row>
    <row r="1040" spans="2:18" ht="11.25" hidden="1" customHeight="1">
      <c r="B1040" s="79" t="s">
        <v>456</v>
      </c>
      <c r="C1040" s="63"/>
      <c r="D1040" s="63"/>
      <c r="E1040" s="63"/>
      <c r="F1040" s="202"/>
      <c r="G1040" s="202"/>
      <c r="I1040"/>
      <c r="N1040" s="284"/>
      <c r="O1040" s="284"/>
      <c r="P1040" s="284"/>
      <c r="Q1040" s="284"/>
      <c r="R1040" s="284"/>
    </row>
    <row r="1041" spans="2:18" ht="11.25" hidden="1" customHeight="1">
      <c r="B1041" s="79" t="s">
        <v>457</v>
      </c>
      <c r="C1041" s="63"/>
      <c r="D1041" s="63"/>
      <c r="E1041" s="63"/>
      <c r="F1041" s="202"/>
      <c r="G1041" s="202"/>
      <c r="I1041"/>
      <c r="N1041" s="284"/>
      <c r="O1041" s="284"/>
      <c r="P1041" s="284"/>
      <c r="Q1041" s="284"/>
      <c r="R1041" s="284"/>
    </row>
    <row r="1042" spans="2:18" ht="11.25" hidden="1" customHeight="1">
      <c r="B1042" s="79" t="s">
        <v>427</v>
      </c>
      <c r="C1042" s="63"/>
      <c r="D1042" s="63"/>
      <c r="E1042" s="63"/>
      <c r="F1042" s="202"/>
      <c r="G1042" s="202"/>
      <c r="I1042"/>
      <c r="N1042" s="284"/>
      <c r="O1042" s="284"/>
      <c r="P1042" s="284"/>
      <c r="Q1042" s="284"/>
      <c r="R1042" s="284"/>
    </row>
    <row r="1043" spans="2:18" ht="11.25" hidden="1" customHeight="1">
      <c r="B1043" s="79" t="s">
        <v>428</v>
      </c>
      <c r="C1043" s="63"/>
      <c r="D1043" s="63"/>
      <c r="E1043" s="63"/>
      <c r="F1043" s="202"/>
      <c r="G1043" s="202"/>
      <c r="I1043"/>
      <c r="N1043" s="284"/>
      <c r="O1043" s="284"/>
      <c r="P1043" s="284"/>
      <c r="Q1043" s="284"/>
      <c r="R1043" s="284"/>
    </row>
    <row r="1044" spans="2:18" ht="11.25" hidden="1" customHeight="1">
      <c r="B1044" s="79" t="s">
        <v>429</v>
      </c>
      <c r="C1044" s="63"/>
      <c r="D1044" s="63"/>
      <c r="E1044" s="63"/>
      <c r="F1044" s="202"/>
      <c r="G1044" s="202"/>
      <c r="I1044"/>
      <c r="N1044" s="284"/>
      <c r="O1044" s="284"/>
      <c r="P1044" s="284"/>
      <c r="Q1044" s="284"/>
      <c r="R1044" s="284"/>
    </row>
    <row r="1045" spans="2:18" ht="11.25" hidden="1" customHeight="1">
      <c r="B1045" s="79" t="s">
        <v>458</v>
      </c>
      <c r="C1045" s="64">
        <v>0.22515466000000001</v>
      </c>
      <c r="D1045" s="64">
        <v>0.22515466000000001</v>
      </c>
      <c r="E1045" s="64">
        <v>54.882683549999996</v>
      </c>
      <c r="F1045" s="202">
        <v>47.423541289999996</v>
      </c>
      <c r="G1045" s="202">
        <v>0.22268043000000001</v>
      </c>
      <c r="I1045"/>
      <c r="N1045" s="284"/>
      <c r="O1045" s="284"/>
      <c r="P1045" s="284"/>
      <c r="Q1045" s="284"/>
      <c r="R1045" s="284"/>
    </row>
    <row r="1046" spans="2:18" ht="11.25" hidden="1" customHeight="1">
      <c r="B1046" s="79" t="s">
        <v>357</v>
      </c>
      <c r="C1046" s="63"/>
      <c r="D1046" s="63"/>
      <c r="E1046" s="63"/>
      <c r="F1046" s="202"/>
      <c r="G1046" s="202"/>
      <c r="I1046"/>
      <c r="N1046" s="284"/>
      <c r="O1046" s="284"/>
      <c r="P1046" s="284"/>
      <c r="Q1046" s="284"/>
      <c r="R1046" s="284"/>
    </row>
    <row r="1047" spans="2:18" ht="11.25" hidden="1" customHeight="1">
      <c r="B1047" s="79" t="s">
        <v>459</v>
      </c>
      <c r="C1047" s="63"/>
      <c r="D1047" s="63"/>
      <c r="E1047" s="63"/>
      <c r="F1047" s="202"/>
      <c r="G1047" s="202"/>
      <c r="I1047"/>
      <c r="N1047" s="284"/>
      <c r="O1047" s="284"/>
      <c r="P1047" s="284"/>
      <c r="Q1047" s="284"/>
      <c r="R1047" s="284"/>
    </row>
    <row r="1048" spans="2:18" ht="11.25" hidden="1" customHeight="1">
      <c r="B1048" s="79" t="s">
        <v>460</v>
      </c>
      <c r="C1048" s="63"/>
      <c r="D1048" s="63"/>
      <c r="E1048" s="63"/>
      <c r="F1048" s="202"/>
      <c r="G1048" s="202"/>
      <c r="I1048"/>
      <c r="N1048" s="284"/>
      <c r="O1048" s="284"/>
      <c r="P1048" s="284"/>
      <c r="Q1048" s="284"/>
      <c r="R1048" s="284"/>
    </row>
    <row r="1049" spans="2:18" ht="11.25" hidden="1" customHeight="1">
      <c r="B1049" s="79" t="s">
        <v>434</v>
      </c>
      <c r="C1049" s="63"/>
      <c r="D1049" s="63"/>
      <c r="E1049" s="63"/>
      <c r="F1049" s="202"/>
      <c r="G1049" s="202"/>
      <c r="I1049"/>
      <c r="N1049" s="284"/>
      <c r="O1049" s="284"/>
      <c r="P1049" s="284"/>
      <c r="Q1049" s="284"/>
      <c r="R1049" s="284"/>
    </row>
    <row r="1050" spans="2:18" ht="11.25" hidden="1" customHeight="1">
      <c r="B1050" s="79" t="s">
        <v>24</v>
      </c>
      <c r="C1050" s="63"/>
      <c r="D1050" s="63"/>
      <c r="E1050" s="63"/>
      <c r="F1050" s="202"/>
      <c r="G1050" s="202"/>
      <c r="I1050"/>
      <c r="N1050" s="284"/>
      <c r="O1050" s="284"/>
      <c r="P1050" s="284"/>
      <c r="Q1050" s="284"/>
      <c r="R1050" s="284"/>
    </row>
    <row r="1051" spans="2:18" ht="11.25" hidden="1" customHeight="1">
      <c r="B1051" s="79" t="s">
        <v>461</v>
      </c>
      <c r="C1051" s="63"/>
      <c r="D1051" s="63"/>
      <c r="E1051" s="63"/>
      <c r="F1051" s="202"/>
      <c r="G1051" s="202"/>
      <c r="I1051"/>
      <c r="N1051" s="284"/>
      <c r="O1051" s="284"/>
      <c r="P1051" s="284"/>
      <c r="Q1051" s="284"/>
      <c r="R1051" s="284"/>
    </row>
    <row r="1052" spans="2:18" ht="11.25" hidden="1" customHeight="1">
      <c r="B1052" s="79" t="s">
        <v>436</v>
      </c>
      <c r="C1052" s="63"/>
      <c r="D1052" s="63"/>
      <c r="E1052" s="63"/>
      <c r="F1052" s="202"/>
      <c r="G1052" s="202"/>
      <c r="I1052"/>
      <c r="N1052" s="284"/>
      <c r="O1052" s="284"/>
      <c r="P1052" s="284"/>
      <c r="Q1052" s="284"/>
      <c r="R1052" s="284"/>
    </row>
    <row r="1053" spans="2:18" ht="11.25" hidden="1" customHeight="1">
      <c r="B1053" s="79" t="s">
        <v>24</v>
      </c>
      <c r="C1053" s="63"/>
      <c r="D1053" s="63"/>
      <c r="E1053" s="63"/>
      <c r="F1053" s="202"/>
      <c r="G1053" s="202"/>
      <c r="I1053"/>
      <c r="N1053" s="284"/>
      <c r="O1053" s="284"/>
      <c r="P1053" s="284"/>
      <c r="Q1053" s="284"/>
      <c r="R1053" s="284"/>
    </row>
    <row r="1054" spans="2:18" ht="11.25" hidden="1" customHeight="1">
      <c r="B1054" s="79" t="s">
        <v>462</v>
      </c>
      <c r="C1054" s="63"/>
      <c r="D1054" s="63"/>
      <c r="E1054" s="63"/>
      <c r="F1054" s="202"/>
      <c r="G1054" s="202"/>
      <c r="I1054"/>
      <c r="N1054" s="284"/>
      <c r="O1054" s="284"/>
      <c r="P1054" s="284"/>
      <c r="Q1054" s="284"/>
      <c r="R1054" s="284"/>
    </row>
    <row r="1055" spans="2:18" ht="11.25" hidden="1" customHeight="1">
      <c r="B1055" s="79" t="s">
        <v>438</v>
      </c>
      <c r="C1055" s="63"/>
      <c r="D1055" s="63"/>
      <c r="E1055" s="63"/>
      <c r="F1055" s="202"/>
      <c r="G1055" s="202"/>
      <c r="I1055"/>
      <c r="N1055" s="284"/>
      <c r="O1055" s="284"/>
      <c r="P1055" s="284"/>
      <c r="Q1055" s="284"/>
      <c r="R1055" s="284"/>
    </row>
    <row r="1056" spans="2:18" ht="11.25" hidden="1" customHeight="1">
      <c r="B1056" s="79" t="s">
        <v>439</v>
      </c>
      <c r="C1056" s="63"/>
      <c r="D1056" s="63"/>
      <c r="E1056" s="63"/>
      <c r="F1056" s="202"/>
      <c r="G1056" s="202"/>
      <c r="I1056"/>
      <c r="N1056" s="284"/>
      <c r="O1056" s="284"/>
      <c r="P1056" s="284"/>
      <c r="Q1056" s="284"/>
      <c r="R1056" s="284"/>
    </row>
    <row r="1057" spans="2:18" ht="11.25" hidden="1" customHeight="1">
      <c r="B1057" s="79" t="s">
        <v>24</v>
      </c>
      <c r="C1057" s="63"/>
      <c r="D1057" s="63"/>
      <c r="E1057" s="63"/>
      <c r="F1057" s="202"/>
      <c r="G1057" s="202"/>
      <c r="I1057"/>
      <c r="N1057" s="284"/>
      <c r="O1057" s="284"/>
      <c r="P1057" s="284"/>
      <c r="Q1057" s="284"/>
      <c r="R1057" s="284"/>
    </row>
    <row r="1058" spans="2:18" ht="11.25" hidden="1" customHeight="1">
      <c r="B1058" s="79" t="s">
        <v>461</v>
      </c>
      <c r="C1058" s="63"/>
      <c r="D1058" s="63"/>
      <c r="E1058" s="63"/>
      <c r="F1058" s="202"/>
      <c r="G1058" s="202"/>
      <c r="I1058"/>
      <c r="N1058" s="284"/>
      <c r="O1058" s="284"/>
      <c r="P1058" s="284"/>
      <c r="Q1058" s="284"/>
      <c r="R1058" s="284"/>
    </row>
    <row r="1059" spans="2:18" ht="11.25" hidden="1" customHeight="1">
      <c r="B1059" s="79" t="s">
        <v>441</v>
      </c>
      <c r="C1059" s="63"/>
      <c r="D1059" s="63"/>
      <c r="E1059" s="63"/>
      <c r="F1059" s="202"/>
      <c r="G1059" s="202"/>
      <c r="I1059"/>
      <c r="N1059" s="284"/>
      <c r="O1059" s="284"/>
      <c r="P1059" s="284"/>
      <c r="Q1059" s="284"/>
      <c r="R1059" s="284"/>
    </row>
    <row r="1060" spans="2:18" ht="11.25" hidden="1" customHeight="1">
      <c r="B1060" s="79" t="s">
        <v>24</v>
      </c>
      <c r="C1060" s="63"/>
      <c r="D1060" s="63"/>
      <c r="E1060" s="63"/>
      <c r="F1060" s="202"/>
      <c r="G1060" s="202"/>
      <c r="I1060"/>
      <c r="N1060" s="284"/>
      <c r="O1060" s="284"/>
      <c r="P1060" s="284"/>
      <c r="Q1060" s="284"/>
      <c r="R1060" s="284"/>
    </row>
    <row r="1061" spans="2:18" ht="11.25" hidden="1" customHeight="1">
      <c r="B1061" s="79" t="s">
        <v>461</v>
      </c>
      <c r="C1061" s="63"/>
      <c r="D1061" s="63"/>
      <c r="E1061" s="63"/>
      <c r="F1061" s="202"/>
      <c r="G1061" s="202"/>
      <c r="I1061"/>
      <c r="N1061" s="284"/>
      <c r="O1061" s="284"/>
      <c r="P1061" s="284"/>
      <c r="Q1061" s="284"/>
      <c r="R1061" s="284"/>
    </row>
    <row r="1062" spans="2:18" ht="11.25" hidden="1" customHeight="1">
      <c r="B1062" s="79" t="s">
        <v>442</v>
      </c>
      <c r="C1062" s="63"/>
      <c r="D1062" s="63"/>
      <c r="E1062" s="63"/>
      <c r="F1062" s="202"/>
      <c r="G1062" s="202"/>
      <c r="I1062"/>
      <c r="N1062" s="284"/>
      <c r="O1062" s="284"/>
      <c r="P1062" s="284"/>
      <c r="Q1062" s="284"/>
      <c r="R1062" s="284"/>
    </row>
    <row r="1063" spans="2:18" ht="11.25" hidden="1" customHeight="1">
      <c r="B1063" s="79" t="s">
        <v>24</v>
      </c>
      <c r="C1063" s="63"/>
      <c r="D1063" s="63"/>
      <c r="E1063" s="63"/>
      <c r="F1063" s="202"/>
      <c r="G1063" s="202"/>
      <c r="I1063"/>
      <c r="N1063" s="284"/>
      <c r="O1063" s="284"/>
      <c r="P1063" s="284"/>
      <c r="Q1063" s="284"/>
      <c r="R1063" s="284"/>
    </row>
    <row r="1064" spans="2:18" ht="11.25" hidden="1" customHeight="1">
      <c r="B1064" s="79" t="s">
        <v>461</v>
      </c>
      <c r="C1064" s="63"/>
      <c r="D1064" s="63"/>
      <c r="E1064" s="63"/>
      <c r="F1064" s="202"/>
      <c r="G1064" s="202"/>
      <c r="I1064"/>
      <c r="N1064" s="284"/>
      <c r="O1064" s="284"/>
      <c r="P1064" s="284"/>
      <c r="Q1064" s="284"/>
      <c r="R1064" s="284"/>
    </row>
    <row r="1065" spans="2:18" ht="11.25" hidden="1" customHeight="1">
      <c r="B1065" s="79" t="s">
        <v>368</v>
      </c>
      <c r="C1065" s="63"/>
      <c r="D1065" s="63"/>
      <c r="E1065" s="63"/>
      <c r="F1065" s="202"/>
      <c r="G1065" s="202"/>
      <c r="I1065"/>
      <c r="N1065" s="284"/>
      <c r="O1065" s="284"/>
      <c r="P1065" s="284"/>
      <c r="Q1065" s="284"/>
      <c r="R1065" s="284"/>
    </row>
    <row r="1066" spans="2:18" ht="11.25" hidden="1" customHeight="1">
      <c r="B1066" s="79" t="s">
        <v>463</v>
      </c>
      <c r="C1066" s="63"/>
      <c r="D1066" s="63"/>
      <c r="E1066" s="63"/>
      <c r="F1066" s="202"/>
      <c r="G1066" s="202"/>
      <c r="I1066"/>
      <c r="N1066" s="284"/>
      <c r="O1066" s="284"/>
      <c r="P1066" s="284"/>
      <c r="Q1066" s="284"/>
      <c r="R1066" s="284"/>
    </row>
    <row r="1067" spans="2:18" ht="11.25" hidden="1" customHeight="1">
      <c r="B1067" s="79" t="s">
        <v>460</v>
      </c>
      <c r="C1067" s="63"/>
      <c r="D1067" s="63"/>
      <c r="E1067" s="63"/>
      <c r="F1067" s="202"/>
      <c r="G1067" s="202"/>
      <c r="I1067"/>
      <c r="N1067" s="284"/>
      <c r="O1067" s="284"/>
      <c r="P1067" s="284"/>
      <c r="Q1067" s="284"/>
      <c r="R1067" s="284"/>
    </row>
    <row r="1068" spans="2:18" ht="11.25" hidden="1" customHeight="1">
      <c r="B1068" s="79" t="s">
        <v>434</v>
      </c>
      <c r="C1068" s="63"/>
      <c r="D1068" s="63"/>
      <c r="E1068" s="63"/>
      <c r="F1068" s="202"/>
      <c r="G1068" s="202"/>
      <c r="I1068"/>
      <c r="N1068" s="284"/>
      <c r="O1068" s="284"/>
      <c r="P1068" s="284"/>
      <c r="Q1068" s="284"/>
      <c r="R1068" s="284"/>
    </row>
    <row r="1069" spans="2:18" ht="11.25" hidden="1" customHeight="1">
      <c r="B1069" s="79" t="s">
        <v>24</v>
      </c>
      <c r="C1069" s="63"/>
      <c r="D1069" s="63"/>
      <c r="E1069" s="63"/>
      <c r="F1069" s="202"/>
      <c r="G1069" s="202"/>
      <c r="I1069"/>
      <c r="N1069" s="284"/>
      <c r="O1069" s="284"/>
      <c r="P1069" s="284"/>
      <c r="Q1069" s="284"/>
      <c r="R1069" s="284"/>
    </row>
    <row r="1070" spans="2:18" ht="11.25" hidden="1" customHeight="1">
      <c r="B1070" s="79" t="s">
        <v>461</v>
      </c>
      <c r="C1070" s="63"/>
      <c r="D1070" s="63"/>
      <c r="E1070" s="63"/>
      <c r="F1070" s="202"/>
      <c r="G1070" s="202"/>
      <c r="I1070"/>
      <c r="N1070" s="284"/>
      <c r="O1070" s="284"/>
      <c r="P1070" s="284"/>
      <c r="Q1070" s="284"/>
      <c r="R1070" s="284"/>
    </row>
    <row r="1071" spans="2:18" ht="11.25" hidden="1" customHeight="1">
      <c r="B1071" s="79" t="s">
        <v>436</v>
      </c>
      <c r="C1071" s="63"/>
      <c r="D1071" s="63"/>
      <c r="E1071" s="63"/>
      <c r="F1071" s="202"/>
      <c r="G1071" s="202"/>
      <c r="I1071"/>
      <c r="N1071" s="284"/>
      <c r="O1071" s="284"/>
      <c r="P1071" s="284"/>
      <c r="Q1071" s="284"/>
      <c r="R1071" s="284"/>
    </row>
    <row r="1072" spans="2:18" ht="11.25" hidden="1" customHeight="1">
      <c r="B1072" s="79" t="s">
        <v>24</v>
      </c>
      <c r="C1072" s="63"/>
      <c r="D1072" s="63"/>
      <c r="E1072" s="63"/>
      <c r="F1072" s="202"/>
      <c r="G1072" s="202"/>
      <c r="I1072"/>
      <c r="N1072" s="284"/>
      <c r="O1072" s="284"/>
      <c r="P1072" s="284"/>
      <c r="Q1072" s="284"/>
      <c r="R1072" s="284"/>
    </row>
    <row r="1073" spans="2:18" ht="11.25" hidden="1" customHeight="1">
      <c r="B1073" s="79" t="s">
        <v>462</v>
      </c>
      <c r="C1073" s="63"/>
      <c r="D1073" s="63"/>
      <c r="E1073" s="63"/>
      <c r="F1073" s="202"/>
      <c r="G1073" s="202"/>
      <c r="I1073"/>
      <c r="N1073" s="284"/>
      <c r="O1073" s="284"/>
      <c r="P1073" s="284"/>
      <c r="Q1073" s="284"/>
      <c r="R1073" s="284"/>
    </row>
    <row r="1074" spans="2:18" ht="11.25" hidden="1" customHeight="1">
      <c r="B1074" s="79" t="s">
        <v>438</v>
      </c>
      <c r="C1074" s="63"/>
      <c r="D1074" s="63"/>
      <c r="E1074" s="63"/>
      <c r="F1074" s="202"/>
      <c r="G1074" s="202"/>
      <c r="I1074"/>
      <c r="N1074" s="284"/>
      <c r="O1074" s="284"/>
      <c r="P1074" s="284"/>
      <c r="Q1074" s="284"/>
      <c r="R1074" s="284"/>
    </row>
    <row r="1075" spans="2:18" ht="11.25" hidden="1" customHeight="1">
      <c r="B1075" s="79" t="s">
        <v>439</v>
      </c>
      <c r="C1075" s="63"/>
      <c r="D1075" s="63"/>
      <c r="E1075" s="63"/>
      <c r="F1075" s="202"/>
      <c r="G1075" s="202"/>
      <c r="I1075"/>
      <c r="N1075" s="284"/>
      <c r="O1075" s="284"/>
      <c r="P1075" s="284"/>
      <c r="Q1075" s="284"/>
      <c r="R1075" s="284"/>
    </row>
    <row r="1076" spans="2:18" ht="11.25" hidden="1" customHeight="1">
      <c r="B1076" s="79" t="s">
        <v>24</v>
      </c>
      <c r="C1076" s="63"/>
      <c r="D1076" s="63"/>
      <c r="E1076" s="63"/>
      <c r="F1076" s="202"/>
      <c r="G1076" s="202"/>
      <c r="I1076"/>
      <c r="N1076" s="284"/>
      <c r="O1076" s="284"/>
      <c r="P1076" s="284"/>
      <c r="Q1076" s="284"/>
      <c r="R1076" s="284"/>
    </row>
    <row r="1077" spans="2:18" ht="11.25" hidden="1" customHeight="1">
      <c r="B1077" s="79" t="s">
        <v>461</v>
      </c>
      <c r="C1077" s="63"/>
      <c r="D1077" s="63"/>
      <c r="E1077" s="63"/>
      <c r="F1077" s="202"/>
      <c r="G1077" s="202"/>
      <c r="I1077"/>
      <c r="N1077" s="284"/>
      <c r="O1077" s="284"/>
      <c r="P1077" s="284"/>
      <c r="Q1077" s="284"/>
      <c r="R1077" s="284"/>
    </row>
    <row r="1078" spans="2:18" ht="11.25" hidden="1" customHeight="1">
      <c r="B1078" s="79" t="s">
        <v>441</v>
      </c>
      <c r="C1078" s="63"/>
      <c r="D1078" s="63"/>
      <c r="E1078" s="63"/>
      <c r="F1078" s="202"/>
      <c r="G1078" s="202"/>
      <c r="I1078"/>
      <c r="N1078" s="284"/>
      <c r="O1078" s="284"/>
      <c r="P1078" s="284"/>
      <c r="Q1078" s="284"/>
      <c r="R1078" s="284"/>
    </row>
    <row r="1079" spans="2:18" ht="11.25" hidden="1" customHeight="1">
      <c r="B1079" s="79" t="s">
        <v>24</v>
      </c>
      <c r="C1079" s="63"/>
      <c r="D1079" s="63"/>
      <c r="E1079" s="63"/>
      <c r="F1079" s="202"/>
      <c r="G1079" s="202"/>
      <c r="I1079"/>
      <c r="N1079" s="284"/>
      <c r="O1079" s="284"/>
      <c r="P1079" s="284"/>
      <c r="Q1079" s="284"/>
      <c r="R1079" s="284"/>
    </row>
    <row r="1080" spans="2:18" ht="11.25" hidden="1" customHeight="1">
      <c r="B1080" s="79" t="s">
        <v>461</v>
      </c>
      <c r="C1080" s="63"/>
      <c r="D1080" s="63"/>
      <c r="E1080" s="63"/>
      <c r="F1080" s="202"/>
      <c r="G1080" s="202"/>
      <c r="I1080"/>
      <c r="N1080" s="284"/>
      <c r="O1080" s="284"/>
      <c r="P1080" s="284"/>
      <c r="Q1080" s="284"/>
      <c r="R1080" s="284"/>
    </row>
    <row r="1081" spans="2:18" ht="11.25" hidden="1" customHeight="1">
      <c r="B1081" s="79" t="s">
        <v>442</v>
      </c>
      <c r="C1081" s="63"/>
      <c r="D1081" s="63"/>
      <c r="E1081" s="63"/>
      <c r="F1081" s="202"/>
      <c r="G1081" s="202"/>
      <c r="I1081"/>
      <c r="N1081" s="284"/>
      <c r="O1081" s="284"/>
      <c r="P1081" s="284"/>
      <c r="Q1081" s="284"/>
      <c r="R1081" s="284"/>
    </row>
    <row r="1082" spans="2:18" ht="11.25" hidden="1" customHeight="1">
      <c r="B1082" s="79" t="s">
        <v>24</v>
      </c>
      <c r="C1082" s="63"/>
      <c r="D1082" s="63"/>
      <c r="E1082" s="63"/>
      <c r="F1082" s="202"/>
      <c r="G1082" s="202"/>
      <c r="I1082"/>
      <c r="N1082" s="284"/>
      <c r="O1082" s="284"/>
      <c r="P1082" s="284"/>
      <c r="Q1082" s="284"/>
      <c r="R1082" s="284"/>
    </row>
    <row r="1083" spans="2:18" ht="11.25" hidden="1" customHeight="1">
      <c r="B1083" s="79" t="s">
        <v>464</v>
      </c>
      <c r="C1083" s="63"/>
      <c r="D1083" s="63"/>
      <c r="E1083" s="63"/>
      <c r="F1083" s="202"/>
      <c r="G1083" s="202"/>
      <c r="I1083"/>
      <c r="N1083" s="284"/>
      <c r="O1083" s="284"/>
      <c r="P1083" s="284"/>
      <c r="Q1083" s="284"/>
      <c r="R1083" s="284"/>
    </row>
    <row r="1084" spans="2:18" ht="11.25" hidden="1" customHeight="1">
      <c r="B1084" s="79" t="s">
        <v>360</v>
      </c>
      <c r="C1084" s="64">
        <v>0.22515466000000001</v>
      </c>
      <c r="D1084" s="64">
        <v>0.22515466000000001</v>
      </c>
      <c r="E1084" s="64">
        <v>54.882683549999996</v>
      </c>
      <c r="F1084" s="202">
        <v>47.423541289999996</v>
      </c>
      <c r="G1084" s="202">
        <v>0.22268043000000001</v>
      </c>
      <c r="I1084"/>
      <c r="N1084" s="284"/>
      <c r="O1084" s="284"/>
      <c r="P1084" s="284"/>
      <c r="Q1084" s="284"/>
      <c r="R1084" s="284"/>
    </row>
    <row r="1085" spans="2:18" ht="11.25" hidden="1" customHeight="1">
      <c r="B1085" s="79" t="s">
        <v>459</v>
      </c>
      <c r="C1085" s="65">
        <v>0</v>
      </c>
      <c r="D1085" s="65">
        <v>0</v>
      </c>
      <c r="E1085" s="65">
        <v>54.655054659999998</v>
      </c>
      <c r="F1085" s="202">
        <v>47.195912399999997</v>
      </c>
      <c r="G1085" s="202">
        <v>0</v>
      </c>
      <c r="I1085"/>
      <c r="N1085" s="284"/>
      <c r="O1085" s="284"/>
      <c r="P1085" s="284"/>
      <c r="Q1085" s="284"/>
      <c r="R1085" s="284"/>
    </row>
    <row r="1086" spans="2:18" ht="11.25" hidden="1" customHeight="1">
      <c r="B1086" s="79" t="s">
        <v>460</v>
      </c>
      <c r="C1086" s="63"/>
      <c r="D1086" s="63"/>
      <c r="E1086" s="63"/>
      <c r="F1086" s="202"/>
      <c r="G1086" s="202"/>
      <c r="I1086"/>
      <c r="N1086" s="284"/>
      <c r="O1086" s="284"/>
      <c r="P1086" s="284"/>
      <c r="Q1086" s="284"/>
      <c r="R1086" s="284"/>
    </row>
    <row r="1087" spans="2:18" ht="11.25" hidden="1" customHeight="1">
      <c r="B1087" s="79" t="s">
        <v>434</v>
      </c>
      <c r="C1087" s="63"/>
      <c r="D1087" s="63"/>
      <c r="E1087" s="63"/>
      <c r="F1087" s="202"/>
      <c r="G1087" s="202"/>
      <c r="I1087"/>
      <c r="N1087" s="284"/>
      <c r="O1087" s="284"/>
      <c r="P1087" s="284"/>
      <c r="Q1087" s="284"/>
      <c r="R1087" s="284"/>
    </row>
    <row r="1088" spans="2:18" ht="11.25" hidden="1" customHeight="1">
      <c r="B1088" s="79" t="s">
        <v>24</v>
      </c>
      <c r="C1088" s="63"/>
      <c r="D1088" s="63"/>
      <c r="E1088" s="63"/>
      <c r="F1088" s="202"/>
      <c r="G1088" s="202"/>
      <c r="I1088"/>
      <c r="N1088" s="284"/>
      <c r="O1088" s="284"/>
      <c r="P1088" s="284"/>
      <c r="Q1088" s="284"/>
      <c r="R1088" s="284"/>
    </row>
    <row r="1089" spans="2:18" ht="11.25" hidden="1" customHeight="1">
      <c r="B1089" s="79" t="s">
        <v>461</v>
      </c>
      <c r="C1089" s="63"/>
      <c r="D1089" s="63"/>
      <c r="E1089" s="63"/>
      <c r="F1089" s="202"/>
      <c r="G1089" s="202"/>
      <c r="I1089"/>
      <c r="N1089" s="284"/>
      <c r="O1089" s="284"/>
      <c r="P1089" s="284"/>
      <c r="Q1089" s="284"/>
      <c r="R1089" s="284"/>
    </row>
    <row r="1090" spans="2:18" ht="11.25" hidden="1" customHeight="1">
      <c r="B1090" s="79" t="s">
        <v>436</v>
      </c>
      <c r="C1090" s="64">
        <v>0.23</v>
      </c>
      <c r="D1090" s="64">
        <v>0.23</v>
      </c>
      <c r="E1090" s="64">
        <v>0.23</v>
      </c>
      <c r="F1090" s="202">
        <v>0.23</v>
      </c>
      <c r="G1090" s="202">
        <v>0.22</v>
      </c>
      <c r="I1090"/>
      <c r="N1090" s="284"/>
      <c r="O1090" s="284"/>
      <c r="P1090" s="284"/>
      <c r="Q1090" s="284"/>
      <c r="R1090" s="284"/>
    </row>
    <row r="1091" spans="2:18" ht="11.25" hidden="1" customHeight="1">
      <c r="B1091" s="79" t="s">
        <v>24</v>
      </c>
      <c r="C1091" s="63"/>
      <c r="D1091" s="63"/>
      <c r="E1091" s="63"/>
      <c r="F1091" s="202"/>
      <c r="G1091" s="202"/>
      <c r="I1091"/>
      <c r="N1091" s="284"/>
      <c r="O1091" s="284"/>
      <c r="P1091" s="284"/>
      <c r="Q1091" s="284"/>
      <c r="R1091" s="284"/>
    </row>
    <row r="1092" spans="2:18" ht="11.25" hidden="1" customHeight="1">
      <c r="B1092" s="79" t="s">
        <v>462</v>
      </c>
      <c r="C1092" s="63"/>
      <c r="D1092" s="63"/>
      <c r="E1092" s="63"/>
      <c r="F1092" s="202"/>
      <c r="G1092" s="202"/>
      <c r="I1092"/>
      <c r="N1092" s="284"/>
      <c r="O1092" s="284"/>
      <c r="P1092" s="284"/>
      <c r="Q1092" s="284"/>
      <c r="R1092" s="284"/>
    </row>
    <row r="1093" spans="2:18" ht="11.25" hidden="1" customHeight="1">
      <c r="B1093" s="79" t="s">
        <v>438</v>
      </c>
      <c r="C1093" s="64">
        <v>0.23</v>
      </c>
      <c r="D1093" s="64">
        <v>0.23</v>
      </c>
      <c r="E1093" s="64">
        <v>0.23</v>
      </c>
      <c r="F1093" s="64">
        <v>0.23</v>
      </c>
      <c r="G1093" s="202">
        <v>0.22</v>
      </c>
      <c r="I1093"/>
      <c r="N1093" s="284"/>
      <c r="O1093" s="284"/>
      <c r="P1093" s="284"/>
      <c r="Q1093" s="284"/>
      <c r="R1093" s="284"/>
    </row>
    <row r="1094" spans="2:18" ht="11.25" hidden="1" customHeight="1">
      <c r="B1094" s="79" t="s">
        <v>439</v>
      </c>
      <c r="C1094" s="63"/>
      <c r="D1094" s="63"/>
      <c r="E1094" s="63"/>
      <c r="F1094" s="202"/>
      <c r="G1094" s="202"/>
      <c r="I1094"/>
      <c r="N1094" s="284"/>
      <c r="O1094" s="284"/>
      <c r="P1094" s="284"/>
      <c r="Q1094" s="284"/>
      <c r="R1094" s="284"/>
    </row>
    <row r="1095" spans="2:18" ht="11.25" hidden="1" customHeight="1">
      <c r="B1095" s="79" t="s">
        <v>24</v>
      </c>
      <c r="C1095" s="63"/>
      <c r="D1095" s="63"/>
      <c r="E1095" s="63"/>
      <c r="F1095" s="202"/>
      <c r="G1095" s="202"/>
      <c r="I1095"/>
      <c r="N1095" s="284"/>
      <c r="O1095" s="284"/>
      <c r="P1095" s="284"/>
      <c r="Q1095" s="284"/>
      <c r="R1095" s="284"/>
    </row>
    <row r="1096" spans="2:18" ht="11.25" hidden="1" customHeight="1">
      <c r="B1096" s="79" t="s">
        <v>461</v>
      </c>
      <c r="C1096" s="63"/>
      <c r="D1096" s="63"/>
      <c r="E1096" s="63"/>
      <c r="F1096" s="202"/>
      <c r="G1096" s="202"/>
      <c r="I1096"/>
      <c r="N1096" s="284"/>
      <c r="O1096" s="284"/>
      <c r="P1096" s="284"/>
      <c r="Q1096" s="284"/>
      <c r="R1096" s="284"/>
    </row>
    <row r="1097" spans="2:18" ht="11.25" hidden="1" customHeight="1">
      <c r="B1097" s="79" t="s">
        <v>441</v>
      </c>
      <c r="C1097" s="63"/>
      <c r="D1097" s="63"/>
      <c r="E1097" s="63"/>
      <c r="F1097" s="202"/>
      <c r="G1097" s="202"/>
      <c r="I1097"/>
      <c r="N1097" s="284"/>
      <c r="O1097" s="284"/>
      <c r="P1097" s="284"/>
      <c r="Q1097" s="284"/>
      <c r="R1097" s="284"/>
    </row>
    <row r="1098" spans="2:18" ht="11.25" hidden="1" customHeight="1">
      <c r="B1098" s="79" t="s">
        <v>24</v>
      </c>
      <c r="C1098" s="63"/>
      <c r="D1098" s="63"/>
      <c r="E1098" s="63"/>
      <c r="F1098" s="202"/>
      <c r="G1098" s="202"/>
      <c r="I1098"/>
      <c r="N1098" s="284"/>
      <c r="O1098" s="284"/>
      <c r="P1098" s="284"/>
      <c r="Q1098" s="284"/>
      <c r="R1098" s="284"/>
    </row>
    <row r="1099" spans="2:18" ht="11.25" hidden="1" customHeight="1">
      <c r="B1099" s="79" t="s">
        <v>461</v>
      </c>
      <c r="C1099" s="63"/>
      <c r="D1099" s="63"/>
      <c r="E1099" s="63"/>
      <c r="F1099" s="202"/>
      <c r="G1099" s="202"/>
      <c r="I1099"/>
      <c r="N1099" s="284"/>
      <c r="O1099" s="284"/>
      <c r="P1099" s="284"/>
      <c r="Q1099" s="284"/>
      <c r="R1099" s="284"/>
    </row>
    <row r="1100" spans="2:18" ht="11.25" hidden="1" customHeight="1">
      <c r="B1100" s="79" t="s">
        <v>442</v>
      </c>
      <c r="C1100" s="63"/>
      <c r="D1100" s="63"/>
      <c r="E1100" s="63"/>
      <c r="F1100" s="202"/>
      <c r="G1100" s="202"/>
      <c r="I1100"/>
      <c r="N1100" s="284"/>
      <c r="O1100" s="284"/>
      <c r="P1100" s="284"/>
      <c r="Q1100" s="284"/>
      <c r="R1100" s="284"/>
    </row>
    <row r="1101" spans="2:18" ht="11.25" hidden="1" customHeight="1">
      <c r="B1101" s="79" t="s">
        <v>24</v>
      </c>
      <c r="C1101" s="63"/>
      <c r="D1101" s="63"/>
      <c r="E1101" s="63"/>
      <c r="F1101" s="202"/>
      <c r="G1101" s="202"/>
      <c r="I1101"/>
      <c r="N1101" s="284"/>
      <c r="O1101" s="284"/>
      <c r="P1101" s="284"/>
      <c r="Q1101" s="284"/>
      <c r="R1101" s="284"/>
    </row>
    <row r="1102" spans="2:18" ht="11.25" hidden="1" customHeight="1">
      <c r="B1102" s="79" t="s">
        <v>461</v>
      </c>
      <c r="C1102" s="63"/>
      <c r="D1102" s="63"/>
      <c r="E1102" s="63"/>
      <c r="F1102" s="202"/>
      <c r="G1102" s="202"/>
      <c r="I1102"/>
      <c r="N1102" s="284"/>
      <c r="O1102" s="284"/>
      <c r="P1102" s="284"/>
      <c r="Q1102" s="284"/>
      <c r="R1102" s="284"/>
    </row>
    <row r="1103" spans="2:18" ht="11.25" hidden="1" customHeight="1">
      <c r="B1103" s="79" t="s">
        <v>361</v>
      </c>
      <c r="C1103" s="63"/>
      <c r="D1103" s="63"/>
      <c r="E1103" s="63"/>
      <c r="F1103" s="202"/>
      <c r="G1103" s="202"/>
      <c r="I1103"/>
      <c r="N1103" s="284"/>
      <c r="O1103" s="284"/>
      <c r="P1103" s="284"/>
      <c r="Q1103" s="284"/>
      <c r="R1103" s="284"/>
    </row>
    <row r="1104" spans="2:18" ht="11.25" hidden="1" customHeight="1">
      <c r="B1104" s="79" t="s">
        <v>463</v>
      </c>
      <c r="C1104" s="63"/>
      <c r="D1104" s="63"/>
      <c r="E1104" s="63"/>
      <c r="F1104" s="202"/>
      <c r="G1104" s="202"/>
      <c r="I1104"/>
      <c r="N1104" s="284"/>
      <c r="O1104" s="284"/>
      <c r="P1104" s="284"/>
      <c r="Q1104" s="284"/>
      <c r="R1104" s="284"/>
    </row>
    <row r="1105" spans="2:18" ht="11.25" hidden="1" customHeight="1">
      <c r="B1105" s="79" t="s">
        <v>460</v>
      </c>
      <c r="C1105" s="63"/>
      <c r="D1105" s="63"/>
      <c r="E1105" s="63"/>
      <c r="F1105" s="202"/>
      <c r="G1105" s="202"/>
      <c r="I1105"/>
      <c r="N1105" s="284"/>
      <c r="O1105" s="284"/>
      <c r="P1105" s="284"/>
      <c r="Q1105" s="284"/>
      <c r="R1105" s="284"/>
    </row>
    <row r="1106" spans="2:18" ht="11.25" hidden="1" customHeight="1">
      <c r="B1106" s="79" t="s">
        <v>434</v>
      </c>
      <c r="C1106" s="63"/>
      <c r="D1106" s="63"/>
      <c r="E1106" s="63"/>
      <c r="F1106" s="202"/>
      <c r="G1106" s="202"/>
      <c r="I1106"/>
      <c r="N1106" s="284"/>
      <c r="O1106" s="284"/>
      <c r="P1106" s="284"/>
      <c r="Q1106" s="284"/>
      <c r="R1106" s="284"/>
    </row>
    <row r="1107" spans="2:18" ht="11.25" hidden="1" customHeight="1">
      <c r="B1107" s="79" t="s">
        <v>24</v>
      </c>
      <c r="C1107" s="63"/>
      <c r="D1107" s="63"/>
      <c r="E1107" s="63"/>
      <c r="F1107" s="202"/>
      <c r="G1107" s="202"/>
      <c r="I1107"/>
      <c r="N1107" s="284"/>
      <c r="O1107" s="284"/>
      <c r="P1107" s="284"/>
      <c r="Q1107" s="284"/>
      <c r="R1107" s="284"/>
    </row>
    <row r="1108" spans="2:18" ht="11.25" hidden="1" customHeight="1">
      <c r="B1108" s="79" t="s">
        <v>461</v>
      </c>
      <c r="C1108" s="63"/>
      <c r="D1108" s="63"/>
      <c r="E1108" s="63"/>
      <c r="F1108" s="202"/>
      <c r="G1108" s="202"/>
      <c r="I1108"/>
      <c r="N1108" s="284"/>
      <c r="O1108" s="284"/>
      <c r="P1108" s="284"/>
      <c r="Q1108" s="284"/>
      <c r="R1108" s="284"/>
    </row>
    <row r="1109" spans="2:18" ht="11.25" hidden="1" customHeight="1">
      <c r="B1109" s="79" t="s">
        <v>436</v>
      </c>
      <c r="C1109" s="63"/>
      <c r="D1109" s="63"/>
      <c r="E1109" s="63"/>
      <c r="F1109" s="202"/>
      <c r="G1109" s="202"/>
      <c r="I1109"/>
      <c r="N1109" s="284"/>
      <c r="O1109" s="284"/>
      <c r="P1109" s="284"/>
      <c r="Q1109" s="284"/>
      <c r="R1109" s="284"/>
    </row>
    <row r="1110" spans="2:18" ht="11.25" hidden="1" customHeight="1">
      <c r="B1110" s="79" t="s">
        <v>24</v>
      </c>
      <c r="C1110" s="63"/>
      <c r="D1110" s="63"/>
      <c r="E1110" s="63"/>
      <c r="F1110" s="202"/>
      <c r="G1110" s="202"/>
      <c r="I1110"/>
      <c r="N1110" s="284"/>
      <c r="O1110" s="284"/>
      <c r="P1110" s="284"/>
      <c r="Q1110" s="284"/>
      <c r="R1110" s="284"/>
    </row>
    <row r="1111" spans="2:18" ht="11.25" hidden="1" customHeight="1">
      <c r="B1111" s="79" t="s">
        <v>462</v>
      </c>
      <c r="C1111" s="63"/>
      <c r="D1111" s="63"/>
      <c r="E1111" s="63"/>
      <c r="F1111" s="202"/>
      <c r="G1111" s="202"/>
      <c r="I1111"/>
      <c r="N1111" s="284"/>
      <c r="O1111" s="284"/>
      <c r="P1111" s="284"/>
      <c r="Q1111" s="284"/>
      <c r="R1111" s="284"/>
    </row>
    <row r="1112" spans="2:18" ht="11.25" hidden="1" customHeight="1">
      <c r="B1112" s="79" t="s">
        <v>438</v>
      </c>
      <c r="C1112" s="63"/>
      <c r="D1112" s="63"/>
      <c r="E1112" s="63"/>
      <c r="F1112" s="202"/>
      <c r="G1112" s="202"/>
      <c r="I1112"/>
      <c r="N1112" s="284"/>
      <c r="O1112" s="284"/>
      <c r="P1112" s="284"/>
      <c r="Q1112" s="284"/>
      <c r="R1112" s="284"/>
    </row>
    <row r="1113" spans="2:18" ht="11.25" hidden="1" customHeight="1">
      <c r="B1113" s="79" t="s">
        <v>439</v>
      </c>
      <c r="C1113" s="63"/>
      <c r="D1113" s="63"/>
      <c r="E1113" s="63"/>
      <c r="F1113" s="202"/>
      <c r="G1113" s="202"/>
      <c r="I1113"/>
      <c r="N1113" s="284"/>
      <c r="O1113" s="284"/>
      <c r="P1113" s="284"/>
      <c r="Q1113" s="284"/>
      <c r="R1113" s="284"/>
    </row>
    <row r="1114" spans="2:18" ht="11.25" hidden="1" customHeight="1">
      <c r="B1114" s="79" t="s">
        <v>24</v>
      </c>
      <c r="C1114" s="63"/>
      <c r="D1114" s="63"/>
      <c r="E1114" s="63"/>
      <c r="F1114" s="202"/>
      <c r="G1114" s="202"/>
      <c r="I1114"/>
      <c r="N1114" s="284"/>
      <c r="O1114" s="284"/>
      <c r="P1114" s="284"/>
      <c r="Q1114" s="284"/>
      <c r="R1114" s="284"/>
    </row>
    <row r="1115" spans="2:18" ht="11.25" hidden="1" customHeight="1">
      <c r="B1115" s="79" t="s">
        <v>461</v>
      </c>
      <c r="C1115" s="63"/>
      <c r="D1115" s="63"/>
      <c r="E1115" s="63"/>
      <c r="F1115" s="202"/>
      <c r="G1115" s="202"/>
      <c r="I1115"/>
      <c r="N1115" s="284"/>
      <c r="O1115" s="284"/>
      <c r="P1115" s="284"/>
      <c r="Q1115" s="284"/>
      <c r="R1115" s="284"/>
    </row>
    <row r="1116" spans="2:18" ht="11.25" hidden="1" customHeight="1">
      <c r="B1116" s="79" t="s">
        <v>441</v>
      </c>
      <c r="C1116" s="63"/>
      <c r="D1116" s="63"/>
      <c r="E1116" s="63"/>
      <c r="F1116" s="202"/>
      <c r="G1116" s="202"/>
      <c r="I1116"/>
      <c r="N1116" s="284"/>
      <c r="O1116" s="284"/>
      <c r="P1116" s="284"/>
      <c r="Q1116" s="284"/>
      <c r="R1116" s="284"/>
    </row>
    <row r="1117" spans="2:18" ht="11.25" hidden="1" customHeight="1">
      <c r="B1117" s="79" t="s">
        <v>24</v>
      </c>
      <c r="C1117" s="63"/>
      <c r="D1117" s="63"/>
      <c r="E1117" s="63"/>
      <c r="F1117" s="202"/>
      <c r="G1117" s="202"/>
      <c r="I1117"/>
      <c r="N1117" s="284"/>
      <c r="O1117" s="284"/>
      <c r="P1117" s="284"/>
      <c r="Q1117" s="284"/>
      <c r="R1117" s="284"/>
    </row>
    <row r="1118" spans="2:18" ht="11.25" hidden="1" customHeight="1">
      <c r="B1118" s="79" t="s">
        <v>461</v>
      </c>
      <c r="C1118" s="63"/>
      <c r="D1118" s="63"/>
      <c r="E1118" s="63"/>
      <c r="F1118" s="202"/>
      <c r="G1118" s="202"/>
      <c r="I1118"/>
      <c r="N1118" s="284"/>
      <c r="O1118" s="284"/>
      <c r="P1118" s="284"/>
      <c r="Q1118" s="284"/>
      <c r="R1118" s="284"/>
    </row>
    <row r="1119" spans="2:18" ht="11.25" hidden="1" customHeight="1">
      <c r="B1119" s="79" t="s">
        <v>442</v>
      </c>
      <c r="C1119" s="63"/>
      <c r="D1119" s="63"/>
      <c r="E1119" s="63"/>
      <c r="F1119" s="202"/>
      <c r="G1119" s="202"/>
      <c r="I1119"/>
      <c r="N1119" s="284"/>
      <c r="O1119" s="284"/>
      <c r="P1119" s="284"/>
      <c r="Q1119" s="284"/>
      <c r="R1119" s="284"/>
    </row>
    <row r="1120" spans="2:18" ht="11.25" hidden="1" customHeight="1">
      <c r="B1120" s="79" t="s">
        <v>24</v>
      </c>
      <c r="C1120" s="63"/>
      <c r="D1120" s="63"/>
      <c r="E1120" s="63"/>
      <c r="F1120" s="202"/>
      <c r="G1120" s="202"/>
      <c r="I1120"/>
      <c r="N1120" s="284"/>
      <c r="O1120" s="284"/>
      <c r="P1120" s="284"/>
      <c r="Q1120" s="284"/>
      <c r="R1120" s="284"/>
    </row>
    <row r="1121" spans="2:18" ht="11.25" hidden="1" customHeight="1">
      <c r="B1121" s="79" t="s">
        <v>461</v>
      </c>
      <c r="C1121" s="63"/>
      <c r="D1121" s="63"/>
      <c r="E1121" s="63"/>
      <c r="F1121" s="202"/>
      <c r="G1121" s="202"/>
      <c r="I1121"/>
      <c r="N1121" s="284"/>
      <c r="O1121" s="284"/>
      <c r="P1121" s="284"/>
      <c r="Q1121" s="284"/>
      <c r="R1121" s="284"/>
    </row>
    <row r="1122" spans="2:18" ht="11.25" hidden="1" customHeight="1">
      <c r="B1122" s="79" t="s">
        <v>362</v>
      </c>
      <c r="C1122" s="63"/>
      <c r="D1122" s="63"/>
      <c r="E1122" s="63"/>
      <c r="F1122" s="202"/>
      <c r="G1122" s="202"/>
      <c r="I1122"/>
      <c r="N1122" s="284"/>
      <c r="O1122" s="284"/>
      <c r="P1122" s="284"/>
      <c r="Q1122" s="284"/>
      <c r="R1122" s="284"/>
    </row>
    <row r="1123" spans="2:18" ht="11.25" hidden="1" customHeight="1">
      <c r="B1123" s="79" t="s">
        <v>465</v>
      </c>
      <c r="C1123" s="63"/>
      <c r="D1123" s="63"/>
      <c r="E1123" s="63"/>
      <c r="F1123" s="202"/>
      <c r="G1123" s="202"/>
      <c r="I1123"/>
      <c r="N1123" s="284"/>
      <c r="O1123" s="284"/>
      <c r="P1123" s="284"/>
      <c r="Q1123" s="284"/>
      <c r="R1123" s="284"/>
    </row>
    <row r="1124" spans="2:18" ht="11.25" hidden="1" customHeight="1">
      <c r="B1124" s="79" t="s">
        <v>466</v>
      </c>
      <c r="C1124" s="63"/>
      <c r="D1124" s="63"/>
      <c r="E1124" s="63"/>
      <c r="F1124" s="202"/>
      <c r="G1124" s="202"/>
      <c r="I1124"/>
      <c r="N1124" s="284"/>
      <c r="O1124" s="284"/>
      <c r="P1124" s="284"/>
      <c r="Q1124" s="284"/>
      <c r="R1124" s="284"/>
    </row>
    <row r="1125" spans="2:18" ht="11.25" hidden="1" customHeight="1">
      <c r="B1125" s="79" t="s">
        <v>446</v>
      </c>
      <c r="C1125" s="63"/>
      <c r="D1125" s="63"/>
      <c r="E1125" s="63"/>
      <c r="F1125" s="202"/>
      <c r="G1125" s="202"/>
      <c r="I1125"/>
      <c r="N1125" s="284"/>
      <c r="O1125" s="284"/>
      <c r="P1125" s="284"/>
      <c r="Q1125" s="284"/>
      <c r="R1125" s="284"/>
    </row>
    <row r="1126" spans="2:18" ht="11.25" hidden="1" customHeight="1">
      <c r="B1126" s="79" t="s">
        <v>25</v>
      </c>
      <c r="C1126" s="63"/>
      <c r="D1126" s="63"/>
      <c r="E1126" s="63"/>
      <c r="F1126" s="202"/>
      <c r="G1126" s="202"/>
      <c r="I1126"/>
      <c r="N1126" s="284"/>
      <c r="O1126" s="284"/>
      <c r="P1126" s="284"/>
      <c r="Q1126" s="284"/>
      <c r="R1126" s="284"/>
    </row>
    <row r="1127" spans="2:18" ht="11.25" hidden="1" customHeight="1">
      <c r="B1127" s="79" t="s">
        <v>250</v>
      </c>
      <c r="C1127" s="63"/>
      <c r="D1127" s="63"/>
      <c r="E1127" s="63"/>
      <c r="F1127" s="202"/>
      <c r="G1127" s="202"/>
      <c r="I1127"/>
      <c r="N1127" s="284"/>
      <c r="O1127" s="284"/>
      <c r="P1127" s="284"/>
      <c r="Q1127" s="284"/>
      <c r="R1127" s="284"/>
    </row>
    <row r="1128" spans="2:18" ht="11.25" hidden="1" customHeight="1">
      <c r="B1128" s="79" t="s">
        <v>448</v>
      </c>
      <c r="C1128" s="63"/>
      <c r="D1128" s="63"/>
      <c r="E1128" s="63"/>
      <c r="F1128" s="202"/>
      <c r="G1128" s="202"/>
      <c r="I1128"/>
      <c r="N1128" s="284"/>
      <c r="O1128" s="284"/>
      <c r="P1128" s="284"/>
      <c r="Q1128" s="284"/>
      <c r="R1128" s="284"/>
    </row>
    <row r="1129" spans="2:18" ht="11.25" hidden="1" customHeight="1">
      <c r="B1129" s="79" t="s">
        <v>25</v>
      </c>
      <c r="C1129" s="63"/>
      <c r="D1129" s="63"/>
      <c r="E1129" s="63"/>
      <c r="F1129" s="202"/>
      <c r="G1129" s="202"/>
      <c r="I1129"/>
      <c r="N1129" s="284"/>
      <c r="O1129" s="284"/>
      <c r="P1129" s="284"/>
      <c r="Q1129" s="284"/>
      <c r="R1129" s="284"/>
    </row>
    <row r="1130" spans="2:18" ht="11.25" hidden="1" customHeight="1">
      <c r="B1130" s="79" t="s">
        <v>467</v>
      </c>
      <c r="C1130" s="63"/>
      <c r="D1130" s="63"/>
      <c r="E1130" s="63"/>
      <c r="F1130" s="202"/>
      <c r="G1130" s="202"/>
      <c r="I1130"/>
      <c r="N1130" s="284"/>
      <c r="O1130" s="284"/>
      <c r="P1130" s="284"/>
      <c r="Q1130" s="284"/>
      <c r="R1130" s="284"/>
    </row>
    <row r="1131" spans="2:18" ht="11.25" hidden="1" customHeight="1">
      <c r="B1131" s="79" t="s">
        <v>450</v>
      </c>
      <c r="C1131" s="63"/>
      <c r="D1131" s="63"/>
      <c r="E1131" s="63"/>
      <c r="F1131" s="202"/>
      <c r="G1131" s="202"/>
      <c r="I1131"/>
      <c r="N1131" s="284"/>
      <c r="O1131" s="284"/>
      <c r="P1131" s="284"/>
      <c r="Q1131" s="284"/>
      <c r="R1131" s="284"/>
    </row>
    <row r="1132" spans="2:18" ht="11.25" hidden="1" customHeight="1">
      <c r="B1132" s="79" t="s">
        <v>451</v>
      </c>
      <c r="C1132" s="63"/>
      <c r="D1132" s="63"/>
      <c r="E1132" s="63"/>
      <c r="F1132" s="202"/>
      <c r="G1132" s="202"/>
      <c r="I1132"/>
      <c r="N1132" s="284"/>
      <c r="O1132" s="284"/>
      <c r="P1132" s="284"/>
      <c r="Q1132" s="284"/>
      <c r="R1132" s="284"/>
    </row>
    <row r="1133" spans="2:18" ht="11.25" hidden="1" customHeight="1">
      <c r="B1133" s="79" t="s">
        <v>25</v>
      </c>
      <c r="C1133" s="63"/>
      <c r="D1133" s="63"/>
      <c r="E1133" s="63"/>
      <c r="F1133" s="202"/>
      <c r="G1133" s="202"/>
      <c r="I1133"/>
      <c r="N1133" s="284"/>
      <c r="O1133" s="284"/>
      <c r="P1133" s="284"/>
      <c r="Q1133" s="284"/>
      <c r="R1133" s="284"/>
    </row>
    <row r="1134" spans="2:18" ht="11.25" hidden="1" customHeight="1">
      <c r="B1134" s="79" t="s">
        <v>250</v>
      </c>
      <c r="C1134" s="63"/>
      <c r="D1134" s="63"/>
      <c r="E1134" s="63"/>
      <c r="F1134" s="202"/>
      <c r="G1134" s="202"/>
      <c r="I1134"/>
      <c r="N1134" s="284"/>
      <c r="O1134" s="284"/>
      <c r="P1134" s="284"/>
      <c r="Q1134" s="284"/>
      <c r="R1134" s="284"/>
    </row>
    <row r="1135" spans="2:18" ht="11.25" hidden="1" customHeight="1">
      <c r="B1135" s="79" t="s">
        <v>453</v>
      </c>
      <c r="C1135" s="63"/>
      <c r="D1135" s="63"/>
      <c r="E1135" s="63"/>
      <c r="F1135" s="202"/>
      <c r="G1135" s="202"/>
      <c r="I1135"/>
      <c r="N1135" s="284"/>
      <c r="O1135" s="284"/>
      <c r="P1135" s="284"/>
      <c r="Q1135" s="284"/>
      <c r="R1135" s="284"/>
    </row>
    <row r="1136" spans="2:18" ht="11.25" hidden="1" customHeight="1">
      <c r="B1136" s="79" t="s">
        <v>25</v>
      </c>
      <c r="C1136" s="63"/>
      <c r="D1136" s="63"/>
      <c r="E1136" s="63"/>
      <c r="F1136" s="202"/>
      <c r="G1136" s="202"/>
      <c r="I1136"/>
      <c r="N1136" s="284"/>
      <c r="O1136" s="284"/>
      <c r="P1136" s="284"/>
      <c r="Q1136" s="284"/>
      <c r="R1136" s="284"/>
    </row>
    <row r="1137" spans="2:18" ht="11.25" hidden="1" customHeight="1">
      <c r="B1137" s="79" t="s">
        <v>250</v>
      </c>
      <c r="C1137" s="63"/>
      <c r="D1137" s="63"/>
      <c r="E1137" s="63"/>
      <c r="F1137" s="202"/>
      <c r="G1137" s="202"/>
      <c r="I1137"/>
      <c r="N1137" s="284"/>
      <c r="O1137" s="284"/>
      <c r="P1137" s="284"/>
      <c r="Q1137" s="284"/>
      <c r="R1137" s="284"/>
    </row>
    <row r="1138" spans="2:18" ht="11.25" hidden="1" customHeight="1">
      <c r="B1138" s="79" t="s">
        <v>454</v>
      </c>
      <c r="C1138" s="63"/>
      <c r="D1138" s="63"/>
      <c r="E1138" s="63"/>
      <c r="F1138" s="202"/>
      <c r="G1138" s="202"/>
      <c r="I1138"/>
      <c r="N1138" s="284"/>
      <c r="O1138" s="284"/>
      <c r="P1138" s="284"/>
      <c r="Q1138" s="284"/>
      <c r="R1138" s="284"/>
    </row>
    <row r="1139" spans="2:18" ht="11.25" hidden="1" customHeight="1">
      <c r="B1139" s="79" t="s">
        <v>25</v>
      </c>
      <c r="C1139" s="63"/>
      <c r="D1139" s="63"/>
      <c r="E1139" s="63"/>
      <c r="F1139" s="202"/>
      <c r="G1139" s="202"/>
      <c r="I1139"/>
      <c r="N1139" s="284"/>
      <c r="O1139" s="284"/>
      <c r="P1139" s="284"/>
      <c r="Q1139" s="284"/>
      <c r="R1139" s="284"/>
    </row>
    <row r="1140" spans="2:18" ht="11.25" hidden="1" customHeight="1">
      <c r="B1140" s="79" t="s">
        <v>250</v>
      </c>
      <c r="C1140" s="63"/>
      <c r="D1140" s="63"/>
      <c r="E1140" s="63"/>
      <c r="F1140" s="202"/>
      <c r="G1140" s="202"/>
      <c r="I1140"/>
      <c r="N1140" s="284"/>
      <c r="O1140" s="284"/>
      <c r="P1140" s="284"/>
      <c r="Q1140" s="284"/>
      <c r="R1140" s="284"/>
    </row>
    <row r="1141" spans="2:18" ht="11.25" hidden="1" customHeight="1">
      <c r="B1141" s="79" t="s">
        <v>363</v>
      </c>
      <c r="C1141" s="63"/>
      <c r="D1141" s="63"/>
      <c r="E1141" s="63"/>
      <c r="F1141" s="202"/>
      <c r="G1141" s="202"/>
      <c r="I1141"/>
      <c r="N1141" s="284"/>
      <c r="O1141" s="284"/>
      <c r="P1141" s="284"/>
      <c r="Q1141" s="284"/>
      <c r="R1141" s="284"/>
    </row>
    <row r="1142" spans="2:18" ht="11.25" hidden="1" customHeight="1">
      <c r="B1142" s="79" t="s">
        <v>465</v>
      </c>
      <c r="C1142" s="63"/>
      <c r="D1142" s="63"/>
      <c r="E1142" s="63"/>
      <c r="F1142" s="202"/>
      <c r="G1142" s="202"/>
      <c r="I1142"/>
      <c r="N1142" s="284"/>
      <c r="O1142" s="284"/>
      <c r="P1142" s="284"/>
      <c r="Q1142" s="284"/>
      <c r="R1142" s="284"/>
    </row>
    <row r="1143" spans="2:18" ht="11.25" hidden="1" customHeight="1">
      <c r="B1143" s="79" t="s">
        <v>466</v>
      </c>
      <c r="C1143" s="63"/>
      <c r="D1143" s="63"/>
      <c r="E1143" s="63"/>
      <c r="F1143" s="202"/>
      <c r="G1143" s="202"/>
      <c r="I1143"/>
      <c r="N1143" s="284"/>
      <c r="O1143" s="284"/>
      <c r="P1143" s="284"/>
      <c r="Q1143" s="284"/>
      <c r="R1143" s="284"/>
    </row>
    <row r="1144" spans="2:18" ht="11.25" hidden="1" customHeight="1">
      <c r="B1144" s="79" t="s">
        <v>446</v>
      </c>
      <c r="C1144" s="63"/>
      <c r="D1144" s="63"/>
      <c r="E1144" s="63"/>
      <c r="F1144" s="202"/>
      <c r="G1144" s="202"/>
      <c r="I1144"/>
      <c r="N1144" s="284"/>
      <c r="O1144" s="284"/>
      <c r="P1144" s="284"/>
      <c r="Q1144" s="284"/>
      <c r="R1144" s="284"/>
    </row>
    <row r="1145" spans="2:18" ht="11.25" hidden="1" customHeight="1">
      <c r="B1145" s="79" t="s">
        <v>25</v>
      </c>
      <c r="C1145" s="63"/>
      <c r="D1145" s="63"/>
      <c r="E1145" s="63"/>
      <c r="F1145" s="202"/>
      <c r="G1145" s="202"/>
      <c r="I1145"/>
      <c r="N1145" s="284"/>
      <c r="O1145" s="284"/>
      <c r="P1145" s="284"/>
      <c r="Q1145" s="284"/>
      <c r="R1145" s="284"/>
    </row>
    <row r="1146" spans="2:18" ht="11.25" hidden="1" customHeight="1">
      <c r="B1146" s="79" t="s">
        <v>250</v>
      </c>
      <c r="C1146" s="63"/>
      <c r="D1146" s="63"/>
      <c r="E1146" s="63"/>
      <c r="F1146" s="202"/>
      <c r="G1146" s="202"/>
      <c r="I1146"/>
      <c r="N1146" s="284"/>
      <c r="O1146" s="284"/>
      <c r="P1146" s="284"/>
      <c r="Q1146" s="284"/>
      <c r="R1146" s="284"/>
    </row>
    <row r="1147" spans="2:18" ht="11.25" hidden="1" customHeight="1">
      <c r="B1147" s="79" t="s">
        <v>448</v>
      </c>
      <c r="C1147" s="63"/>
      <c r="D1147" s="63"/>
      <c r="E1147" s="63"/>
      <c r="F1147" s="202"/>
      <c r="G1147" s="202"/>
      <c r="I1147"/>
      <c r="N1147" s="284"/>
      <c r="O1147" s="284"/>
      <c r="P1147" s="284"/>
      <c r="Q1147" s="284"/>
      <c r="R1147" s="284"/>
    </row>
    <row r="1148" spans="2:18" ht="11.25" hidden="1" customHeight="1">
      <c r="B1148" s="79" t="s">
        <v>25</v>
      </c>
      <c r="C1148" s="63"/>
      <c r="D1148" s="63"/>
      <c r="E1148" s="63"/>
      <c r="F1148" s="202"/>
      <c r="G1148" s="202"/>
      <c r="I1148"/>
      <c r="N1148" s="284"/>
      <c r="O1148" s="284"/>
      <c r="P1148" s="284"/>
      <c r="Q1148" s="284"/>
      <c r="R1148" s="284"/>
    </row>
    <row r="1149" spans="2:18" ht="11.25" hidden="1" customHeight="1">
      <c r="B1149" s="79" t="s">
        <v>467</v>
      </c>
      <c r="C1149" s="63"/>
      <c r="D1149" s="63"/>
      <c r="E1149" s="63"/>
      <c r="F1149" s="202"/>
      <c r="G1149" s="202"/>
      <c r="I1149"/>
      <c r="N1149" s="284"/>
      <c r="O1149" s="284"/>
      <c r="P1149" s="284"/>
      <c r="Q1149" s="284"/>
      <c r="R1149" s="284"/>
    </row>
    <row r="1150" spans="2:18" ht="11.25" hidden="1" customHeight="1">
      <c r="B1150" s="79" t="s">
        <v>450</v>
      </c>
      <c r="C1150" s="63"/>
      <c r="D1150" s="63"/>
      <c r="E1150" s="63"/>
      <c r="F1150" s="202"/>
      <c r="G1150" s="202"/>
      <c r="I1150"/>
      <c r="N1150" s="284"/>
      <c r="O1150" s="284"/>
      <c r="P1150" s="284"/>
      <c r="Q1150" s="284"/>
      <c r="R1150" s="284"/>
    </row>
    <row r="1151" spans="2:18" ht="11.25" hidden="1" customHeight="1">
      <c r="B1151" s="79" t="s">
        <v>451</v>
      </c>
      <c r="C1151" s="63"/>
      <c r="D1151" s="63"/>
      <c r="E1151" s="63"/>
      <c r="F1151" s="202"/>
      <c r="G1151" s="202"/>
      <c r="I1151"/>
      <c r="N1151" s="284"/>
      <c r="O1151" s="284"/>
      <c r="P1151" s="284"/>
      <c r="Q1151" s="284"/>
      <c r="R1151" s="284"/>
    </row>
    <row r="1152" spans="2:18" ht="11.25" hidden="1" customHeight="1">
      <c r="B1152" s="79" t="s">
        <v>25</v>
      </c>
      <c r="C1152" s="63"/>
      <c r="D1152" s="63"/>
      <c r="E1152" s="63"/>
      <c r="F1152" s="202"/>
      <c r="G1152" s="202"/>
      <c r="I1152"/>
      <c r="N1152" s="284"/>
      <c r="O1152" s="284"/>
      <c r="P1152" s="284"/>
      <c r="Q1152" s="284"/>
      <c r="R1152" s="284"/>
    </row>
    <row r="1153" spans="2:18" ht="11.25" hidden="1" customHeight="1">
      <c r="B1153" s="79" t="s">
        <v>250</v>
      </c>
      <c r="C1153" s="63"/>
      <c r="D1153" s="63"/>
      <c r="E1153" s="63"/>
      <c r="F1153" s="202"/>
      <c r="G1153" s="202"/>
      <c r="I1153"/>
      <c r="N1153" s="284"/>
      <c r="O1153" s="284"/>
      <c r="P1153" s="284"/>
      <c r="Q1153" s="284"/>
      <c r="R1153" s="284"/>
    </row>
    <row r="1154" spans="2:18" ht="11.25" hidden="1" customHeight="1">
      <c r="B1154" s="79" t="s">
        <v>453</v>
      </c>
      <c r="C1154" s="63"/>
      <c r="D1154" s="63"/>
      <c r="E1154" s="63"/>
      <c r="F1154" s="202"/>
      <c r="G1154" s="202"/>
      <c r="I1154"/>
      <c r="N1154" s="284"/>
      <c r="O1154" s="284"/>
      <c r="P1154" s="284"/>
      <c r="Q1154" s="284"/>
      <c r="R1154" s="284"/>
    </row>
    <row r="1155" spans="2:18" ht="11.25" hidden="1" customHeight="1">
      <c r="B1155" s="79" t="s">
        <v>25</v>
      </c>
      <c r="C1155" s="63"/>
      <c r="D1155" s="63"/>
      <c r="E1155" s="63"/>
      <c r="F1155" s="202"/>
      <c r="G1155" s="202"/>
      <c r="I1155"/>
      <c r="N1155" s="284"/>
      <c r="O1155" s="284"/>
      <c r="P1155" s="284"/>
      <c r="Q1155" s="284"/>
      <c r="R1155" s="284"/>
    </row>
    <row r="1156" spans="2:18" ht="11.25" hidden="1" customHeight="1">
      <c r="B1156" s="79" t="s">
        <v>250</v>
      </c>
      <c r="C1156" s="63"/>
      <c r="D1156" s="63"/>
      <c r="E1156" s="63"/>
      <c r="F1156" s="202"/>
      <c r="G1156" s="202"/>
      <c r="I1156"/>
      <c r="N1156" s="284"/>
      <c r="O1156" s="284"/>
      <c r="P1156" s="284"/>
      <c r="Q1156" s="284"/>
      <c r="R1156" s="284"/>
    </row>
    <row r="1157" spans="2:18" ht="11.25" hidden="1" customHeight="1">
      <c r="B1157" s="79" t="s">
        <v>454</v>
      </c>
      <c r="C1157" s="63"/>
      <c r="D1157" s="63"/>
      <c r="E1157" s="63"/>
      <c r="F1157" s="202"/>
      <c r="G1157" s="202"/>
      <c r="I1157"/>
      <c r="N1157" s="284"/>
      <c r="O1157" s="284"/>
      <c r="P1157" s="284"/>
      <c r="Q1157" s="284"/>
      <c r="R1157" s="284"/>
    </row>
    <row r="1158" spans="2:18" ht="11.25" hidden="1" customHeight="1">
      <c r="B1158" s="79" t="s">
        <v>25</v>
      </c>
      <c r="C1158" s="63"/>
      <c r="D1158" s="63"/>
      <c r="E1158" s="63"/>
      <c r="F1158" s="202"/>
      <c r="G1158" s="202"/>
      <c r="I1158"/>
      <c r="N1158" s="284"/>
      <c r="O1158" s="284"/>
      <c r="P1158" s="284"/>
      <c r="Q1158" s="284"/>
      <c r="R1158" s="284"/>
    </row>
    <row r="1159" spans="2:18" ht="11.25" hidden="1" customHeight="1">
      <c r="B1159" s="79" t="s">
        <v>250</v>
      </c>
      <c r="C1159" s="63"/>
      <c r="D1159" s="63"/>
      <c r="E1159" s="63"/>
      <c r="F1159" s="202"/>
      <c r="G1159" s="202"/>
      <c r="I1159"/>
      <c r="N1159" s="284"/>
      <c r="O1159" s="284"/>
      <c r="P1159" s="284"/>
      <c r="Q1159" s="284"/>
      <c r="R1159" s="284"/>
    </row>
    <row r="1160" spans="2:18" s="208" customFormat="1" ht="12" customHeight="1">
      <c r="B1160" s="80" t="s">
        <v>468</v>
      </c>
      <c r="C1160" s="63"/>
      <c r="D1160" s="63"/>
      <c r="E1160" s="63"/>
      <c r="F1160" s="237"/>
      <c r="G1160" s="237"/>
      <c r="I1160"/>
      <c r="N1160" s="284"/>
      <c r="O1160" s="284"/>
      <c r="P1160" s="284"/>
      <c r="Q1160" s="284"/>
      <c r="R1160" s="284"/>
    </row>
    <row r="1161" spans="2:18" ht="11.25" hidden="1" customHeight="1">
      <c r="B1161" s="74"/>
      <c r="I1161"/>
      <c r="N1161" s="284"/>
      <c r="O1161" s="284"/>
      <c r="P1161" s="284"/>
      <c r="Q1161" s="284"/>
      <c r="R1161" s="284"/>
    </row>
    <row r="1162" spans="2:18" s="74" customFormat="1" ht="12" customHeight="1">
      <c r="B1162" s="79" t="s">
        <v>469</v>
      </c>
      <c r="C1162" s="65">
        <v>0.42126520000000001</v>
      </c>
      <c r="D1162" s="65">
        <v>0.30578891000000002</v>
      </c>
      <c r="E1162" s="65">
        <v>0.26306663000000002</v>
      </c>
      <c r="F1162" s="202">
        <v>0.27808412999999998</v>
      </c>
      <c r="G1162" s="202">
        <v>0.22268043000000001</v>
      </c>
      <c r="I1162"/>
      <c r="N1162" s="284"/>
      <c r="O1162" s="284"/>
      <c r="P1162" s="284"/>
      <c r="Q1162" s="284"/>
      <c r="R1162" s="284"/>
    </row>
    <row r="1163" spans="2:18" s="39" customFormat="1" ht="12" customHeight="1">
      <c r="B1163" s="83" t="s">
        <v>470</v>
      </c>
      <c r="C1163" s="295">
        <v>433.17</v>
      </c>
      <c r="D1163" s="295">
        <v>479.47</v>
      </c>
      <c r="E1163" s="295">
        <v>477.31</v>
      </c>
      <c r="F1163" s="296">
        <v>468.27</v>
      </c>
      <c r="G1163" s="202">
        <v>411.31755356000002</v>
      </c>
      <c r="I1163"/>
      <c r="N1163" s="284"/>
      <c r="O1163" s="284"/>
      <c r="P1163" s="284"/>
      <c r="Q1163" s="284"/>
      <c r="R1163" s="284"/>
    </row>
    <row r="1164" spans="2:18" s="39" customFormat="1" ht="12" customHeight="1">
      <c r="B1164" s="83" t="s">
        <v>471</v>
      </c>
      <c r="C1164" s="295">
        <v>125.5</v>
      </c>
      <c r="D1164" s="295">
        <v>133.5</v>
      </c>
      <c r="E1164" s="295">
        <v>138.99</v>
      </c>
      <c r="F1164" s="296">
        <v>131.07</v>
      </c>
      <c r="G1164" s="296">
        <v>116.11651458999999</v>
      </c>
      <c r="I1164"/>
      <c r="N1164" s="284"/>
      <c r="O1164" s="284"/>
      <c r="P1164" s="284"/>
      <c r="Q1164" s="284"/>
      <c r="R1164" s="284"/>
    </row>
    <row r="1165" spans="2:18" ht="11.25" customHeight="1">
      <c r="B1165" s="12"/>
      <c r="I1165"/>
      <c r="N1165" s="284"/>
      <c r="O1165" s="284"/>
      <c r="P1165" s="284"/>
      <c r="Q1165" s="284"/>
      <c r="R1165" s="284"/>
    </row>
    <row r="1166" spans="2:18" ht="11.25" customHeight="1">
      <c r="I1166"/>
    </row>
    <row r="1167" spans="2:18" ht="11.25" customHeight="1">
      <c r="I1167"/>
    </row>
    <row r="1168" spans="2:18" ht="11.25" customHeight="1">
      <c r="I1168"/>
    </row>
    <row r="1169" spans="9:9" ht="11.25" customHeight="1">
      <c r="I1169"/>
    </row>
    <row r="1170" spans="9:9" ht="11.25" customHeight="1">
      <c r="I1170"/>
    </row>
    <row r="1171" spans="9:9" ht="11.25" customHeight="1">
      <c r="I1171"/>
    </row>
    <row r="1172" spans="9:9" ht="11.25" customHeight="1">
      <c r="I1172"/>
    </row>
    <row r="1173" spans="9:9" ht="11.25" customHeight="1">
      <c r="I1173"/>
    </row>
    <row r="1174" spans="9:9" ht="11.25" customHeight="1">
      <c r="I1174"/>
    </row>
    <row r="1175" spans="9:9" ht="11.25" customHeight="1">
      <c r="I1175"/>
    </row>
    <row r="1176" spans="9:9" ht="11.25" customHeight="1">
      <c r="I1176"/>
    </row>
    <row r="1177" spans="9:9" ht="11.25" customHeight="1">
      <c r="I1177"/>
    </row>
    <row r="1178" spans="9:9" ht="11.25" customHeight="1">
      <c r="I1178"/>
    </row>
    <row r="1179" spans="9:9" ht="11.25" customHeight="1">
      <c r="I1179"/>
    </row>
    <row r="1180" spans="9:9" ht="11.25" customHeight="1">
      <c r="I1180"/>
    </row>
  </sheetData>
  <sheetProtection formatCells="0"/>
  <mergeCells count="2">
    <mergeCell ref="C4:F4"/>
    <mergeCell ref="B2:G2"/>
  </mergeCells>
  <hyperlinks>
    <hyperlink ref="B2:G2" location="Content!B9" display="Annex 4. Balance of payments of the Republic of Moldova for Quarter I 2024 - Quarter I 2025, analytic presentation (BPM6)" xr:uid="{135FC120-7B91-41F1-956F-4A9A3222B2B8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AA67"/>
  <sheetViews>
    <sheetView showGridLines="0" showRowColHeaders="0" showZeros="0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customWidth="true" style="34" width="1.28515625" collapsed="false"/>
    <col min="2" max="2" customWidth="true" style="33" width="26.85546875" collapsed="false"/>
    <col min="3" max="7" customWidth="true" style="34" width="7.42578125" collapsed="false"/>
    <col min="8" max="8" customWidth="true" style="34" width="9.7109375" collapsed="false"/>
    <col min="9" max="9" customWidth="true" style="34" width="10.5703125" collapsed="false"/>
    <col min="10" max="10" customWidth="true" style="34" width="11.7109375" collapsed="false"/>
    <col min="11" max="16" style="34" width="9.140625" collapsed="false"/>
    <col min="17" max="17" bestFit="true" customWidth="true" style="34" width="13.42578125" collapsed="false"/>
    <col min="18" max="18" style="34" width="9.140625" collapsed="false"/>
    <col min="19" max="19" bestFit="true" customWidth="true" style="34" width="9.5703125" collapsed="false"/>
    <col min="20" max="16384" style="34" width="9.140625" collapsed="false"/>
  </cols>
  <sheetData>
    <row r="2" spans="2:27" ht="30.75" customHeight="1">
      <c r="B2" s="419" t="s">
        <v>751</v>
      </c>
      <c r="C2" s="419"/>
      <c r="D2" s="419"/>
      <c r="E2" s="419"/>
      <c r="F2" s="419"/>
      <c r="G2" s="419"/>
      <c r="H2" s="419"/>
      <c r="I2" s="419"/>
      <c r="J2" s="419"/>
    </row>
    <row r="3" spans="2:27" ht="12" customHeight="1">
      <c r="B3" s="35"/>
      <c r="C3" s="30"/>
      <c r="D3" s="30"/>
      <c r="E3" s="30"/>
      <c r="F3" s="30"/>
      <c r="G3" s="30"/>
    </row>
    <row r="4" spans="2:27" ht="11.25" customHeight="1">
      <c r="B4" s="432"/>
      <c r="C4" s="431">
        <v>2024</v>
      </c>
      <c r="D4" s="431"/>
      <c r="E4" s="431"/>
      <c r="F4" s="431"/>
      <c r="G4" s="328">
        <v>2025</v>
      </c>
      <c r="H4" s="426" t="s">
        <v>496</v>
      </c>
      <c r="I4" s="426" t="s">
        <v>152</v>
      </c>
      <c r="J4" s="426" t="s">
        <v>498</v>
      </c>
    </row>
    <row r="5" spans="2:27" s="36" customFormat="1" ht="11.25" customHeight="1">
      <c r="B5" s="432"/>
      <c r="C5" s="60" t="s">
        <v>143</v>
      </c>
      <c r="D5" s="60" t="s">
        <v>144</v>
      </c>
      <c r="E5" s="60" t="s">
        <v>145</v>
      </c>
      <c r="F5" s="60" t="s">
        <v>146</v>
      </c>
      <c r="G5" s="60" t="s">
        <v>143</v>
      </c>
      <c r="H5" s="426"/>
      <c r="I5" s="427"/>
      <c r="J5" s="427"/>
    </row>
    <row r="6" spans="2:27" ht="11.25" customHeight="1">
      <c r="B6" s="432"/>
      <c r="C6" s="429" t="s">
        <v>135</v>
      </c>
      <c r="D6" s="429"/>
      <c r="E6" s="429"/>
      <c r="F6" s="429"/>
      <c r="G6" s="429"/>
      <c r="H6" s="428" t="s">
        <v>0</v>
      </c>
      <c r="I6" s="428"/>
      <c r="J6" s="85" t="s">
        <v>2</v>
      </c>
    </row>
    <row r="7" spans="2:27" s="33" customFormat="1" ht="12" customHeight="1">
      <c r="B7" s="125" t="s">
        <v>92</v>
      </c>
      <c r="C7" s="331">
        <v>489.91</v>
      </c>
      <c r="D7" s="331">
        <v>405.63</v>
      </c>
      <c r="E7" s="331">
        <v>456.18</v>
      </c>
      <c r="F7" s="331">
        <v>527.87</v>
      </c>
      <c r="G7" s="63">
        <v>394.68</v>
      </c>
      <c r="H7" s="282">
        <v>57.1</v>
      </c>
      <c r="I7" s="282">
        <v>80.599999999999994</v>
      </c>
      <c r="J7" s="282">
        <v>-11.9</v>
      </c>
      <c r="L7"/>
      <c r="Q7" s="316"/>
      <c r="R7" s="316"/>
      <c r="S7" s="316"/>
      <c r="T7" s="316"/>
      <c r="U7" s="316"/>
      <c r="V7" s="316"/>
      <c r="W7" s="316"/>
      <c r="X7" s="316"/>
      <c r="Y7" s="316"/>
      <c r="Z7" s="345"/>
      <c r="AA7" s="346"/>
    </row>
    <row r="8" spans="2:27" s="33" customFormat="1" ht="11.25" customHeight="1">
      <c r="B8" s="88" t="s">
        <v>93</v>
      </c>
      <c r="C8" s="303">
        <v>228.32</v>
      </c>
      <c r="D8" s="303">
        <v>190.84</v>
      </c>
      <c r="E8" s="303">
        <v>210.41</v>
      </c>
      <c r="F8" s="303">
        <v>255.15</v>
      </c>
      <c r="G8" s="64">
        <v>168.74</v>
      </c>
      <c r="H8" s="281">
        <v>24.4</v>
      </c>
      <c r="I8" s="281">
        <v>73.900000000000006</v>
      </c>
      <c r="J8" s="281">
        <v>-7.5</v>
      </c>
      <c r="L8"/>
      <c r="Z8" s="316"/>
      <c r="AA8" s="346"/>
    </row>
    <row r="9" spans="2:27" ht="11.25" customHeight="1">
      <c r="B9" s="88" t="s">
        <v>94</v>
      </c>
      <c r="C9" s="69">
        <v>45.07</v>
      </c>
      <c r="D9" s="69">
        <v>45.43</v>
      </c>
      <c r="E9" s="69">
        <v>52.42</v>
      </c>
      <c r="F9" s="69">
        <v>68.38</v>
      </c>
      <c r="G9" s="69">
        <v>63.63</v>
      </c>
      <c r="H9" s="281">
        <v>9.1999999999999993</v>
      </c>
      <c r="I9" s="281">
        <v>141.19999999999999</v>
      </c>
      <c r="J9" s="281">
        <v>2.2999999999999998</v>
      </c>
      <c r="L9"/>
      <c r="Z9" s="316"/>
      <c r="AA9" s="346"/>
    </row>
    <row r="10" spans="2:27" ht="11.25" customHeight="1">
      <c r="B10" s="88" t="s">
        <v>95</v>
      </c>
      <c r="C10" s="69">
        <v>27.1</v>
      </c>
      <c r="D10" s="69">
        <v>22.56</v>
      </c>
      <c r="E10" s="69">
        <v>18.059999999999999</v>
      </c>
      <c r="F10" s="69">
        <v>19.16</v>
      </c>
      <c r="G10" s="69">
        <v>39.57</v>
      </c>
      <c r="H10" s="281">
        <v>5.7</v>
      </c>
      <c r="I10" s="281">
        <v>146</v>
      </c>
      <c r="J10" s="281">
        <v>1.6</v>
      </c>
      <c r="L10"/>
      <c r="Z10" s="316"/>
      <c r="AA10" s="346"/>
    </row>
    <row r="11" spans="2:27" ht="11.25" customHeight="1">
      <c r="B11" s="88" t="s">
        <v>96</v>
      </c>
      <c r="C11" s="69">
        <v>56.1</v>
      </c>
      <c r="D11" s="69">
        <v>38.619999999999997</v>
      </c>
      <c r="E11" s="69">
        <v>28.94</v>
      </c>
      <c r="F11" s="69">
        <v>31.67</v>
      </c>
      <c r="G11" s="69">
        <v>22.63</v>
      </c>
      <c r="H11" s="281">
        <v>3.3</v>
      </c>
      <c r="I11" s="281">
        <v>40.299999999999997</v>
      </c>
      <c r="J11" s="281">
        <v>-4.2</v>
      </c>
      <c r="L11"/>
      <c r="Z11" s="316"/>
      <c r="AA11" s="346"/>
    </row>
    <row r="12" spans="2:27" ht="11.25" customHeight="1">
      <c r="B12" s="88" t="s">
        <v>97</v>
      </c>
      <c r="C12" s="69">
        <v>35.79</v>
      </c>
      <c r="D12" s="69">
        <v>32.56</v>
      </c>
      <c r="E12" s="69">
        <v>39.590000000000003</v>
      </c>
      <c r="F12" s="69">
        <v>35.1</v>
      </c>
      <c r="G12" s="69">
        <v>18.89</v>
      </c>
      <c r="H12" s="281">
        <v>2.7</v>
      </c>
      <c r="I12" s="281">
        <v>52.8</v>
      </c>
      <c r="J12" s="281">
        <v>-2.1</v>
      </c>
      <c r="L12"/>
      <c r="Z12" s="316"/>
      <c r="AA12" s="346"/>
    </row>
    <row r="13" spans="2:27" ht="11.25" customHeight="1">
      <c r="B13" s="88" t="s">
        <v>54</v>
      </c>
      <c r="C13" s="69">
        <v>21.11</v>
      </c>
      <c r="D13" s="69">
        <v>17.52</v>
      </c>
      <c r="E13" s="69">
        <v>21.28</v>
      </c>
      <c r="F13" s="69">
        <v>50.73</v>
      </c>
      <c r="G13" s="69">
        <v>17.899999999999999</v>
      </c>
      <c r="H13" s="281">
        <v>2.6</v>
      </c>
      <c r="I13" s="281">
        <v>84.8</v>
      </c>
      <c r="J13" s="281">
        <v>-0.4</v>
      </c>
      <c r="L13"/>
      <c r="Z13" s="316"/>
      <c r="AA13" s="346"/>
    </row>
    <row r="14" spans="2:27" ht="11.25" customHeight="1">
      <c r="B14" s="88" t="s">
        <v>98</v>
      </c>
      <c r="C14" s="69">
        <v>9.57</v>
      </c>
      <c r="D14" s="69">
        <v>7.61</v>
      </c>
      <c r="E14" s="69">
        <v>8.44</v>
      </c>
      <c r="F14" s="69">
        <v>12.68</v>
      </c>
      <c r="G14" s="69">
        <v>17.41</v>
      </c>
      <c r="H14" s="281">
        <v>2.5</v>
      </c>
      <c r="I14" s="281">
        <v>181.9</v>
      </c>
      <c r="J14" s="281">
        <v>1</v>
      </c>
      <c r="L14"/>
      <c r="Z14" s="316"/>
      <c r="AA14" s="346"/>
    </row>
    <row r="15" spans="2:27" ht="11.25" customHeight="1">
      <c r="B15" s="88" t="s">
        <v>99</v>
      </c>
      <c r="C15" s="69">
        <v>12.14</v>
      </c>
      <c r="D15" s="69">
        <v>14.93</v>
      </c>
      <c r="E15" s="69">
        <v>23.31</v>
      </c>
      <c r="F15" s="69">
        <v>16.48</v>
      </c>
      <c r="G15" s="69">
        <v>15.85</v>
      </c>
      <c r="H15" s="281">
        <v>2.2999999999999998</v>
      </c>
      <c r="I15" s="281">
        <v>130.6</v>
      </c>
      <c r="J15" s="281">
        <v>0.5</v>
      </c>
      <c r="L15"/>
      <c r="Z15" s="316"/>
      <c r="AA15" s="346"/>
    </row>
    <row r="16" spans="2:27" ht="11.25" customHeight="1">
      <c r="B16" s="88" t="s">
        <v>100</v>
      </c>
      <c r="C16" s="69">
        <v>6.23</v>
      </c>
      <c r="D16" s="69">
        <v>3.94</v>
      </c>
      <c r="E16" s="69">
        <v>4</v>
      </c>
      <c r="F16" s="69">
        <v>5.36</v>
      </c>
      <c r="G16" s="69">
        <v>5.44</v>
      </c>
      <c r="H16" s="281">
        <v>0.8</v>
      </c>
      <c r="I16" s="281">
        <v>87.3</v>
      </c>
      <c r="J16" s="281">
        <v>-0.1</v>
      </c>
      <c r="L16"/>
      <c r="Z16" s="316"/>
      <c r="AA16" s="346"/>
    </row>
    <row r="17" spans="2:27" ht="11.25" customHeight="1">
      <c r="B17" s="88" t="s">
        <v>101</v>
      </c>
      <c r="C17" s="69">
        <v>1.43</v>
      </c>
      <c r="D17" s="69">
        <v>2</v>
      </c>
      <c r="E17" s="69">
        <v>2.2400000000000002</v>
      </c>
      <c r="F17" s="69">
        <v>1.78</v>
      </c>
      <c r="G17" s="69">
        <v>3.92</v>
      </c>
      <c r="H17" s="281">
        <v>0.6</v>
      </c>
      <c r="I17" s="281" t="s">
        <v>499</v>
      </c>
      <c r="J17" s="281">
        <v>0.3</v>
      </c>
      <c r="L17"/>
      <c r="Z17" s="316"/>
      <c r="AA17" s="346"/>
    </row>
    <row r="18" spans="2:27" ht="11.25" customHeight="1">
      <c r="B18" s="88" t="s">
        <v>102</v>
      </c>
      <c r="C18" s="69">
        <v>8.31</v>
      </c>
      <c r="D18" s="69">
        <v>7.96</v>
      </c>
      <c r="E18" s="69">
        <v>7.93</v>
      </c>
      <c r="F18" s="69">
        <v>7.05</v>
      </c>
      <c r="G18" s="69">
        <v>3.53</v>
      </c>
      <c r="H18" s="281">
        <v>0.5</v>
      </c>
      <c r="I18" s="281">
        <v>42.5</v>
      </c>
      <c r="J18" s="281">
        <v>-0.6</v>
      </c>
      <c r="L18"/>
      <c r="Z18" s="316"/>
      <c r="AA18" s="346"/>
    </row>
    <row r="19" spans="2:27" ht="11.25" customHeight="1">
      <c r="B19" s="88" t="s">
        <v>103</v>
      </c>
      <c r="C19" s="69">
        <v>13.06</v>
      </c>
      <c r="D19" s="69">
        <v>2.2599999999999998</v>
      </c>
      <c r="E19" s="69">
        <v>6.22</v>
      </c>
      <c r="F19" s="69">
        <v>2.75</v>
      </c>
      <c r="G19" s="69">
        <v>3.13</v>
      </c>
      <c r="H19" s="281">
        <v>0.5</v>
      </c>
      <c r="I19" s="281">
        <v>24</v>
      </c>
      <c r="J19" s="281">
        <v>-1.2</v>
      </c>
      <c r="L19"/>
      <c r="Z19" s="316"/>
      <c r="AA19" s="346"/>
    </row>
    <row r="20" spans="2:27" ht="11.25" customHeight="1">
      <c r="B20" s="88" t="s">
        <v>55</v>
      </c>
      <c r="C20" s="69">
        <v>3.12</v>
      </c>
      <c r="D20" s="69">
        <v>2.57</v>
      </c>
      <c r="E20" s="69">
        <v>11.19</v>
      </c>
      <c r="F20" s="69">
        <v>4.34</v>
      </c>
      <c r="G20" s="69">
        <v>2.81</v>
      </c>
      <c r="H20" s="281">
        <v>0.4</v>
      </c>
      <c r="I20" s="281">
        <v>90.1</v>
      </c>
      <c r="J20" s="281">
        <v>0</v>
      </c>
      <c r="L20"/>
      <c r="Z20" s="316"/>
      <c r="AA20" s="346"/>
    </row>
    <row r="21" spans="2:27" ht="11.25" customHeight="1">
      <c r="B21" s="88" t="s">
        <v>104</v>
      </c>
      <c r="C21" s="69">
        <v>3.85</v>
      </c>
      <c r="D21" s="69">
        <v>3.82</v>
      </c>
      <c r="E21" s="69">
        <v>3.8</v>
      </c>
      <c r="F21" s="69">
        <v>3.79</v>
      </c>
      <c r="G21" s="69">
        <v>2.44</v>
      </c>
      <c r="H21" s="281">
        <v>0.4</v>
      </c>
      <c r="I21" s="281">
        <v>63.4</v>
      </c>
      <c r="J21" s="281">
        <v>-0.2</v>
      </c>
      <c r="L21"/>
      <c r="Z21" s="316"/>
      <c r="AA21" s="346"/>
    </row>
    <row r="22" spans="2:27" ht="11.25" customHeight="1">
      <c r="B22" s="88" t="s">
        <v>105</v>
      </c>
      <c r="C22" s="69">
        <v>1.6</v>
      </c>
      <c r="D22" s="69">
        <v>2.06</v>
      </c>
      <c r="E22" s="69">
        <v>3.94</v>
      </c>
      <c r="F22" s="69">
        <v>3.63</v>
      </c>
      <c r="G22" s="69">
        <v>2.19</v>
      </c>
      <c r="H22" s="281">
        <v>0.3</v>
      </c>
      <c r="I22" s="281">
        <v>136.9</v>
      </c>
      <c r="J22" s="281">
        <v>0.1</v>
      </c>
      <c r="L22"/>
      <c r="Z22" s="316"/>
      <c r="AA22" s="346"/>
    </row>
    <row r="23" spans="2:27" ht="11.25" customHeight="1">
      <c r="B23" s="88" t="s">
        <v>106</v>
      </c>
      <c r="C23" s="69">
        <v>6.23</v>
      </c>
      <c r="D23" s="69">
        <v>3.69</v>
      </c>
      <c r="E23" s="69">
        <v>5.87</v>
      </c>
      <c r="F23" s="69">
        <v>3.88</v>
      </c>
      <c r="G23" s="69">
        <v>1.59</v>
      </c>
      <c r="H23" s="281">
        <v>0.2</v>
      </c>
      <c r="I23" s="281">
        <v>25.5</v>
      </c>
      <c r="J23" s="281">
        <v>-0.6</v>
      </c>
      <c r="L23"/>
      <c r="Z23" s="316"/>
      <c r="AA23" s="346"/>
    </row>
    <row r="24" spans="2:27" ht="11.25" customHeight="1">
      <c r="B24" s="88" t="s">
        <v>107</v>
      </c>
      <c r="C24" s="69">
        <v>1.41</v>
      </c>
      <c r="D24" s="69">
        <v>2.82</v>
      </c>
      <c r="E24" s="69">
        <v>4.76</v>
      </c>
      <c r="F24" s="69">
        <v>2.48</v>
      </c>
      <c r="G24" s="69">
        <v>1.4</v>
      </c>
      <c r="H24" s="281">
        <v>0.2</v>
      </c>
      <c r="I24" s="281">
        <v>99.3</v>
      </c>
      <c r="J24" s="281">
        <v>0</v>
      </c>
      <c r="L24"/>
      <c r="Z24" s="316"/>
      <c r="AA24" s="346"/>
    </row>
    <row r="25" spans="2:27" ht="11.25" customHeight="1">
      <c r="B25" s="88" t="s">
        <v>108</v>
      </c>
      <c r="C25" s="69">
        <v>1.79</v>
      </c>
      <c r="D25" s="69">
        <v>1.84</v>
      </c>
      <c r="E25" s="69">
        <v>0.89</v>
      </c>
      <c r="F25" s="69">
        <v>0.9</v>
      </c>
      <c r="G25" s="69">
        <v>1.0900000000000001</v>
      </c>
      <c r="H25" s="281">
        <v>0.2</v>
      </c>
      <c r="I25" s="281">
        <v>60.9</v>
      </c>
      <c r="J25" s="281">
        <v>-0.1</v>
      </c>
      <c r="L25"/>
      <c r="Z25" s="316"/>
      <c r="AA25" s="346"/>
    </row>
    <row r="26" spans="2:27" ht="11.25" customHeight="1">
      <c r="B26" s="86" t="s">
        <v>109</v>
      </c>
      <c r="C26" s="87">
        <v>67.92</v>
      </c>
      <c r="D26" s="87">
        <v>78.78</v>
      </c>
      <c r="E26" s="87">
        <v>54.15</v>
      </c>
      <c r="F26" s="87">
        <v>48.53</v>
      </c>
      <c r="G26" s="87">
        <v>51.25</v>
      </c>
      <c r="H26" s="282">
        <v>7.4</v>
      </c>
      <c r="I26" s="282">
        <v>75.5</v>
      </c>
      <c r="J26" s="282">
        <v>-2.1</v>
      </c>
      <c r="L26"/>
      <c r="M26" s="343"/>
      <c r="N26" s="343"/>
      <c r="O26" s="343"/>
      <c r="P26" s="343"/>
      <c r="Q26" s="343"/>
      <c r="R26" s="280"/>
      <c r="S26" s="316"/>
      <c r="T26" s="316"/>
      <c r="U26" s="316"/>
      <c r="V26" s="316"/>
      <c r="W26" s="316"/>
      <c r="X26" s="316"/>
      <c r="Z26" s="345"/>
      <c r="AA26" s="346"/>
    </row>
    <row r="27" spans="2:27" ht="11.25" customHeight="1">
      <c r="B27" s="88" t="s">
        <v>110</v>
      </c>
      <c r="C27" s="69">
        <v>30.05</v>
      </c>
      <c r="D27" s="69">
        <v>38.979999999999997</v>
      </c>
      <c r="E27" s="69">
        <v>25.57</v>
      </c>
      <c r="F27" s="69">
        <v>23.92</v>
      </c>
      <c r="G27" s="69">
        <v>22.5</v>
      </c>
      <c r="H27" s="281">
        <v>3.3</v>
      </c>
      <c r="I27" s="281">
        <v>74.900000000000006</v>
      </c>
      <c r="J27" s="281">
        <v>-0.9</v>
      </c>
      <c r="L27"/>
      <c r="Z27" s="316"/>
      <c r="AA27" s="346"/>
    </row>
    <row r="28" spans="2:27" ht="11.25" customHeight="1">
      <c r="B28" s="88" t="s">
        <v>58</v>
      </c>
      <c r="C28" s="69">
        <v>23.2</v>
      </c>
      <c r="D28" s="69">
        <v>21.7</v>
      </c>
      <c r="E28" s="69">
        <v>18.760000000000002</v>
      </c>
      <c r="F28" s="69">
        <v>15.26</v>
      </c>
      <c r="G28" s="69">
        <v>19.88</v>
      </c>
      <c r="H28" s="281">
        <v>2.9</v>
      </c>
      <c r="I28" s="281">
        <v>85.7</v>
      </c>
      <c r="J28" s="281">
        <v>-0.4</v>
      </c>
      <c r="L28"/>
      <c r="Z28" s="316"/>
      <c r="AA28" s="346"/>
    </row>
    <row r="29" spans="2:27" ht="11.25" customHeight="1">
      <c r="B29" s="88" t="s">
        <v>59</v>
      </c>
      <c r="C29" s="69">
        <v>5.65</v>
      </c>
      <c r="D29" s="69">
        <v>7.38</v>
      </c>
      <c r="E29" s="69">
        <v>2.4500000000000002</v>
      </c>
      <c r="F29" s="69">
        <v>2.98</v>
      </c>
      <c r="G29" s="69">
        <v>2.68</v>
      </c>
      <c r="H29" s="281">
        <v>0.4</v>
      </c>
      <c r="I29" s="281">
        <v>47.4</v>
      </c>
      <c r="J29" s="281">
        <v>-0.4</v>
      </c>
      <c r="L29"/>
      <c r="Z29" s="316"/>
      <c r="AA29" s="346"/>
    </row>
    <row r="30" spans="2:27" ht="11.25" customHeight="1">
      <c r="B30" s="88" t="s">
        <v>61</v>
      </c>
      <c r="C30" s="69">
        <v>1.24</v>
      </c>
      <c r="D30" s="69">
        <v>1.84</v>
      </c>
      <c r="E30" s="69">
        <v>1.85</v>
      </c>
      <c r="F30" s="69">
        <v>1.88</v>
      </c>
      <c r="G30" s="69">
        <v>1.92</v>
      </c>
      <c r="H30" s="281">
        <v>0.3</v>
      </c>
      <c r="I30" s="281">
        <v>154.80000000000001</v>
      </c>
      <c r="J30" s="281">
        <v>0.1</v>
      </c>
      <c r="L30"/>
      <c r="Z30" s="316"/>
      <c r="AA30" s="346"/>
    </row>
    <row r="31" spans="2:27" ht="11.25" customHeight="1">
      <c r="B31" s="88" t="s">
        <v>62</v>
      </c>
      <c r="C31" s="69">
        <v>2.4500000000000002</v>
      </c>
      <c r="D31" s="69">
        <v>4.59</v>
      </c>
      <c r="E31" s="69">
        <v>2.34</v>
      </c>
      <c r="F31" s="69">
        <v>1.4</v>
      </c>
      <c r="G31" s="69">
        <v>1.34</v>
      </c>
      <c r="H31" s="281">
        <v>0.2</v>
      </c>
      <c r="I31" s="281">
        <v>54.7</v>
      </c>
      <c r="J31" s="281">
        <v>-0.1</v>
      </c>
      <c r="L31"/>
      <c r="Z31" s="316"/>
      <c r="AA31" s="346"/>
    </row>
    <row r="32" spans="2:27" ht="11.25" customHeight="1">
      <c r="B32" s="88" t="s">
        <v>111</v>
      </c>
      <c r="C32" s="69">
        <v>2.62</v>
      </c>
      <c r="D32" s="69">
        <v>2.39</v>
      </c>
      <c r="E32" s="69">
        <v>1.65</v>
      </c>
      <c r="F32" s="69">
        <v>1.38</v>
      </c>
      <c r="G32" s="69">
        <v>1.18</v>
      </c>
      <c r="H32" s="281">
        <v>0.2</v>
      </c>
      <c r="I32" s="281">
        <v>45</v>
      </c>
      <c r="J32" s="281">
        <v>-0.2</v>
      </c>
      <c r="L32"/>
      <c r="Z32" s="316"/>
      <c r="AA32" s="346"/>
    </row>
    <row r="33" spans="2:27" ht="11.25" customHeight="1">
      <c r="B33" s="88" t="s">
        <v>60</v>
      </c>
      <c r="C33" s="332">
        <v>1.36</v>
      </c>
      <c r="D33" s="332">
        <v>1.25</v>
      </c>
      <c r="E33" s="332">
        <v>0.46</v>
      </c>
      <c r="F33" s="332">
        <v>1.26</v>
      </c>
      <c r="G33" s="332">
        <v>0.84</v>
      </c>
      <c r="H33" s="281">
        <v>0.1</v>
      </c>
      <c r="I33" s="281">
        <v>61.8</v>
      </c>
      <c r="J33" s="281">
        <v>-0.1</v>
      </c>
      <c r="L33"/>
      <c r="Z33" s="316"/>
      <c r="AA33" s="346"/>
    </row>
    <row r="34" spans="2:27" s="37" customFormat="1" ht="11.25" customHeight="1">
      <c r="B34" s="90" t="s">
        <v>112</v>
      </c>
      <c r="C34" s="87">
        <v>239.28999999999996</v>
      </c>
      <c r="D34" s="87">
        <v>223.53000000000006</v>
      </c>
      <c r="E34" s="87">
        <v>190.88000000000002</v>
      </c>
      <c r="F34" s="87">
        <v>230.85</v>
      </c>
      <c r="G34" s="87">
        <v>245.1</v>
      </c>
      <c r="H34" s="282">
        <v>35.5</v>
      </c>
      <c r="I34" s="282">
        <v>102.4</v>
      </c>
      <c r="J34" s="282">
        <v>0.7</v>
      </c>
      <c r="L34"/>
      <c r="Q34" s="317"/>
      <c r="R34" s="317"/>
      <c r="S34" s="316"/>
      <c r="T34" s="316"/>
      <c r="U34" s="316"/>
      <c r="V34" s="316"/>
      <c r="W34" s="316"/>
      <c r="X34" s="316"/>
      <c r="Z34" s="345"/>
      <c r="AA34" s="346"/>
    </row>
    <row r="35" spans="2:27" ht="11.25" customHeight="1">
      <c r="B35" s="88" t="s">
        <v>113</v>
      </c>
      <c r="C35" s="69">
        <v>49.38</v>
      </c>
      <c r="D35" s="69">
        <v>54.79</v>
      </c>
      <c r="E35" s="69">
        <v>26.52</v>
      </c>
      <c r="F35" s="69">
        <v>57.72</v>
      </c>
      <c r="G35" s="69">
        <v>108.42</v>
      </c>
      <c r="H35" s="281">
        <v>15.7</v>
      </c>
      <c r="I35" s="281" t="s">
        <v>500</v>
      </c>
      <c r="J35" s="281">
        <v>7.4</v>
      </c>
      <c r="L35"/>
      <c r="Z35" s="316"/>
      <c r="AA35" s="346"/>
    </row>
    <row r="36" spans="2:27" ht="11.25" customHeight="1">
      <c r="B36" s="88" t="s">
        <v>114</v>
      </c>
      <c r="C36" s="69">
        <v>77.459999999999994</v>
      </c>
      <c r="D36" s="69">
        <v>78.959999999999994</v>
      </c>
      <c r="E36" s="69">
        <v>92.03</v>
      </c>
      <c r="F36" s="69">
        <v>89.9</v>
      </c>
      <c r="G36" s="69">
        <v>70.400000000000006</v>
      </c>
      <c r="H36" s="281">
        <v>10.199999999999999</v>
      </c>
      <c r="I36" s="281">
        <v>90.9</v>
      </c>
      <c r="J36" s="281">
        <v>-0.9</v>
      </c>
      <c r="L36"/>
      <c r="Z36" s="316"/>
      <c r="AA36" s="346"/>
    </row>
    <row r="37" spans="2:27" ht="11.25" customHeight="1">
      <c r="B37" s="88" t="s">
        <v>115</v>
      </c>
      <c r="C37" s="69">
        <v>27.12</v>
      </c>
      <c r="D37" s="69">
        <v>22.14</v>
      </c>
      <c r="E37" s="69">
        <v>19.89</v>
      </c>
      <c r="F37" s="69">
        <v>21.04</v>
      </c>
      <c r="G37" s="69">
        <v>16.149999999999999</v>
      </c>
      <c r="H37" s="281">
        <v>2.2999999999999998</v>
      </c>
      <c r="I37" s="281">
        <v>59.6</v>
      </c>
      <c r="J37" s="281">
        <v>-1.4</v>
      </c>
      <c r="L37"/>
      <c r="Z37" s="316"/>
      <c r="AA37" s="346"/>
    </row>
    <row r="38" spans="2:27" ht="11.25" customHeight="1">
      <c r="B38" s="88" t="s">
        <v>116</v>
      </c>
      <c r="C38" s="69">
        <v>12.66</v>
      </c>
      <c r="D38" s="69">
        <v>3.55</v>
      </c>
      <c r="E38" s="69">
        <v>1.97</v>
      </c>
      <c r="F38" s="69">
        <v>2.76</v>
      </c>
      <c r="G38" s="69">
        <v>5.13</v>
      </c>
      <c r="H38" s="281">
        <v>0.7</v>
      </c>
      <c r="I38" s="281">
        <v>40.5</v>
      </c>
      <c r="J38" s="281">
        <v>-0.9</v>
      </c>
      <c r="L38"/>
      <c r="Z38" s="316"/>
      <c r="AA38" s="346"/>
    </row>
    <row r="39" spans="2:27" ht="11.25" customHeight="1">
      <c r="B39" s="88" t="s">
        <v>64</v>
      </c>
      <c r="C39" s="69">
        <v>4.7</v>
      </c>
      <c r="D39" s="69">
        <v>4.55</v>
      </c>
      <c r="E39" s="69">
        <v>4.8600000000000003</v>
      </c>
      <c r="F39" s="69">
        <v>7.16</v>
      </c>
      <c r="G39" s="69">
        <v>4.63</v>
      </c>
      <c r="H39" s="281">
        <v>0.7</v>
      </c>
      <c r="I39" s="281">
        <v>98.5</v>
      </c>
      <c r="J39" s="281">
        <v>0</v>
      </c>
      <c r="L39"/>
      <c r="Z39" s="316"/>
      <c r="AA39" s="346"/>
    </row>
    <row r="40" spans="2:27" ht="11.25" customHeight="1">
      <c r="B40" s="88" t="s">
        <v>63</v>
      </c>
      <c r="C40" s="69">
        <v>5.23</v>
      </c>
      <c r="D40" s="69">
        <v>10.210000000000001</v>
      </c>
      <c r="E40" s="69">
        <v>7.74</v>
      </c>
      <c r="F40" s="69">
        <v>5.39</v>
      </c>
      <c r="G40" s="69">
        <v>4.38</v>
      </c>
      <c r="H40" s="281">
        <v>0.6</v>
      </c>
      <c r="I40" s="281">
        <v>83.7</v>
      </c>
      <c r="J40" s="281">
        <v>-0.1</v>
      </c>
      <c r="L40"/>
      <c r="Z40" s="316"/>
      <c r="AA40" s="346"/>
    </row>
    <row r="41" spans="2:27" ht="11.25" customHeight="1">
      <c r="B41" s="88" t="s">
        <v>117</v>
      </c>
      <c r="C41" s="69">
        <v>4.49</v>
      </c>
      <c r="D41" s="69">
        <v>1.49</v>
      </c>
      <c r="E41" s="69">
        <v>1.03</v>
      </c>
      <c r="F41" s="69">
        <v>1.57</v>
      </c>
      <c r="G41" s="69">
        <v>4.33</v>
      </c>
      <c r="H41" s="281">
        <v>0.6</v>
      </c>
      <c r="I41" s="281">
        <v>96.4</v>
      </c>
      <c r="J41" s="281">
        <v>0</v>
      </c>
      <c r="L41"/>
      <c r="Z41" s="316"/>
      <c r="AA41" s="346"/>
    </row>
    <row r="42" spans="2:27" ht="11.25" customHeight="1">
      <c r="B42" s="88" t="s">
        <v>118</v>
      </c>
      <c r="C42" s="69">
        <v>1.55</v>
      </c>
      <c r="D42" s="69">
        <v>8.7200000000000006</v>
      </c>
      <c r="E42" s="69">
        <v>5.33</v>
      </c>
      <c r="F42" s="69">
        <v>5.67</v>
      </c>
      <c r="G42" s="69">
        <v>4.16</v>
      </c>
      <c r="H42" s="281">
        <v>0.6</v>
      </c>
      <c r="I42" s="281" t="s">
        <v>499</v>
      </c>
      <c r="J42" s="281">
        <v>0.3</v>
      </c>
      <c r="L42"/>
      <c r="Q42" s="344"/>
      <c r="Z42" s="316"/>
      <c r="AA42" s="346"/>
    </row>
    <row r="43" spans="2:27" ht="11.25" customHeight="1">
      <c r="B43" s="88" t="s">
        <v>119</v>
      </c>
      <c r="C43" s="69">
        <v>4.1100000000000003</v>
      </c>
      <c r="D43" s="69">
        <v>3.28</v>
      </c>
      <c r="E43" s="69">
        <v>3.25</v>
      </c>
      <c r="F43" s="69">
        <v>4.2300000000000004</v>
      </c>
      <c r="G43" s="69">
        <v>3.96</v>
      </c>
      <c r="H43" s="281">
        <v>0.6</v>
      </c>
      <c r="I43" s="281">
        <v>96.4</v>
      </c>
      <c r="J43" s="281">
        <v>0</v>
      </c>
      <c r="L43"/>
      <c r="Z43" s="316"/>
      <c r="AA43" s="346"/>
    </row>
    <row r="44" spans="2:27" ht="11.25" customHeight="1">
      <c r="B44" s="88" t="s">
        <v>120</v>
      </c>
      <c r="C44" s="69">
        <v>1.71</v>
      </c>
      <c r="D44" s="69">
        <v>2.57</v>
      </c>
      <c r="E44" s="69">
        <v>1.85</v>
      </c>
      <c r="F44" s="69">
        <v>1.64</v>
      </c>
      <c r="G44" s="69">
        <v>3.37</v>
      </c>
      <c r="H44" s="281">
        <v>0.5</v>
      </c>
      <c r="I44" s="281">
        <v>197.1</v>
      </c>
      <c r="J44" s="281">
        <v>0.2</v>
      </c>
      <c r="L44"/>
      <c r="Z44" s="316"/>
      <c r="AA44" s="346"/>
    </row>
    <row r="45" spans="2:27" ht="11.25" customHeight="1">
      <c r="B45" s="88" t="s">
        <v>65</v>
      </c>
      <c r="C45" s="69">
        <v>3.07</v>
      </c>
      <c r="D45" s="69">
        <v>2.64</v>
      </c>
      <c r="E45" s="69">
        <v>1.86</v>
      </c>
      <c r="F45" s="69">
        <v>2.27</v>
      </c>
      <c r="G45" s="69">
        <v>2.5499999999999998</v>
      </c>
      <c r="H45" s="281">
        <v>0.4</v>
      </c>
      <c r="I45" s="281">
        <v>83.1</v>
      </c>
      <c r="J45" s="281">
        <v>-0.1</v>
      </c>
      <c r="L45"/>
      <c r="Z45" s="316"/>
      <c r="AA45" s="346"/>
    </row>
    <row r="46" spans="2:27" ht="11.25" customHeight="1">
      <c r="B46" s="88" t="s">
        <v>67</v>
      </c>
      <c r="C46" s="69">
        <v>1.83</v>
      </c>
      <c r="D46" s="69">
        <v>1.63</v>
      </c>
      <c r="E46" s="69">
        <v>2.21</v>
      </c>
      <c r="F46" s="69">
        <v>2.4500000000000002</v>
      </c>
      <c r="G46" s="69">
        <v>2.33</v>
      </c>
      <c r="H46" s="281">
        <v>0.3</v>
      </c>
      <c r="I46" s="281">
        <v>127.3</v>
      </c>
      <c r="J46" s="281">
        <v>0.1</v>
      </c>
      <c r="L46"/>
      <c r="Z46" s="316"/>
      <c r="AA46" s="346"/>
    </row>
    <row r="47" spans="2:27" ht="11.25" customHeight="1">
      <c r="B47" s="88" t="s">
        <v>121</v>
      </c>
      <c r="C47" s="69">
        <v>2.67</v>
      </c>
      <c r="D47" s="69">
        <v>1.45</v>
      </c>
      <c r="E47" s="69">
        <v>1.77</v>
      </c>
      <c r="F47" s="69">
        <v>1.06</v>
      </c>
      <c r="G47" s="69">
        <v>1.42</v>
      </c>
      <c r="H47" s="281">
        <v>0.2</v>
      </c>
      <c r="I47" s="281">
        <v>53.2</v>
      </c>
      <c r="J47" s="281">
        <v>-0.2</v>
      </c>
      <c r="L47"/>
      <c r="Z47" s="316"/>
      <c r="AA47" s="346"/>
    </row>
    <row r="48" spans="2:27" ht="11.25" customHeight="1">
      <c r="B48" s="88" t="s">
        <v>66</v>
      </c>
      <c r="C48" s="69">
        <v>2.5499999999999998</v>
      </c>
      <c r="D48" s="69">
        <v>1.69</v>
      </c>
      <c r="E48" s="69">
        <v>1.58</v>
      </c>
      <c r="F48" s="69">
        <v>2.0299999999999998</v>
      </c>
      <c r="G48" s="69">
        <v>1.25</v>
      </c>
      <c r="H48" s="281">
        <v>0.2</v>
      </c>
      <c r="I48" s="281">
        <v>49</v>
      </c>
      <c r="J48" s="281">
        <v>-0.2</v>
      </c>
      <c r="L48"/>
      <c r="Z48" s="316"/>
      <c r="AA48" s="346"/>
    </row>
    <row r="49" spans="2:27" ht="11.25" customHeight="1">
      <c r="B49" s="88" t="s">
        <v>80</v>
      </c>
      <c r="C49" s="69">
        <v>0.71</v>
      </c>
      <c r="D49" s="69">
        <v>0.48</v>
      </c>
      <c r="E49" s="69">
        <v>0.48</v>
      </c>
      <c r="F49" s="69">
        <v>0.89</v>
      </c>
      <c r="G49" s="69">
        <v>1.1299999999999999</v>
      </c>
      <c r="H49" s="281">
        <v>0.2</v>
      </c>
      <c r="I49" s="281">
        <v>159.19999999999999</v>
      </c>
      <c r="J49" s="281">
        <v>0.1</v>
      </c>
      <c r="L49"/>
      <c r="Z49" s="316"/>
      <c r="AA49" s="346"/>
    </row>
    <row r="50" spans="2:27" ht="11.25" customHeight="1">
      <c r="B50" s="88" t="s">
        <v>68</v>
      </c>
      <c r="C50" s="69">
        <v>1.17</v>
      </c>
      <c r="D50" s="69">
        <v>1.08</v>
      </c>
      <c r="E50" s="69">
        <v>0.69</v>
      </c>
      <c r="F50" s="69">
        <v>1.38</v>
      </c>
      <c r="G50" s="69">
        <v>1.1100000000000001</v>
      </c>
      <c r="H50" s="281">
        <v>0.2</v>
      </c>
      <c r="I50" s="281">
        <v>94.9</v>
      </c>
      <c r="J50" s="281">
        <v>0</v>
      </c>
      <c r="L50"/>
      <c r="Z50" s="316"/>
      <c r="AA50" s="346"/>
    </row>
    <row r="51" spans="2:27" ht="11.25" customHeight="1">
      <c r="B51" s="88" t="s">
        <v>70</v>
      </c>
      <c r="C51" s="69">
        <v>0.62</v>
      </c>
      <c r="D51" s="69">
        <v>0.72</v>
      </c>
      <c r="E51" s="69">
        <v>0.46</v>
      </c>
      <c r="F51" s="69">
        <v>0.81</v>
      </c>
      <c r="G51" s="69">
        <v>0.74</v>
      </c>
      <c r="H51" s="281">
        <v>0.1</v>
      </c>
      <c r="I51" s="281">
        <v>119.4</v>
      </c>
      <c r="J51" s="281">
        <v>0</v>
      </c>
      <c r="L51"/>
      <c r="Z51" s="316"/>
      <c r="AA51" s="346"/>
    </row>
    <row r="52" spans="2:27" ht="11.25" customHeight="1">
      <c r="B52" s="88" t="s">
        <v>122</v>
      </c>
      <c r="C52" s="69">
        <v>1.19</v>
      </c>
      <c r="D52" s="69">
        <v>1.07</v>
      </c>
      <c r="E52" s="69">
        <v>1.4</v>
      </c>
      <c r="F52" s="69">
        <v>0.99</v>
      </c>
      <c r="G52" s="69">
        <v>0.74</v>
      </c>
      <c r="H52" s="281">
        <v>0.1</v>
      </c>
      <c r="I52" s="281">
        <v>62.2</v>
      </c>
      <c r="J52" s="281">
        <v>-0.1</v>
      </c>
      <c r="L52"/>
      <c r="Z52" s="316"/>
      <c r="AA52" s="346"/>
    </row>
    <row r="53" spans="2:27" ht="11.25" customHeight="1">
      <c r="B53" s="88" t="s">
        <v>78</v>
      </c>
      <c r="C53" s="69">
        <v>1.83</v>
      </c>
      <c r="D53" s="69">
        <v>1.62</v>
      </c>
      <c r="E53" s="69">
        <v>0.49</v>
      </c>
      <c r="F53" s="69">
        <v>2.76</v>
      </c>
      <c r="G53" s="69">
        <v>0.69</v>
      </c>
      <c r="H53" s="281">
        <v>0.1</v>
      </c>
      <c r="I53" s="281">
        <v>37.700000000000003</v>
      </c>
      <c r="J53" s="281">
        <v>-0.1</v>
      </c>
      <c r="L53"/>
      <c r="Z53" s="316"/>
      <c r="AA53" s="346"/>
    </row>
    <row r="54" spans="2:27" ht="11.25" customHeight="1">
      <c r="B54" s="88" t="s">
        <v>123</v>
      </c>
      <c r="C54" s="69">
        <v>0.79</v>
      </c>
      <c r="D54" s="69">
        <v>0.83</v>
      </c>
      <c r="E54" s="69">
        <v>0.86</v>
      </c>
      <c r="F54" s="69">
        <v>1.54</v>
      </c>
      <c r="G54" s="69">
        <v>0.62</v>
      </c>
      <c r="H54" s="281">
        <v>0.1</v>
      </c>
      <c r="I54" s="281">
        <v>78.5</v>
      </c>
      <c r="J54" s="281">
        <v>0</v>
      </c>
      <c r="L54"/>
      <c r="Z54" s="316"/>
      <c r="AA54" s="346"/>
    </row>
    <row r="55" spans="2:27" ht="11.25" customHeight="1">
      <c r="B55" s="88" t="s">
        <v>124</v>
      </c>
      <c r="C55" s="69">
        <v>1.32</v>
      </c>
      <c r="D55" s="69">
        <v>0.76</v>
      </c>
      <c r="E55" s="69">
        <v>0.63</v>
      </c>
      <c r="F55" s="69">
        <v>2.19</v>
      </c>
      <c r="G55" s="69">
        <v>0.56999999999999995</v>
      </c>
      <c r="H55" s="281">
        <v>0.1</v>
      </c>
      <c r="I55" s="281">
        <v>43.2</v>
      </c>
      <c r="J55" s="281">
        <v>-0.1</v>
      </c>
      <c r="L55"/>
      <c r="Z55" s="316"/>
      <c r="AA55" s="346"/>
    </row>
    <row r="56" spans="2:27" ht="11.25" customHeight="1">
      <c r="B56" s="88" t="s">
        <v>125</v>
      </c>
      <c r="C56" s="69">
        <v>18.579999999999998</v>
      </c>
      <c r="D56" s="69">
        <v>7.71</v>
      </c>
      <c r="E56" s="69">
        <v>6.47</v>
      </c>
      <c r="F56" s="69">
        <v>5.15</v>
      </c>
      <c r="G56" s="69"/>
      <c r="H56" s="281">
        <v>0</v>
      </c>
      <c r="I56" s="281">
        <v>0</v>
      </c>
      <c r="J56" s="281">
        <v>-2.2999999999999998</v>
      </c>
      <c r="L56"/>
      <c r="Z56" s="316"/>
      <c r="AA56" s="346"/>
    </row>
    <row r="57" spans="2:27" s="37" customFormat="1" ht="11.25" customHeight="1">
      <c r="B57" s="91" t="s">
        <v>1</v>
      </c>
      <c r="C57" s="92">
        <v>797.12</v>
      </c>
      <c r="D57" s="92">
        <v>707.94</v>
      </c>
      <c r="E57" s="92">
        <v>701.21</v>
      </c>
      <c r="F57" s="92">
        <v>807.25</v>
      </c>
      <c r="G57" s="92">
        <v>691.03</v>
      </c>
      <c r="H57" s="282">
        <v>100</v>
      </c>
      <c r="I57" s="282">
        <v>86.7</v>
      </c>
      <c r="J57" s="282">
        <v>-13.3</v>
      </c>
      <c r="L57"/>
      <c r="M57" s="34"/>
      <c r="N57" s="34"/>
      <c r="O57" s="34"/>
      <c r="P57" s="34"/>
      <c r="Q57" s="34"/>
      <c r="R57" s="317"/>
      <c r="S57" s="316"/>
      <c r="T57" s="316"/>
      <c r="U57" s="316"/>
      <c r="V57" s="316"/>
      <c r="W57" s="316"/>
      <c r="X57" s="316"/>
      <c r="Z57" s="316"/>
      <c r="AA57" s="346"/>
    </row>
    <row r="58" spans="2:27" ht="10.5" customHeight="1">
      <c r="B58" s="430" t="s">
        <v>748</v>
      </c>
      <c r="C58" s="430"/>
      <c r="D58" s="430"/>
      <c r="E58" s="430"/>
      <c r="F58" s="430"/>
      <c r="G58" s="93"/>
      <c r="H58" s="93"/>
      <c r="I58" s="93"/>
      <c r="J58" s="93"/>
    </row>
    <row r="59" spans="2:27" ht="10.5" customHeight="1">
      <c r="B59" s="94" t="s">
        <v>749</v>
      </c>
      <c r="C59" s="95"/>
      <c r="D59" s="95"/>
      <c r="E59" s="95"/>
      <c r="F59" s="95"/>
      <c r="G59" s="93"/>
      <c r="H59" s="93"/>
      <c r="I59" s="93"/>
      <c r="J59" s="93"/>
    </row>
    <row r="60" spans="2:27" ht="10.5" customHeight="1">
      <c r="B60" s="96" t="s">
        <v>752</v>
      </c>
      <c r="C60" s="93"/>
      <c r="D60" s="93"/>
      <c r="E60" s="93"/>
      <c r="F60" s="93"/>
      <c r="G60" s="93"/>
      <c r="H60" s="93"/>
      <c r="I60" s="93"/>
      <c r="J60" s="93"/>
    </row>
    <row r="61" spans="2:27" ht="10.5" customHeight="1">
      <c r="B61" s="97" t="s">
        <v>750</v>
      </c>
      <c r="C61" s="93"/>
      <c r="D61" s="93"/>
      <c r="E61" s="93"/>
      <c r="F61" s="93"/>
      <c r="G61" s="93"/>
      <c r="H61" s="93"/>
      <c r="I61" s="93"/>
      <c r="J61" s="93"/>
    </row>
    <row r="63" spans="2:27" ht="11.25" customHeight="1">
      <c r="C63" s="280">
        <f>'bp1'!C13-'c5'!C57</f>
        <v>0</v>
      </c>
      <c r="D63" s="280">
        <f>'bp1'!D13-'c5'!D57</f>
        <v>0</v>
      </c>
      <c r="E63" s="280">
        <f>'bp1'!E13-'c5'!E57</f>
        <v>0</v>
      </c>
      <c r="F63" s="280">
        <f>'bp1'!F13-'c5'!F57</f>
        <v>0</v>
      </c>
      <c r="G63" s="280"/>
    </row>
    <row r="64" spans="2:27" ht="11.25" customHeight="1">
      <c r="C64" s="280"/>
      <c r="D64" s="280"/>
      <c r="E64" s="280"/>
      <c r="F64" s="280"/>
      <c r="G64" s="280"/>
    </row>
    <row r="66" spans="3:7" ht="11.25" customHeight="1">
      <c r="C66" s="280"/>
      <c r="D66" s="280"/>
      <c r="E66" s="280"/>
      <c r="F66" s="280"/>
      <c r="G66" s="280"/>
    </row>
    <row r="67" spans="3:7" ht="11.25" customHeight="1">
      <c r="G67" s="280"/>
    </row>
  </sheetData>
  <mergeCells count="9">
    <mergeCell ref="J4:J5"/>
    <mergeCell ref="H6:I6"/>
    <mergeCell ref="B2:J2"/>
    <mergeCell ref="C6:G6"/>
    <mergeCell ref="B58:F58"/>
    <mergeCell ref="C4:F4"/>
    <mergeCell ref="H4:H5"/>
    <mergeCell ref="B4:B6"/>
    <mergeCell ref="I4:I5"/>
  </mergeCells>
  <hyperlinks>
    <hyperlink ref="B2:G2" location="Cuprins!B9" display="Anexa 4. Exportul de bunuri pe principalele categorii de mărfuri şi zone, fără bunurile pentru/după prelucrare şi fără vânzările magazinelor duty-free" xr:uid="{00000000-0004-0000-0500-000000000000}"/>
    <hyperlink ref="B2:J2" location="Content!B10" display="Annex 5. Exports of goods by groups of countries according to the balance of payments for Quarter I 2024 - Quarter I 2025" xr:uid="{797A43B0-E5C5-4650-8F0D-1D68B0BE7A9C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2:R69"/>
  <sheetViews>
    <sheetView showGridLines="0" showRowColHeaders="0" showZeros="0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customWidth="true" style="30" width="1.28515625" collapsed="false"/>
    <col min="2" max="2" customWidth="true" style="30" width="26.7109375" collapsed="false"/>
    <col min="3" max="7" customWidth="true" style="30" width="7.85546875" collapsed="false"/>
    <col min="8" max="8" customWidth="true" style="30" width="8.140625" collapsed="false"/>
    <col min="9" max="9" customWidth="true" style="30" width="9.7109375" collapsed="false"/>
    <col min="10" max="10" customWidth="true" style="30" width="12.140625" collapsed="false"/>
    <col min="11" max="16384" style="30" width="9.140625" collapsed="false"/>
  </cols>
  <sheetData>
    <row r="2" spans="2:18" ht="30" customHeight="1">
      <c r="B2" s="419" t="s">
        <v>137</v>
      </c>
      <c r="C2" s="419"/>
      <c r="D2" s="419"/>
      <c r="E2" s="419"/>
      <c r="F2" s="419"/>
      <c r="G2" s="419"/>
      <c r="H2" s="419"/>
      <c r="I2" s="419"/>
      <c r="J2" s="419"/>
    </row>
    <row r="3" spans="2:18" ht="12" customHeight="1">
      <c r="C3" s="32"/>
      <c r="D3" s="32"/>
      <c r="E3" s="32"/>
      <c r="F3" s="32"/>
      <c r="G3" s="32"/>
    </row>
    <row r="4" spans="2:18" ht="22.5" customHeight="1">
      <c r="B4" s="432"/>
      <c r="C4" s="438">
        <v>2024</v>
      </c>
      <c r="D4" s="439"/>
      <c r="E4" s="439"/>
      <c r="F4" s="439"/>
      <c r="G4" s="328">
        <v>2025</v>
      </c>
      <c r="H4" s="435" t="s">
        <v>497</v>
      </c>
      <c r="I4" s="435" t="s">
        <v>153</v>
      </c>
      <c r="J4" s="435" t="s">
        <v>498</v>
      </c>
    </row>
    <row r="5" spans="2:18" ht="11.25" customHeight="1">
      <c r="B5" s="432"/>
      <c r="C5" s="60" t="s">
        <v>143</v>
      </c>
      <c r="D5" s="60" t="s">
        <v>144</v>
      </c>
      <c r="E5" s="60" t="s">
        <v>145</v>
      </c>
      <c r="F5" s="60" t="s">
        <v>146</v>
      </c>
      <c r="G5" s="277" t="s">
        <v>143</v>
      </c>
      <c r="H5" s="436"/>
      <c r="I5" s="437"/>
      <c r="J5" s="437"/>
    </row>
    <row r="6" spans="2:18" ht="11.25" customHeight="1">
      <c r="B6" s="432"/>
      <c r="C6" s="433" t="s">
        <v>135</v>
      </c>
      <c r="D6" s="434"/>
      <c r="E6" s="434"/>
      <c r="F6" s="434"/>
      <c r="G6" s="434"/>
      <c r="H6" s="440"/>
      <c r="I6" s="441"/>
      <c r="J6" s="85" t="s">
        <v>2</v>
      </c>
    </row>
    <row r="7" spans="2:18" s="35" customFormat="1" ht="11.25" customHeight="1">
      <c r="B7" s="274" t="s">
        <v>92</v>
      </c>
      <c r="C7" s="275">
        <v>1233.29</v>
      </c>
      <c r="D7" s="275">
        <v>1310.24</v>
      </c>
      <c r="E7" s="275">
        <v>1425.45</v>
      </c>
      <c r="F7" s="275">
        <v>1519.6</v>
      </c>
      <c r="G7" s="275">
        <v>1511.14</v>
      </c>
      <c r="H7" s="340">
        <f>ROUND(G7/G$57*100,1)</f>
        <v>65.2</v>
      </c>
      <c r="I7" s="340">
        <f>ROUND(G7/C7*100,1)</f>
        <v>122.5</v>
      </c>
      <c r="J7" s="340">
        <f>ROUND((G7-C7)/C$57*100,1)</f>
        <v>14.8</v>
      </c>
      <c r="L7"/>
      <c r="M7" s="349"/>
      <c r="N7" s="349"/>
      <c r="O7" s="349"/>
      <c r="P7" s="349"/>
      <c r="Q7" s="349"/>
      <c r="R7" s="349"/>
    </row>
    <row r="8" spans="2:18" ht="11.25" customHeight="1">
      <c r="B8" s="88" t="s">
        <v>93</v>
      </c>
      <c r="C8" s="64">
        <v>542.89</v>
      </c>
      <c r="D8" s="64">
        <v>523.80999999999995</v>
      </c>
      <c r="E8" s="64">
        <v>604.6</v>
      </c>
      <c r="F8" s="64">
        <v>656.21</v>
      </c>
      <c r="G8" s="64">
        <v>697.3</v>
      </c>
      <c r="H8" s="279">
        <f t="shared" ref="H8:H11" si="0">ROUND(G8/G$57*100,1)</f>
        <v>30.1</v>
      </c>
      <c r="I8" s="279">
        <f t="shared" ref="I8:I10" si="1">ROUND(G8/C8*100,1)</f>
        <v>128.4</v>
      </c>
      <c r="J8" s="279">
        <f t="shared" ref="J8:J11" si="2">ROUND((G8-C8)/C$57*100,1)</f>
        <v>8.1999999999999993</v>
      </c>
      <c r="L8"/>
      <c r="M8" s="349"/>
      <c r="N8" s="349"/>
      <c r="O8" s="349"/>
      <c r="P8" s="349"/>
      <c r="Q8" s="349"/>
      <c r="R8" s="349"/>
    </row>
    <row r="9" spans="2:18" ht="11.25" customHeight="1">
      <c r="B9" s="88" t="s">
        <v>96</v>
      </c>
      <c r="C9" s="64">
        <v>129.55000000000001</v>
      </c>
      <c r="D9" s="64">
        <v>155.94</v>
      </c>
      <c r="E9" s="64">
        <v>151.36000000000001</v>
      </c>
      <c r="F9" s="64">
        <v>161.44</v>
      </c>
      <c r="G9" s="64">
        <v>130.76</v>
      </c>
      <c r="H9" s="279">
        <f t="shared" si="0"/>
        <v>5.6</v>
      </c>
      <c r="I9" s="279">
        <f t="shared" si="1"/>
        <v>100.9</v>
      </c>
      <c r="J9" s="279">
        <f t="shared" si="2"/>
        <v>0.1</v>
      </c>
      <c r="L9"/>
      <c r="M9" s="349"/>
      <c r="N9" s="349"/>
      <c r="O9" s="349"/>
      <c r="P9" s="349"/>
      <c r="Q9" s="349"/>
      <c r="R9" s="349"/>
    </row>
    <row r="10" spans="2:18" ht="11.25" customHeight="1">
      <c r="B10" s="88" t="s">
        <v>97</v>
      </c>
      <c r="C10" s="64">
        <v>111.76</v>
      </c>
      <c r="D10" s="64">
        <v>122.64</v>
      </c>
      <c r="E10" s="64">
        <v>128.43</v>
      </c>
      <c r="F10" s="64">
        <v>127.52</v>
      </c>
      <c r="G10" s="64">
        <v>107.82</v>
      </c>
      <c r="H10" s="279">
        <f t="shared" si="0"/>
        <v>4.7</v>
      </c>
      <c r="I10" s="279">
        <f t="shared" si="1"/>
        <v>96.5</v>
      </c>
      <c r="J10" s="279">
        <f t="shared" si="2"/>
        <v>-0.2</v>
      </c>
      <c r="L10"/>
      <c r="M10" s="349"/>
      <c r="N10" s="349"/>
      <c r="O10" s="349"/>
      <c r="P10" s="349"/>
      <c r="Q10" s="349"/>
      <c r="R10" s="349"/>
    </row>
    <row r="11" spans="2:18" ht="11.25" customHeight="1">
      <c r="B11" s="88" t="s">
        <v>55</v>
      </c>
      <c r="C11" s="64">
        <v>30.37</v>
      </c>
      <c r="D11" s="64">
        <v>32.44</v>
      </c>
      <c r="E11" s="64">
        <v>69.64</v>
      </c>
      <c r="F11" s="64">
        <v>60.39</v>
      </c>
      <c r="G11" s="64">
        <v>104.09</v>
      </c>
      <c r="H11" s="279">
        <f t="shared" si="0"/>
        <v>4.5</v>
      </c>
      <c r="I11" s="279" t="s">
        <v>501</v>
      </c>
      <c r="J11" s="279">
        <f t="shared" si="2"/>
        <v>3.9</v>
      </c>
      <c r="L11"/>
      <c r="M11" s="349"/>
      <c r="N11" s="349"/>
      <c r="O11" s="349"/>
      <c r="P11" s="349"/>
      <c r="Q11" s="349"/>
      <c r="R11" s="349"/>
    </row>
    <row r="12" spans="2:18" ht="11.25" customHeight="1">
      <c r="B12" s="88" t="s">
        <v>95</v>
      </c>
      <c r="C12" s="64">
        <v>71.14</v>
      </c>
      <c r="D12" s="64">
        <v>88.31</v>
      </c>
      <c r="E12" s="64">
        <v>89.55</v>
      </c>
      <c r="F12" s="64">
        <v>96.89</v>
      </c>
      <c r="G12" s="64">
        <v>74.05</v>
      </c>
      <c r="H12" s="279">
        <v>3.2</v>
      </c>
      <c r="I12" s="279">
        <v>104.1</v>
      </c>
      <c r="J12" s="279">
        <v>0.2</v>
      </c>
      <c r="L12"/>
      <c r="M12" s="349"/>
      <c r="N12" s="349"/>
      <c r="O12" s="349"/>
      <c r="P12" s="349"/>
      <c r="Q12" s="349"/>
      <c r="R12" s="349"/>
    </row>
    <row r="13" spans="2:18" ht="11.25" customHeight="1">
      <c r="B13" s="88" t="s">
        <v>98</v>
      </c>
      <c r="C13" s="64">
        <v>45.72</v>
      </c>
      <c r="D13" s="64">
        <v>59.64</v>
      </c>
      <c r="E13" s="64">
        <v>51.73</v>
      </c>
      <c r="F13" s="64">
        <v>54.33</v>
      </c>
      <c r="G13" s="64">
        <v>63.79</v>
      </c>
      <c r="H13" s="279">
        <v>2.8</v>
      </c>
      <c r="I13" s="279">
        <v>139.5</v>
      </c>
      <c r="J13" s="279">
        <v>1</v>
      </c>
      <c r="L13"/>
      <c r="M13" s="349"/>
      <c r="N13" s="349"/>
      <c r="O13" s="349"/>
      <c r="P13" s="349"/>
      <c r="Q13" s="349"/>
      <c r="R13" s="349"/>
    </row>
    <row r="14" spans="2:18" ht="11.25" customHeight="1">
      <c r="B14" s="88" t="s">
        <v>94</v>
      </c>
      <c r="C14" s="64">
        <v>49.02</v>
      </c>
      <c r="D14" s="64">
        <v>47.14</v>
      </c>
      <c r="E14" s="64">
        <v>65.38</v>
      </c>
      <c r="F14" s="64">
        <v>62.71</v>
      </c>
      <c r="G14" s="64">
        <v>52.13</v>
      </c>
      <c r="H14" s="279">
        <v>2.2999999999999998</v>
      </c>
      <c r="I14" s="279">
        <v>106.3</v>
      </c>
      <c r="J14" s="279">
        <v>0.2</v>
      </c>
      <c r="L14"/>
      <c r="M14" s="349"/>
      <c r="N14" s="349"/>
      <c r="O14" s="349"/>
      <c r="P14" s="349"/>
      <c r="Q14" s="349"/>
      <c r="R14" s="349"/>
    </row>
    <row r="15" spans="2:18" ht="11.25" customHeight="1">
      <c r="B15" s="88" t="s">
        <v>100</v>
      </c>
      <c r="C15" s="64">
        <v>35.700000000000003</v>
      </c>
      <c r="D15" s="64">
        <v>33.96</v>
      </c>
      <c r="E15" s="64">
        <v>39.43</v>
      </c>
      <c r="F15" s="64">
        <v>40.880000000000003</v>
      </c>
      <c r="G15" s="64">
        <v>44.24</v>
      </c>
      <c r="H15" s="279">
        <v>1.9</v>
      </c>
      <c r="I15" s="279">
        <v>123.9</v>
      </c>
      <c r="J15" s="279">
        <v>0.5</v>
      </c>
      <c r="L15"/>
      <c r="M15" s="349"/>
      <c r="N15" s="349"/>
      <c r="O15" s="349"/>
      <c r="P15" s="349"/>
      <c r="Q15" s="349"/>
      <c r="R15" s="349"/>
    </row>
    <row r="16" spans="2:18" ht="11.25" customHeight="1">
      <c r="B16" s="88" t="s">
        <v>54</v>
      </c>
      <c r="C16" s="64">
        <v>37.159999999999997</v>
      </c>
      <c r="D16" s="64">
        <v>57.15</v>
      </c>
      <c r="E16" s="64">
        <v>57.82</v>
      </c>
      <c r="F16" s="64">
        <v>53.42</v>
      </c>
      <c r="G16" s="64">
        <v>36.35</v>
      </c>
      <c r="H16" s="279">
        <v>1.6</v>
      </c>
      <c r="I16" s="279">
        <v>97.8</v>
      </c>
      <c r="J16" s="279">
        <v>0</v>
      </c>
      <c r="L16"/>
      <c r="M16" s="349"/>
      <c r="N16" s="349"/>
      <c r="O16" s="349"/>
      <c r="P16" s="349"/>
      <c r="Q16" s="349"/>
      <c r="R16" s="349"/>
    </row>
    <row r="17" spans="2:18" ht="11.25" customHeight="1">
      <c r="B17" s="88" t="s">
        <v>102</v>
      </c>
      <c r="C17" s="64">
        <v>33.9</v>
      </c>
      <c r="D17" s="64">
        <v>38.1</v>
      </c>
      <c r="E17" s="64">
        <v>31.29</v>
      </c>
      <c r="F17" s="64">
        <v>40.42</v>
      </c>
      <c r="G17" s="64">
        <v>34.85</v>
      </c>
      <c r="H17" s="279">
        <v>1.5</v>
      </c>
      <c r="I17" s="279">
        <v>102.8</v>
      </c>
      <c r="J17" s="279">
        <v>0.1</v>
      </c>
      <c r="L17"/>
      <c r="M17" s="349"/>
      <c r="N17" s="349"/>
      <c r="O17" s="349"/>
      <c r="P17" s="349"/>
      <c r="Q17" s="349"/>
      <c r="R17" s="349"/>
    </row>
    <row r="18" spans="2:18" ht="11.25" customHeight="1">
      <c r="B18" s="88" t="s">
        <v>103</v>
      </c>
      <c r="C18" s="64">
        <v>28.64</v>
      </c>
      <c r="D18" s="64">
        <v>27.87</v>
      </c>
      <c r="E18" s="64">
        <v>17.38</v>
      </c>
      <c r="F18" s="64">
        <v>28.47</v>
      </c>
      <c r="G18" s="64">
        <v>30.37</v>
      </c>
      <c r="H18" s="279">
        <v>1.3</v>
      </c>
      <c r="I18" s="279">
        <v>106</v>
      </c>
      <c r="J18" s="279">
        <v>0.1</v>
      </c>
      <c r="L18"/>
      <c r="M18" s="349"/>
      <c r="N18" s="349"/>
      <c r="O18" s="349"/>
      <c r="P18" s="349"/>
      <c r="Q18" s="349"/>
      <c r="R18" s="349"/>
    </row>
    <row r="19" spans="2:18" ht="11.25" customHeight="1">
      <c r="B19" s="88" t="s">
        <v>108</v>
      </c>
      <c r="C19" s="64">
        <v>24.17</v>
      </c>
      <c r="D19" s="64">
        <v>22.43</v>
      </c>
      <c r="E19" s="64">
        <v>25.01</v>
      </c>
      <c r="F19" s="64">
        <v>25.26</v>
      </c>
      <c r="G19" s="64">
        <v>24.61</v>
      </c>
      <c r="H19" s="279">
        <v>1.1000000000000001</v>
      </c>
      <c r="I19" s="279">
        <v>101.8</v>
      </c>
      <c r="J19" s="279">
        <v>0</v>
      </c>
      <c r="L19"/>
      <c r="M19" s="349"/>
      <c r="N19" s="349"/>
      <c r="O19" s="349"/>
      <c r="P19" s="349"/>
      <c r="Q19" s="349"/>
      <c r="R19" s="349"/>
    </row>
    <row r="20" spans="2:18" ht="11.25" customHeight="1">
      <c r="B20" s="88" t="s">
        <v>107</v>
      </c>
      <c r="C20" s="64">
        <v>1.24</v>
      </c>
      <c r="D20" s="64">
        <v>2.12</v>
      </c>
      <c r="E20" s="64">
        <v>2.6</v>
      </c>
      <c r="F20" s="64">
        <v>3.25</v>
      </c>
      <c r="G20" s="64">
        <v>23.2</v>
      </c>
      <c r="H20" s="279">
        <v>1</v>
      </c>
      <c r="I20" s="279" t="s">
        <v>502</v>
      </c>
      <c r="J20" s="279">
        <v>1.2</v>
      </c>
      <c r="L20"/>
      <c r="M20" s="349"/>
      <c r="N20" s="349"/>
      <c r="O20" s="349"/>
      <c r="P20" s="349"/>
      <c r="Q20" s="349"/>
      <c r="R20" s="349"/>
    </row>
    <row r="21" spans="2:18" ht="11.25" customHeight="1">
      <c r="B21" s="88" t="s">
        <v>101</v>
      </c>
      <c r="C21" s="64">
        <v>26.94</v>
      </c>
      <c r="D21" s="64">
        <v>19.59</v>
      </c>
      <c r="E21" s="64">
        <v>19.309999999999999</v>
      </c>
      <c r="F21" s="64">
        <v>22.48</v>
      </c>
      <c r="G21" s="64">
        <v>19.46</v>
      </c>
      <c r="H21" s="279">
        <v>0.8</v>
      </c>
      <c r="I21" s="279">
        <v>72.2</v>
      </c>
      <c r="J21" s="279">
        <v>-0.4</v>
      </c>
      <c r="L21"/>
      <c r="M21" s="349"/>
      <c r="N21" s="349"/>
      <c r="O21" s="349"/>
      <c r="P21" s="349"/>
      <c r="Q21" s="349"/>
      <c r="R21" s="349"/>
    </row>
    <row r="22" spans="2:18" ht="11.25" customHeight="1">
      <c r="B22" s="88" t="s">
        <v>104</v>
      </c>
      <c r="C22" s="64">
        <v>14.55</v>
      </c>
      <c r="D22" s="64">
        <v>14.4</v>
      </c>
      <c r="E22" s="64">
        <v>14.2</v>
      </c>
      <c r="F22" s="64">
        <v>21.86</v>
      </c>
      <c r="G22" s="64">
        <v>16.57</v>
      </c>
      <c r="H22" s="279">
        <v>0.7</v>
      </c>
      <c r="I22" s="279">
        <v>113.9</v>
      </c>
      <c r="J22" s="279">
        <v>0.1</v>
      </c>
      <c r="L22"/>
      <c r="M22" s="349"/>
      <c r="N22" s="349"/>
      <c r="O22" s="349"/>
      <c r="P22" s="349"/>
      <c r="Q22" s="349"/>
      <c r="R22" s="349"/>
    </row>
    <row r="23" spans="2:18" ht="11.25" customHeight="1">
      <c r="B23" s="88" t="s">
        <v>57</v>
      </c>
      <c r="C23" s="64">
        <v>10.31</v>
      </c>
      <c r="D23" s="64">
        <v>11.24</v>
      </c>
      <c r="E23" s="64">
        <v>11</v>
      </c>
      <c r="F23" s="64">
        <v>12.02</v>
      </c>
      <c r="G23" s="64">
        <v>10.85</v>
      </c>
      <c r="H23" s="279">
        <v>0.5</v>
      </c>
      <c r="I23" s="279">
        <v>105.2</v>
      </c>
      <c r="J23" s="279">
        <v>0</v>
      </c>
      <c r="L23"/>
      <c r="M23" s="349"/>
      <c r="N23" s="349"/>
      <c r="O23" s="349"/>
      <c r="P23" s="349"/>
      <c r="Q23" s="349"/>
      <c r="R23" s="349"/>
    </row>
    <row r="24" spans="2:18" ht="11.25" customHeight="1">
      <c r="B24" s="88" t="s">
        <v>99</v>
      </c>
      <c r="C24" s="64">
        <v>8.67</v>
      </c>
      <c r="D24" s="64">
        <v>15.08</v>
      </c>
      <c r="E24" s="64">
        <v>14.08</v>
      </c>
      <c r="F24" s="64">
        <v>13.1</v>
      </c>
      <c r="G24" s="64">
        <v>10.07</v>
      </c>
      <c r="H24" s="279">
        <v>0.4</v>
      </c>
      <c r="I24" s="279">
        <v>116.1</v>
      </c>
      <c r="J24" s="279">
        <v>0.1</v>
      </c>
      <c r="L24"/>
      <c r="M24" s="349"/>
      <c r="N24" s="349"/>
      <c r="O24" s="349"/>
      <c r="P24" s="349"/>
      <c r="Q24" s="349"/>
      <c r="R24" s="349"/>
    </row>
    <row r="25" spans="2:18" ht="11.25" customHeight="1">
      <c r="B25" s="88" t="s">
        <v>105</v>
      </c>
      <c r="C25" s="64">
        <v>9.34</v>
      </c>
      <c r="D25" s="64">
        <v>11.11</v>
      </c>
      <c r="E25" s="64">
        <v>10.19</v>
      </c>
      <c r="F25" s="64">
        <v>10.46</v>
      </c>
      <c r="G25" s="64">
        <v>8.56</v>
      </c>
      <c r="H25" s="279">
        <v>0.4</v>
      </c>
      <c r="I25" s="279">
        <v>91.6</v>
      </c>
      <c r="J25" s="279">
        <v>0</v>
      </c>
      <c r="L25"/>
      <c r="M25" s="349"/>
      <c r="N25" s="349"/>
      <c r="O25" s="349"/>
      <c r="P25" s="349"/>
      <c r="Q25" s="349"/>
      <c r="R25" s="349"/>
    </row>
    <row r="26" spans="2:18" ht="11.25" customHeight="1">
      <c r="B26" s="88" t="s">
        <v>126</v>
      </c>
      <c r="C26" s="64">
        <v>6.59</v>
      </c>
      <c r="D26" s="64">
        <v>7.11</v>
      </c>
      <c r="E26" s="64">
        <v>7.18</v>
      </c>
      <c r="F26" s="64">
        <v>8.35</v>
      </c>
      <c r="G26" s="64">
        <v>6.06</v>
      </c>
      <c r="H26" s="279">
        <v>0.3</v>
      </c>
      <c r="I26" s="279">
        <v>92</v>
      </c>
      <c r="J26" s="279">
        <v>0</v>
      </c>
      <c r="L26"/>
      <c r="M26" s="349"/>
      <c r="N26" s="349"/>
      <c r="O26" s="349"/>
      <c r="P26" s="349"/>
      <c r="Q26" s="349"/>
      <c r="R26" s="349"/>
    </row>
    <row r="27" spans="2:18" ht="11.25" customHeight="1">
      <c r="B27" s="88" t="s">
        <v>127</v>
      </c>
      <c r="C27" s="64">
        <v>4.9800000000000004</v>
      </c>
      <c r="D27" s="64">
        <v>7.13</v>
      </c>
      <c r="E27" s="64">
        <v>5.14</v>
      </c>
      <c r="F27" s="64">
        <v>5.22</v>
      </c>
      <c r="G27" s="64">
        <v>5.57</v>
      </c>
      <c r="H27" s="279">
        <v>0.2</v>
      </c>
      <c r="I27" s="279">
        <v>111.8</v>
      </c>
      <c r="J27" s="279">
        <v>0</v>
      </c>
      <c r="L27"/>
      <c r="M27" s="349"/>
      <c r="N27" s="349"/>
      <c r="O27" s="349"/>
      <c r="P27" s="349"/>
      <c r="Q27" s="349"/>
      <c r="R27" s="349"/>
    </row>
    <row r="28" spans="2:18" ht="11.25" customHeight="1">
      <c r="B28" s="88" t="s">
        <v>56</v>
      </c>
      <c r="C28" s="64">
        <v>2.3199999999999998</v>
      </c>
      <c r="D28" s="64">
        <v>2.44</v>
      </c>
      <c r="E28" s="64">
        <v>2.37</v>
      </c>
      <c r="F28" s="64">
        <v>3.99</v>
      </c>
      <c r="G28" s="64">
        <v>4.28</v>
      </c>
      <c r="H28" s="279">
        <v>0.2</v>
      </c>
      <c r="I28" s="279">
        <v>184.5</v>
      </c>
      <c r="J28" s="279">
        <v>0.1</v>
      </c>
      <c r="L28"/>
      <c r="M28" s="349"/>
      <c r="N28" s="349"/>
      <c r="O28" s="349"/>
      <c r="P28" s="349"/>
      <c r="Q28" s="349"/>
      <c r="R28" s="349"/>
    </row>
    <row r="29" spans="2:18" ht="11.25" customHeight="1">
      <c r="B29" s="88" t="s">
        <v>128</v>
      </c>
      <c r="C29" s="64">
        <v>2.75</v>
      </c>
      <c r="D29" s="64">
        <v>5.66</v>
      </c>
      <c r="E29" s="64">
        <v>2.71</v>
      </c>
      <c r="F29" s="64">
        <v>4.0599999999999996</v>
      </c>
      <c r="G29" s="64">
        <v>3.08</v>
      </c>
      <c r="H29" s="279">
        <v>0.1</v>
      </c>
      <c r="I29" s="279">
        <v>112</v>
      </c>
      <c r="J29" s="279">
        <v>0</v>
      </c>
      <c r="L29"/>
      <c r="M29" s="349"/>
      <c r="N29" s="349"/>
      <c r="O29" s="349"/>
      <c r="P29" s="349"/>
      <c r="Q29" s="349"/>
      <c r="R29" s="349"/>
    </row>
    <row r="30" spans="2:18" ht="11.25" customHeight="1">
      <c r="B30" s="88" t="s">
        <v>129</v>
      </c>
      <c r="C30" s="64">
        <v>4.59</v>
      </c>
      <c r="D30" s="64">
        <v>3.09</v>
      </c>
      <c r="E30" s="64">
        <v>3.37</v>
      </c>
      <c r="F30" s="64">
        <v>3.03</v>
      </c>
      <c r="G30" s="64">
        <v>2.57</v>
      </c>
      <c r="H30" s="279">
        <v>0.1</v>
      </c>
      <c r="I30" s="279">
        <v>56</v>
      </c>
      <c r="J30" s="279">
        <v>-0.1</v>
      </c>
      <c r="L30"/>
      <c r="M30" s="349"/>
      <c r="N30" s="349"/>
      <c r="O30" s="349"/>
      <c r="P30" s="349"/>
      <c r="Q30" s="349"/>
      <c r="R30" s="349"/>
    </row>
    <row r="31" spans="2:18" ht="11.25" customHeight="1">
      <c r="B31" s="301" t="s">
        <v>109</v>
      </c>
      <c r="C31" s="63">
        <v>75.400000000000006</v>
      </c>
      <c r="D31" s="63">
        <v>72.67</v>
      </c>
      <c r="E31" s="63">
        <v>87.35</v>
      </c>
      <c r="F31" s="63">
        <v>81.73</v>
      </c>
      <c r="G31" s="63">
        <v>66.989999999999995</v>
      </c>
      <c r="H31" s="276">
        <v>2.9</v>
      </c>
      <c r="I31" s="276">
        <v>88.8</v>
      </c>
      <c r="J31" s="276">
        <v>-0.4</v>
      </c>
      <c r="K31" s="350"/>
      <c r="L31"/>
      <c r="M31" s="349"/>
      <c r="N31" s="349"/>
      <c r="O31" s="349"/>
      <c r="P31" s="349"/>
      <c r="Q31" s="349"/>
      <c r="R31" s="349"/>
    </row>
    <row r="32" spans="2:18" ht="11.25" customHeight="1">
      <c r="B32" s="88" t="s">
        <v>110</v>
      </c>
      <c r="C32" s="64">
        <v>44.6</v>
      </c>
      <c r="D32" s="64">
        <v>38.9</v>
      </c>
      <c r="E32" s="64">
        <v>49.14</v>
      </c>
      <c r="F32" s="64">
        <v>44.92</v>
      </c>
      <c r="G32" s="64">
        <v>40.520000000000003</v>
      </c>
      <c r="H32" s="279">
        <v>1.7</v>
      </c>
      <c r="I32" s="279">
        <v>90.9</v>
      </c>
      <c r="J32" s="279">
        <v>-0.2</v>
      </c>
      <c r="L32"/>
      <c r="M32" s="349"/>
      <c r="N32" s="349"/>
      <c r="O32" s="349"/>
      <c r="P32" s="349"/>
      <c r="Q32" s="349"/>
      <c r="R32" s="349"/>
    </row>
    <row r="33" spans="2:18" ht="11.25" customHeight="1">
      <c r="B33" s="88" t="s">
        <v>58</v>
      </c>
      <c r="C33" s="64">
        <v>25.04</v>
      </c>
      <c r="D33" s="64">
        <v>25.91</v>
      </c>
      <c r="E33" s="64">
        <v>24.26</v>
      </c>
      <c r="F33" s="64">
        <v>17.010000000000002</v>
      </c>
      <c r="G33" s="64">
        <v>11.58</v>
      </c>
      <c r="H33" s="279">
        <v>0.5</v>
      </c>
      <c r="I33" s="279">
        <v>46.2</v>
      </c>
      <c r="J33" s="279">
        <v>-0.7</v>
      </c>
      <c r="L33"/>
      <c r="M33" s="349"/>
      <c r="N33" s="349"/>
      <c r="O33" s="349"/>
      <c r="P33" s="349"/>
      <c r="Q33" s="349"/>
      <c r="R33" s="349"/>
    </row>
    <row r="34" spans="2:18" ht="11.25" customHeight="1">
      <c r="B34" s="88" t="s">
        <v>130</v>
      </c>
      <c r="C34" s="302">
        <v>1.66</v>
      </c>
      <c r="D34" s="302">
        <v>1.72</v>
      </c>
      <c r="E34" s="302">
        <v>8.92</v>
      </c>
      <c r="F34" s="302">
        <v>11.39</v>
      </c>
      <c r="G34" s="302">
        <v>7.38</v>
      </c>
      <c r="H34" s="341">
        <v>0.3</v>
      </c>
      <c r="I34" s="341" t="s">
        <v>503</v>
      </c>
      <c r="J34" s="341">
        <v>0.3</v>
      </c>
      <c r="L34"/>
      <c r="M34" s="349"/>
      <c r="N34" s="349"/>
      <c r="O34" s="349"/>
      <c r="P34" s="349"/>
      <c r="Q34" s="349"/>
      <c r="R34" s="349"/>
    </row>
    <row r="35" spans="2:18" ht="11.25" customHeight="1">
      <c r="B35" s="88" t="s">
        <v>60</v>
      </c>
      <c r="C35" s="64">
        <v>2.4300000000000002</v>
      </c>
      <c r="D35" s="64">
        <v>2.82</v>
      </c>
      <c r="E35" s="64">
        <v>2.84</v>
      </c>
      <c r="F35" s="64">
        <v>2.72</v>
      </c>
      <c r="G35" s="64">
        <v>2.89</v>
      </c>
      <c r="H35" s="279">
        <v>0.1</v>
      </c>
      <c r="I35" s="279">
        <v>118.9</v>
      </c>
      <c r="J35" s="279">
        <v>0</v>
      </c>
      <c r="L35"/>
      <c r="M35" s="349"/>
      <c r="N35" s="349"/>
      <c r="O35" s="349"/>
      <c r="P35" s="349"/>
      <c r="Q35" s="349"/>
      <c r="R35" s="349"/>
    </row>
    <row r="36" spans="2:18" ht="11.25" customHeight="1">
      <c r="B36" s="88" t="s">
        <v>61</v>
      </c>
      <c r="C36" s="64">
        <v>0.78</v>
      </c>
      <c r="D36" s="64">
        <v>1.26</v>
      </c>
      <c r="E36" s="64">
        <v>1.25</v>
      </c>
      <c r="F36" s="64">
        <v>1.54</v>
      </c>
      <c r="G36" s="64">
        <v>1.92</v>
      </c>
      <c r="H36" s="279">
        <v>0.1</v>
      </c>
      <c r="I36" s="279" t="s">
        <v>504</v>
      </c>
      <c r="J36" s="279">
        <v>0.1</v>
      </c>
      <c r="L36"/>
      <c r="M36" s="349"/>
      <c r="N36" s="349"/>
      <c r="O36" s="349"/>
      <c r="P36" s="349"/>
      <c r="Q36" s="349"/>
      <c r="R36" s="349"/>
    </row>
    <row r="37" spans="2:18" s="258" customFormat="1" ht="11.25" customHeight="1">
      <c r="B37" s="300" t="s">
        <v>112</v>
      </c>
      <c r="C37" s="63">
        <v>573.22</v>
      </c>
      <c r="D37" s="63">
        <v>698.53</v>
      </c>
      <c r="E37" s="63">
        <v>783.46</v>
      </c>
      <c r="F37" s="63">
        <v>772.5</v>
      </c>
      <c r="G37" s="63">
        <v>738.62</v>
      </c>
      <c r="H37" s="276">
        <v>31.9</v>
      </c>
      <c r="I37" s="276">
        <v>128.9</v>
      </c>
      <c r="J37" s="276">
        <v>8.8000000000000007</v>
      </c>
      <c r="L37"/>
      <c r="M37" s="349"/>
      <c r="N37" s="349"/>
      <c r="O37" s="349"/>
      <c r="P37" s="349"/>
      <c r="Q37" s="349"/>
      <c r="R37" s="349"/>
    </row>
    <row r="38" spans="2:18" ht="11.25" customHeight="1">
      <c r="B38" s="88" t="s">
        <v>131</v>
      </c>
      <c r="C38" s="64">
        <v>205.35</v>
      </c>
      <c r="D38" s="64">
        <v>246.91</v>
      </c>
      <c r="E38" s="64">
        <v>268.08</v>
      </c>
      <c r="F38" s="64">
        <v>276.95</v>
      </c>
      <c r="G38" s="64">
        <v>249.98</v>
      </c>
      <c r="H38" s="279">
        <v>10.8</v>
      </c>
      <c r="I38" s="279">
        <v>121.7</v>
      </c>
      <c r="J38" s="279">
        <v>2.4</v>
      </c>
      <c r="L38"/>
      <c r="M38" s="349"/>
      <c r="N38" s="349"/>
      <c r="O38" s="349"/>
      <c r="P38" s="349"/>
      <c r="Q38" s="349"/>
      <c r="R38" s="349"/>
    </row>
    <row r="39" spans="2:18" ht="11.25" customHeight="1">
      <c r="B39" s="88" t="s">
        <v>66</v>
      </c>
      <c r="C39" s="64">
        <v>110.56</v>
      </c>
      <c r="D39" s="64">
        <v>155.15</v>
      </c>
      <c r="E39" s="64">
        <v>203.77</v>
      </c>
      <c r="F39" s="64">
        <v>179.17</v>
      </c>
      <c r="G39" s="64">
        <v>183</v>
      </c>
      <c r="H39" s="279">
        <v>7.9</v>
      </c>
      <c r="I39" s="279">
        <v>165.5</v>
      </c>
      <c r="J39" s="279">
        <v>3.8</v>
      </c>
      <c r="L39"/>
      <c r="M39" s="349"/>
      <c r="N39" s="349"/>
      <c r="O39" s="349"/>
      <c r="P39" s="349"/>
      <c r="Q39" s="349"/>
      <c r="R39" s="349"/>
    </row>
    <row r="40" spans="2:18" ht="11.25" customHeight="1">
      <c r="B40" s="88" t="s">
        <v>113</v>
      </c>
      <c r="C40" s="64">
        <v>162.44</v>
      </c>
      <c r="D40" s="64">
        <v>173.49</v>
      </c>
      <c r="E40" s="64">
        <v>192.73</v>
      </c>
      <c r="F40" s="64">
        <v>174.31</v>
      </c>
      <c r="G40" s="64">
        <v>171.1</v>
      </c>
      <c r="H40" s="279">
        <v>7.4</v>
      </c>
      <c r="I40" s="279">
        <v>105.3</v>
      </c>
      <c r="J40" s="279">
        <v>0.5</v>
      </c>
      <c r="L40"/>
      <c r="M40" s="349"/>
      <c r="N40" s="349"/>
      <c r="O40" s="349"/>
      <c r="P40" s="349"/>
      <c r="Q40" s="349"/>
      <c r="R40" s="349"/>
    </row>
    <row r="41" spans="2:18" ht="11.25" customHeight="1">
      <c r="B41" s="88" t="s">
        <v>70</v>
      </c>
      <c r="C41" s="64">
        <v>3.05</v>
      </c>
      <c r="D41" s="64">
        <v>5.0599999999999996</v>
      </c>
      <c r="E41" s="64">
        <v>7.73</v>
      </c>
      <c r="F41" s="64">
        <v>10.199999999999999</v>
      </c>
      <c r="G41" s="64">
        <v>15.55</v>
      </c>
      <c r="H41" s="279">
        <v>0.7</v>
      </c>
      <c r="I41" s="279" t="s">
        <v>505</v>
      </c>
      <c r="J41" s="279">
        <v>0.7</v>
      </c>
      <c r="L41"/>
      <c r="M41" s="349"/>
      <c r="N41" s="349"/>
      <c r="O41" s="349"/>
      <c r="P41" s="349"/>
      <c r="Q41" s="349"/>
      <c r="R41" s="349"/>
    </row>
    <row r="42" spans="2:18" ht="11.25" customHeight="1">
      <c r="B42" s="88" t="s">
        <v>132</v>
      </c>
      <c r="C42" s="64">
        <v>9.9700000000000006</v>
      </c>
      <c r="D42" s="64">
        <v>17.190000000000001</v>
      </c>
      <c r="E42" s="64">
        <v>16.62</v>
      </c>
      <c r="F42" s="64">
        <v>19.579999999999998</v>
      </c>
      <c r="G42" s="64">
        <v>13.81</v>
      </c>
      <c r="H42" s="279">
        <v>0.6</v>
      </c>
      <c r="I42" s="279">
        <v>138.5</v>
      </c>
      <c r="J42" s="279">
        <v>0.2</v>
      </c>
      <c r="L42"/>
      <c r="M42" s="349"/>
      <c r="N42" s="349"/>
      <c r="O42" s="349"/>
      <c r="P42" s="349"/>
      <c r="Q42" s="349"/>
      <c r="R42" s="349"/>
    </row>
    <row r="43" spans="2:18" ht="11.25" customHeight="1">
      <c r="B43" s="88" t="s">
        <v>115</v>
      </c>
      <c r="C43" s="64">
        <v>13.17</v>
      </c>
      <c r="D43" s="64">
        <v>11.61</v>
      </c>
      <c r="E43" s="64">
        <v>12.85</v>
      </c>
      <c r="F43" s="64">
        <v>11.51</v>
      </c>
      <c r="G43" s="64">
        <v>11.91</v>
      </c>
      <c r="H43" s="279">
        <v>0.5</v>
      </c>
      <c r="I43" s="279">
        <v>90.4</v>
      </c>
      <c r="J43" s="279">
        <v>-0.1</v>
      </c>
      <c r="L43"/>
      <c r="M43" s="349"/>
      <c r="N43" s="349"/>
      <c r="O43" s="349"/>
      <c r="P43" s="349"/>
      <c r="Q43" s="349"/>
      <c r="R43" s="349"/>
    </row>
    <row r="44" spans="2:18" ht="11.25" customHeight="1">
      <c r="B44" s="88" t="s">
        <v>122</v>
      </c>
      <c r="C44" s="64">
        <v>1.99</v>
      </c>
      <c r="D44" s="64">
        <v>2.94</v>
      </c>
      <c r="E44" s="64">
        <v>4.2</v>
      </c>
      <c r="F44" s="64">
        <v>3.05</v>
      </c>
      <c r="G44" s="64">
        <v>10.74</v>
      </c>
      <c r="H44" s="279">
        <v>0.5</v>
      </c>
      <c r="I44" s="279" t="s">
        <v>506</v>
      </c>
      <c r="J44" s="279">
        <v>0.5</v>
      </c>
      <c r="L44"/>
      <c r="M44" s="349"/>
      <c r="N44" s="349"/>
      <c r="O44" s="349"/>
      <c r="P44" s="349"/>
      <c r="Q44" s="349"/>
      <c r="R44" s="349"/>
    </row>
    <row r="45" spans="2:18" ht="11.25" customHeight="1">
      <c r="B45" s="88" t="s">
        <v>63</v>
      </c>
      <c r="C45" s="64">
        <v>1.85</v>
      </c>
      <c r="D45" s="64">
        <v>2.39</v>
      </c>
      <c r="E45" s="64">
        <v>2.58</v>
      </c>
      <c r="F45" s="64">
        <v>2.2000000000000002</v>
      </c>
      <c r="G45" s="64">
        <v>9.89</v>
      </c>
      <c r="H45" s="279">
        <v>0.4</v>
      </c>
      <c r="I45" s="279" t="s">
        <v>507</v>
      </c>
      <c r="J45" s="279">
        <v>0.4</v>
      </c>
      <c r="L45"/>
      <c r="M45" s="349"/>
      <c r="N45" s="349"/>
      <c r="O45" s="349"/>
      <c r="P45" s="349"/>
      <c r="Q45" s="349"/>
      <c r="R45" s="349"/>
    </row>
    <row r="46" spans="2:18" ht="11.25" customHeight="1">
      <c r="B46" s="88" t="s">
        <v>119</v>
      </c>
      <c r="C46" s="64">
        <v>10.09</v>
      </c>
      <c r="D46" s="64">
        <v>13.23</v>
      </c>
      <c r="E46" s="64">
        <v>14.48</v>
      </c>
      <c r="F46" s="64">
        <v>16.329999999999998</v>
      </c>
      <c r="G46" s="64">
        <v>9.52</v>
      </c>
      <c r="H46" s="279">
        <v>0.4</v>
      </c>
      <c r="I46" s="279">
        <v>94.4</v>
      </c>
      <c r="J46" s="279">
        <v>0</v>
      </c>
      <c r="L46"/>
      <c r="M46" s="349"/>
      <c r="N46" s="349"/>
      <c r="O46" s="349"/>
      <c r="P46" s="349"/>
      <c r="Q46" s="349"/>
      <c r="R46" s="349"/>
    </row>
    <row r="47" spans="2:18" ht="11.25" customHeight="1">
      <c r="B47" s="88" t="s">
        <v>69</v>
      </c>
      <c r="C47" s="64">
        <v>7.19</v>
      </c>
      <c r="D47" s="64">
        <v>11.88</v>
      </c>
      <c r="E47" s="64">
        <v>7.97</v>
      </c>
      <c r="F47" s="64">
        <v>8.3699999999999992</v>
      </c>
      <c r="G47" s="64">
        <v>9.26</v>
      </c>
      <c r="H47" s="279">
        <v>0.4</v>
      </c>
      <c r="I47" s="279">
        <v>128.80000000000001</v>
      </c>
      <c r="J47" s="279">
        <v>0.1</v>
      </c>
      <c r="L47"/>
      <c r="M47" s="349"/>
      <c r="N47" s="349"/>
      <c r="O47" s="349"/>
      <c r="P47" s="349"/>
      <c r="Q47" s="349"/>
      <c r="R47" s="349"/>
    </row>
    <row r="48" spans="2:18" ht="11.25" customHeight="1">
      <c r="B48" s="88" t="s">
        <v>67</v>
      </c>
      <c r="C48" s="64">
        <v>2.2400000000000002</v>
      </c>
      <c r="D48" s="64">
        <v>3.64</v>
      </c>
      <c r="E48" s="64">
        <v>1.96</v>
      </c>
      <c r="F48" s="64">
        <v>1.53</v>
      </c>
      <c r="G48" s="64">
        <v>8.5299999999999994</v>
      </c>
      <c r="H48" s="279">
        <v>0.4</v>
      </c>
      <c r="I48" s="279" t="s">
        <v>508</v>
      </c>
      <c r="J48" s="279">
        <v>0.3</v>
      </c>
      <c r="L48"/>
      <c r="M48" s="349"/>
      <c r="N48" s="349"/>
      <c r="O48" s="349"/>
      <c r="P48" s="349"/>
      <c r="Q48" s="349"/>
      <c r="R48" s="349"/>
    </row>
    <row r="49" spans="2:18" ht="11.25" customHeight="1">
      <c r="B49" s="88" t="s">
        <v>133</v>
      </c>
      <c r="C49" s="64">
        <v>6.91</v>
      </c>
      <c r="D49" s="64">
        <v>7.56</v>
      </c>
      <c r="E49" s="64">
        <v>12.44</v>
      </c>
      <c r="F49" s="64">
        <v>13.58</v>
      </c>
      <c r="G49" s="64">
        <v>7.54</v>
      </c>
      <c r="H49" s="279">
        <v>0.3</v>
      </c>
      <c r="I49" s="279">
        <v>109.1</v>
      </c>
      <c r="J49" s="279">
        <v>0</v>
      </c>
      <c r="L49"/>
      <c r="M49" s="349"/>
      <c r="N49" s="349"/>
      <c r="O49" s="349"/>
      <c r="P49" s="349"/>
      <c r="Q49" s="349"/>
      <c r="R49" s="349"/>
    </row>
    <row r="50" spans="2:18" ht="11.25" customHeight="1">
      <c r="B50" s="88" t="s">
        <v>71</v>
      </c>
      <c r="C50" s="64">
        <v>7.28</v>
      </c>
      <c r="D50" s="64">
        <v>5.53</v>
      </c>
      <c r="E50" s="64">
        <v>2.99</v>
      </c>
      <c r="F50" s="64">
        <v>5.54</v>
      </c>
      <c r="G50" s="64">
        <v>6.36</v>
      </c>
      <c r="H50" s="279">
        <v>0.3</v>
      </c>
      <c r="I50" s="279">
        <v>87.4</v>
      </c>
      <c r="J50" s="279">
        <v>0</v>
      </c>
      <c r="L50"/>
      <c r="M50" s="349"/>
      <c r="N50" s="349"/>
      <c r="O50" s="349"/>
      <c r="P50" s="349"/>
      <c r="Q50" s="349"/>
      <c r="R50" s="349"/>
    </row>
    <row r="51" spans="2:18" ht="11.25" customHeight="1">
      <c r="B51" s="88" t="s">
        <v>134</v>
      </c>
      <c r="C51" s="339">
        <v>1.35</v>
      </c>
      <c r="D51" s="339">
        <v>3.16</v>
      </c>
      <c r="E51" s="339">
        <v>1.02</v>
      </c>
      <c r="F51" s="339">
        <v>0.79</v>
      </c>
      <c r="G51" s="339">
        <v>2.8</v>
      </c>
      <c r="H51" s="342">
        <v>0.1</v>
      </c>
      <c r="I51" s="279" t="s">
        <v>509</v>
      </c>
      <c r="J51" s="342">
        <v>0.1</v>
      </c>
      <c r="L51"/>
      <c r="M51" s="349"/>
      <c r="N51" s="349"/>
      <c r="O51" s="349"/>
      <c r="P51" s="349"/>
      <c r="Q51" s="349"/>
      <c r="R51" s="349"/>
    </row>
    <row r="52" spans="2:18" ht="11.25" customHeight="1">
      <c r="B52" s="88" t="s">
        <v>76</v>
      </c>
      <c r="C52" s="64">
        <v>1.03</v>
      </c>
      <c r="D52" s="64">
        <v>2.67</v>
      </c>
      <c r="E52" s="64">
        <v>0.34</v>
      </c>
      <c r="F52" s="64">
        <v>2.48</v>
      </c>
      <c r="G52" s="64">
        <v>2.7</v>
      </c>
      <c r="H52" s="279">
        <v>0.1</v>
      </c>
      <c r="I52" s="279" t="s">
        <v>510</v>
      </c>
      <c r="J52" s="279">
        <v>0.1</v>
      </c>
      <c r="L52"/>
      <c r="M52" s="349"/>
      <c r="N52" s="349"/>
      <c r="O52" s="349"/>
      <c r="P52" s="349"/>
      <c r="Q52" s="349"/>
      <c r="R52" s="349"/>
    </row>
    <row r="53" spans="2:18" ht="11.25" customHeight="1">
      <c r="B53" s="88" t="s">
        <v>68</v>
      </c>
      <c r="C53" s="64">
        <v>1.75</v>
      </c>
      <c r="D53" s="64">
        <v>1.98</v>
      </c>
      <c r="E53" s="64">
        <v>2.2000000000000002</v>
      </c>
      <c r="F53" s="64">
        <v>2.44</v>
      </c>
      <c r="G53" s="64">
        <v>2.19</v>
      </c>
      <c r="H53" s="279">
        <v>0.1</v>
      </c>
      <c r="I53" s="279">
        <v>125.1</v>
      </c>
      <c r="J53" s="279">
        <v>0</v>
      </c>
      <c r="L53"/>
      <c r="M53" s="349"/>
      <c r="N53" s="349"/>
      <c r="O53" s="349"/>
      <c r="P53" s="349"/>
      <c r="Q53" s="349"/>
      <c r="R53" s="349"/>
    </row>
    <row r="54" spans="2:18" ht="11.25" customHeight="1">
      <c r="B54" s="338" t="s">
        <v>120</v>
      </c>
      <c r="C54" s="64">
        <v>1.38</v>
      </c>
      <c r="D54" s="64">
        <v>2.0499999999999998</v>
      </c>
      <c r="E54" s="64">
        <v>2.72</v>
      </c>
      <c r="F54" s="64">
        <v>3.63</v>
      </c>
      <c r="G54" s="64">
        <v>2.04</v>
      </c>
      <c r="H54" s="279">
        <v>0.1</v>
      </c>
      <c r="I54" s="279">
        <v>147.80000000000001</v>
      </c>
      <c r="J54" s="279">
        <v>0</v>
      </c>
      <c r="L54"/>
      <c r="M54" s="349"/>
      <c r="N54" s="349"/>
      <c r="O54" s="349"/>
      <c r="P54" s="349"/>
      <c r="Q54" s="349"/>
      <c r="R54" s="349"/>
    </row>
    <row r="55" spans="2:18" ht="11.25" customHeight="1">
      <c r="B55" s="88" t="s">
        <v>125</v>
      </c>
      <c r="C55" s="303">
        <v>3.54</v>
      </c>
      <c r="D55" s="303">
        <v>3.17</v>
      </c>
      <c r="E55" s="303">
        <v>0.63</v>
      </c>
      <c r="F55" s="303">
        <v>1.83</v>
      </c>
      <c r="G55" s="303">
        <v>1.91</v>
      </c>
      <c r="H55" s="341">
        <v>0.1</v>
      </c>
      <c r="I55" s="341">
        <v>54</v>
      </c>
      <c r="J55" s="341">
        <v>-0.1</v>
      </c>
      <c r="L55"/>
      <c r="M55" s="349"/>
      <c r="N55" s="349"/>
      <c r="O55" s="349"/>
      <c r="P55" s="349"/>
      <c r="Q55" s="349"/>
      <c r="R55" s="349"/>
    </row>
    <row r="56" spans="2:18" ht="11.25" customHeight="1">
      <c r="B56" s="88" t="s">
        <v>77</v>
      </c>
      <c r="C56" s="303">
        <v>0.52</v>
      </c>
      <c r="D56" s="303">
        <v>0.91</v>
      </c>
      <c r="E56" s="303">
        <v>0.57999999999999996</v>
      </c>
      <c r="F56" s="303">
        <v>1.23</v>
      </c>
      <c r="G56" s="303">
        <v>1.85</v>
      </c>
      <c r="H56" s="341">
        <v>0.1</v>
      </c>
      <c r="I56" s="341" t="s">
        <v>511</v>
      </c>
      <c r="J56" s="341">
        <v>0.1</v>
      </c>
      <c r="L56"/>
      <c r="M56" s="349"/>
      <c r="N56" s="349"/>
      <c r="O56" s="349"/>
      <c r="P56" s="349"/>
      <c r="Q56" s="349"/>
      <c r="R56" s="349"/>
    </row>
    <row r="57" spans="2:18" s="259" customFormat="1" ht="11.25" customHeight="1">
      <c r="B57" s="98" t="s">
        <v>1</v>
      </c>
      <c r="C57" s="275">
        <v>1881.91</v>
      </c>
      <c r="D57" s="275">
        <v>2081.44</v>
      </c>
      <c r="E57" s="275">
        <v>2296.2600000000002</v>
      </c>
      <c r="F57" s="275">
        <v>2373.83</v>
      </c>
      <c r="G57" s="275">
        <v>2316.75</v>
      </c>
      <c r="H57" s="340">
        <v>100</v>
      </c>
      <c r="I57" s="340">
        <v>123.1</v>
      </c>
      <c r="J57" s="340">
        <v>23.1</v>
      </c>
      <c r="L57"/>
      <c r="M57" s="349"/>
      <c r="N57" s="349"/>
      <c r="O57" s="349"/>
      <c r="P57" s="349"/>
      <c r="Q57" s="349"/>
      <c r="R57" s="349"/>
    </row>
    <row r="58" spans="2:18" ht="11.25" customHeight="1">
      <c r="B58" s="430" t="s">
        <v>748</v>
      </c>
      <c r="C58" s="430"/>
      <c r="D58" s="430"/>
      <c r="E58" s="430"/>
      <c r="F58" s="430"/>
      <c r="G58" s="99"/>
      <c r="H58" s="99"/>
      <c r="I58" s="99"/>
      <c r="J58" s="99"/>
    </row>
    <row r="59" spans="2:18" ht="11.25" customHeight="1">
      <c r="B59" s="94" t="s">
        <v>749</v>
      </c>
      <c r="C59" s="95"/>
      <c r="D59" s="95"/>
      <c r="E59" s="95"/>
      <c r="F59" s="95"/>
      <c r="G59" s="266"/>
      <c r="H59" s="99"/>
      <c r="I59" s="99"/>
      <c r="J59" s="99"/>
    </row>
    <row r="60" spans="2:18" ht="11.25" customHeight="1">
      <c r="B60" s="102" t="s">
        <v>753</v>
      </c>
      <c r="C60" s="101"/>
      <c r="D60" s="99"/>
      <c r="E60" s="99"/>
      <c r="F60" s="99"/>
      <c r="G60" s="99"/>
      <c r="H60" s="99"/>
      <c r="I60" s="99"/>
      <c r="J60" s="99"/>
    </row>
    <row r="61" spans="2:18" ht="11.25" customHeight="1">
      <c r="B61" s="97" t="s">
        <v>750</v>
      </c>
      <c r="C61" s="101"/>
      <c r="D61" s="99"/>
      <c r="E61" s="99"/>
      <c r="F61" s="99"/>
      <c r="G61" s="99"/>
      <c r="H61" s="99"/>
      <c r="I61" s="99"/>
      <c r="J61" s="99"/>
    </row>
    <row r="63" spans="2:18" ht="11.25" customHeight="1">
      <c r="C63" s="32"/>
      <c r="D63" s="32"/>
      <c r="E63" s="32"/>
      <c r="F63" s="32"/>
      <c r="G63" s="32"/>
    </row>
    <row r="64" spans="2:18" ht="11.25" customHeight="1">
      <c r="C64" s="32"/>
    </row>
    <row r="65" spans="3:7" ht="11.25" customHeight="1">
      <c r="C65" s="32"/>
      <c r="D65" s="32"/>
      <c r="E65" s="32"/>
      <c r="F65" s="32"/>
      <c r="G65" s="32"/>
    </row>
    <row r="67" spans="3:7" ht="11.25" customHeight="1">
      <c r="C67" s="32"/>
      <c r="D67" s="32"/>
      <c r="E67" s="32"/>
      <c r="F67" s="32"/>
      <c r="G67" s="32"/>
    </row>
    <row r="69" spans="3:7" ht="11.25" customHeight="1">
      <c r="G69" s="32"/>
    </row>
  </sheetData>
  <mergeCells count="9">
    <mergeCell ref="B2:J2"/>
    <mergeCell ref="B58:F58"/>
    <mergeCell ref="C6:G6"/>
    <mergeCell ref="H4:H5"/>
    <mergeCell ref="I4:I5"/>
    <mergeCell ref="J4:J5"/>
    <mergeCell ref="B4:B6"/>
    <mergeCell ref="C4:F4"/>
    <mergeCell ref="H6:I6"/>
  </mergeCells>
  <hyperlinks>
    <hyperlink ref="B2" location="Cuprins!B11" display="Anexa 6. Importul de bunuri pe grupuri de ţări conform balanței de plăți, 2017-2021" xr:uid="{00000000-0004-0000-0600-000000000000}"/>
    <hyperlink ref="B2:J2" location="Content!B11" display="Annex 6. Imports of goods by groups of countries according to the balance of payments for Quarter I 2024 - Quarter I 2025" xr:uid="{EFA3821C-83F8-46C1-9D3B-7E58C3AA1CA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2:U34"/>
  <sheetViews>
    <sheetView showGridLines="0" showRowColHeaders="0" showZeros="0" zoomScaleNormal="100" workbookViewId="0"/>
  </sheetViews>
  <sheetFormatPr defaultColWidth="9.140625" defaultRowHeight="14.25"/>
  <cols>
    <col min="1" max="1" customWidth="true" style="2" width="1.28515625" collapsed="false"/>
    <col min="2" max="2" customWidth="true" style="99" width="56.42578125" collapsed="false"/>
    <col min="3" max="7" customWidth="true" style="99" width="9.5703125" collapsed="false"/>
    <col min="8" max="9" customWidth="true" style="99" width="9.85546875" collapsed="false"/>
    <col min="10" max="10" customWidth="true" style="99" width="12.28515625" collapsed="false"/>
    <col min="11" max="16384" style="2" width="9.140625" collapsed="false"/>
  </cols>
  <sheetData>
    <row r="2" spans="2:21" ht="15" customHeight="1">
      <c r="B2" s="419" t="s">
        <v>138</v>
      </c>
      <c r="C2" s="419"/>
      <c r="D2" s="419"/>
      <c r="E2" s="419"/>
      <c r="F2" s="419"/>
      <c r="G2" s="419"/>
      <c r="H2" s="419"/>
      <c r="I2" s="419"/>
      <c r="J2" s="419"/>
    </row>
    <row r="3" spans="2:21" ht="12" customHeight="1">
      <c r="B3" s="2"/>
      <c r="C3" s="233"/>
      <c r="D3" s="233"/>
      <c r="E3" s="233"/>
      <c r="F3" s="233"/>
      <c r="G3" s="233"/>
      <c r="H3" s="236"/>
      <c r="I3" s="233"/>
      <c r="J3" s="235"/>
    </row>
    <row r="4" spans="2:21" s="31" customFormat="1" ht="11.25" customHeight="1">
      <c r="B4" s="442"/>
      <c r="C4" s="431">
        <v>2024</v>
      </c>
      <c r="D4" s="431"/>
      <c r="E4" s="431"/>
      <c r="F4" s="431"/>
      <c r="G4" s="328">
        <v>2025</v>
      </c>
      <c r="H4" s="435" t="s">
        <v>496</v>
      </c>
      <c r="I4" s="435" t="s">
        <v>152</v>
      </c>
      <c r="J4" s="447" t="s">
        <v>498</v>
      </c>
    </row>
    <row r="5" spans="2:21" s="31" customFormat="1" ht="11.25" customHeight="1">
      <c r="B5" s="443"/>
      <c r="C5" s="59" t="s">
        <v>143</v>
      </c>
      <c r="D5" s="60" t="s">
        <v>144</v>
      </c>
      <c r="E5" s="58" t="s">
        <v>145</v>
      </c>
      <c r="F5" s="58" t="s">
        <v>146</v>
      </c>
      <c r="G5" s="277" t="s">
        <v>143</v>
      </c>
      <c r="H5" s="436"/>
      <c r="I5" s="436"/>
      <c r="J5" s="448"/>
    </row>
    <row r="6" spans="2:21" s="31" customFormat="1" ht="11.25" customHeight="1">
      <c r="B6" s="444"/>
      <c r="C6" s="445" t="s">
        <v>135</v>
      </c>
      <c r="D6" s="446"/>
      <c r="E6" s="446"/>
      <c r="F6" s="446"/>
      <c r="G6" s="446"/>
      <c r="H6" s="449" t="s">
        <v>0</v>
      </c>
      <c r="I6" s="450"/>
      <c r="J6" s="85" t="s">
        <v>2</v>
      </c>
    </row>
    <row r="7" spans="2:21" s="214" customFormat="1" ht="12" customHeight="1">
      <c r="B7" s="103" t="s">
        <v>512</v>
      </c>
      <c r="C7" s="104">
        <v>6.29</v>
      </c>
      <c r="D7" s="104">
        <v>12.05</v>
      </c>
      <c r="E7" s="104">
        <v>3.8</v>
      </c>
      <c r="F7" s="104">
        <v>13.1</v>
      </c>
      <c r="G7" s="104">
        <v>9.39</v>
      </c>
      <c r="H7" s="283">
        <v>1.4</v>
      </c>
      <c r="I7" s="283">
        <v>149.30000000000001</v>
      </c>
      <c r="J7" s="283">
        <v>0.4</v>
      </c>
      <c r="Q7" s="347"/>
      <c r="R7" s="347"/>
      <c r="S7" s="347"/>
      <c r="T7" s="347"/>
      <c r="U7" s="347"/>
    </row>
    <row r="8" spans="2:21" s="214" customFormat="1" ht="12" customHeight="1">
      <c r="B8" s="103" t="s">
        <v>513</v>
      </c>
      <c r="C8" s="104">
        <v>257.35000000000002</v>
      </c>
      <c r="D8" s="104">
        <v>195.77</v>
      </c>
      <c r="E8" s="104">
        <v>215.79</v>
      </c>
      <c r="F8" s="104">
        <v>296.89999999999998</v>
      </c>
      <c r="G8" s="104">
        <v>249.5</v>
      </c>
      <c r="H8" s="283">
        <v>36.1</v>
      </c>
      <c r="I8" s="283">
        <v>96.9</v>
      </c>
      <c r="J8" s="283">
        <v>-1</v>
      </c>
      <c r="Q8" s="347"/>
      <c r="R8" s="347"/>
      <c r="S8" s="347"/>
      <c r="T8" s="347"/>
      <c r="U8" s="347"/>
    </row>
    <row r="9" spans="2:21" s="214" customFormat="1" ht="12" customHeight="1">
      <c r="B9" s="103" t="s">
        <v>514</v>
      </c>
      <c r="C9" s="104">
        <v>61.1</v>
      </c>
      <c r="D9" s="104">
        <v>22.49</v>
      </c>
      <c r="E9" s="104">
        <v>16.03</v>
      </c>
      <c r="F9" s="104">
        <v>23.91</v>
      </c>
      <c r="G9" s="104">
        <v>19.399999999999999</v>
      </c>
      <c r="H9" s="283">
        <v>2.8</v>
      </c>
      <c r="I9" s="283">
        <v>31.8</v>
      </c>
      <c r="J9" s="283">
        <v>-5.2</v>
      </c>
      <c r="Q9" s="347"/>
      <c r="R9" s="347"/>
      <c r="S9" s="347"/>
      <c r="T9" s="347"/>
      <c r="U9" s="347"/>
    </row>
    <row r="10" spans="2:21" s="214" customFormat="1" ht="24">
      <c r="B10" s="103" t="s">
        <v>515</v>
      </c>
      <c r="C10" s="104">
        <v>127.35</v>
      </c>
      <c r="D10" s="104">
        <v>118.93</v>
      </c>
      <c r="E10" s="104">
        <v>126.88</v>
      </c>
      <c r="F10" s="104">
        <v>134.65</v>
      </c>
      <c r="G10" s="104">
        <v>105.11</v>
      </c>
      <c r="H10" s="283">
        <v>15.2</v>
      </c>
      <c r="I10" s="283">
        <v>82.5</v>
      </c>
      <c r="J10" s="283">
        <v>-2.8</v>
      </c>
      <c r="K10" s="347"/>
      <c r="Q10" s="347"/>
      <c r="R10" s="347"/>
      <c r="S10" s="347"/>
      <c r="T10" s="347"/>
      <c r="U10" s="347"/>
    </row>
    <row r="11" spans="2:21" s="214" customFormat="1" ht="12">
      <c r="B11" s="103" t="s">
        <v>516</v>
      </c>
      <c r="C11" s="104">
        <v>62.74</v>
      </c>
      <c r="D11" s="104">
        <v>63.15</v>
      </c>
      <c r="E11" s="104">
        <v>71.19</v>
      </c>
      <c r="F11" s="104">
        <v>70.31</v>
      </c>
      <c r="G11" s="104">
        <v>52.38</v>
      </c>
      <c r="H11" s="283">
        <v>7.6</v>
      </c>
      <c r="I11" s="283">
        <v>83.5</v>
      </c>
      <c r="J11" s="283">
        <v>-1.3</v>
      </c>
      <c r="Q11" s="347"/>
      <c r="R11" s="347"/>
      <c r="S11" s="347"/>
      <c r="T11" s="347"/>
      <c r="U11" s="347"/>
    </row>
    <row r="12" spans="2:21" s="214" customFormat="1" ht="12">
      <c r="B12" s="103" t="s">
        <v>517</v>
      </c>
      <c r="C12" s="104">
        <v>21.67</v>
      </c>
      <c r="D12" s="104">
        <v>24.61</v>
      </c>
      <c r="E12" s="104">
        <v>22.36</v>
      </c>
      <c r="F12" s="104">
        <v>22.78</v>
      </c>
      <c r="G12" s="104">
        <v>18.59</v>
      </c>
      <c r="H12" s="283">
        <v>2.7</v>
      </c>
      <c r="I12" s="283">
        <v>85.8</v>
      </c>
      <c r="J12" s="283">
        <v>-0.4</v>
      </c>
      <c r="Q12" s="347"/>
      <c r="R12" s="347"/>
      <c r="S12" s="347"/>
      <c r="T12" s="347"/>
      <c r="U12" s="347"/>
    </row>
    <row r="13" spans="2:21" s="214" customFormat="1" ht="12" customHeight="1">
      <c r="B13" s="103" t="s">
        <v>518</v>
      </c>
      <c r="C13" s="104">
        <v>13.63</v>
      </c>
      <c r="D13" s="104">
        <v>13.19</v>
      </c>
      <c r="E13" s="104">
        <v>12.57</v>
      </c>
      <c r="F13" s="104">
        <v>11.19</v>
      </c>
      <c r="G13" s="104">
        <v>13.11</v>
      </c>
      <c r="H13" s="283">
        <v>1.9</v>
      </c>
      <c r="I13" s="283">
        <v>96.2</v>
      </c>
      <c r="J13" s="283">
        <v>-0.1</v>
      </c>
      <c r="Q13" s="347"/>
      <c r="R13" s="347"/>
      <c r="S13" s="347"/>
      <c r="T13" s="347"/>
      <c r="U13" s="347"/>
    </row>
    <row r="14" spans="2:21" s="214" customFormat="1" ht="12" customHeight="1">
      <c r="B14" s="103" t="s">
        <v>519</v>
      </c>
      <c r="C14" s="104">
        <v>1.87</v>
      </c>
      <c r="D14" s="104">
        <v>1.21</v>
      </c>
      <c r="E14" s="104">
        <v>0.79</v>
      </c>
      <c r="F14" s="104">
        <v>0.56999999999999995</v>
      </c>
      <c r="G14" s="104">
        <v>0.39</v>
      </c>
      <c r="H14" s="283">
        <v>0.1</v>
      </c>
      <c r="I14" s="283">
        <v>20.9</v>
      </c>
      <c r="J14" s="283">
        <v>-0.2</v>
      </c>
      <c r="Q14" s="347"/>
      <c r="R14" s="347"/>
      <c r="S14" s="347"/>
      <c r="T14" s="347"/>
      <c r="U14" s="347"/>
    </row>
    <row r="15" spans="2:21" s="214" customFormat="1" ht="12" customHeight="1">
      <c r="B15" s="103" t="s">
        <v>520</v>
      </c>
      <c r="C15" s="104">
        <v>6.3</v>
      </c>
      <c r="D15" s="104">
        <v>5.8</v>
      </c>
      <c r="E15" s="104">
        <v>4.8899999999999997</v>
      </c>
      <c r="F15" s="104">
        <v>4.54</v>
      </c>
      <c r="G15" s="104">
        <v>4.79</v>
      </c>
      <c r="H15" s="283">
        <v>0.7</v>
      </c>
      <c r="I15" s="283">
        <v>76</v>
      </c>
      <c r="J15" s="283">
        <v>-0.2</v>
      </c>
      <c r="Q15" s="347"/>
      <c r="R15" s="347"/>
      <c r="S15" s="347"/>
      <c r="T15" s="347"/>
      <c r="U15" s="347"/>
    </row>
    <row r="16" spans="2:21" s="214" customFormat="1" ht="12" customHeight="1">
      <c r="B16" s="103" t="s">
        <v>521</v>
      </c>
      <c r="C16" s="104">
        <v>5.88</v>
      </c>
      <c r="D16" s="104">
        <v>6.19</v>
      </c>
      <c r="E16" s="104">
        <v>6.74</v>
      </c>
      <c r="F16" s="104">
        <v>5.45</v>
      </c>
      <c r="G16" s="104">
        <v>4.9400000000000004</v>
      </c>
      <c r="H16" s="283">
        <v>0.7</v>
      </c>
      <c r="I16" s="283">
        <v>84</v>
      </c>
      <c r="J16" s="283">
        <v>-0.1</v>
      </c>
      <c r="Q16" s="347"/>
      <c r="R16" s="347"/>
      <c r="S16" s="347"/>
      <c r="T16" s="347"/>
      <c r="U16" s="347"/>
    </row>
    <row r="17" spans="2:21" s="214" customFormat="1" ht="12" customHeight="1">
      <c r="B17" s="103" t="s">
        <v>522</v>
      </c>
      <c r="C17" s="104">
        <v>12.76</v>
      </c>
      <c r="D17" s="104">
        <v>12.11</v>
      </c>
      <c r="E17" s="104">
        <v>10.71</v>
      </c>
      <c r="F17" s="104">
        <v>11.77</v>
      </c>
      <c r="G17" s="104">
        <v>10.78</v>
      </c>
      <c r="H17" s="283">
        <v>1.6</v>
      </c>
      <c r="I17" s="283">
        <v>84.5</v>
      </c>
      <c r="J17" s="283">
        <v>-0.2</v>
      </c>
      <c r="Q17" s="347"/>
      <c r="R17" s="347"/>
      <c r="S17" s="347"/>
      <c r="T17" s="347"/>
      <c r="U17" s="347"/>
    </row>
    <row r="18" spans="2:21" s="214" customFormat="1" ht="24" customHeight="1">
      <c r="B18" s="103" t="s">
        <v>523</v>
      </c>
      <c r="C18" s="104">
        <v>1.08</v>
      </c>
      <c r="D18" s="104">
        <v>0.99</v>
      </c>
      <c r="E18" s="104">
        <v>1.23</v>
      </c>
      <c r="F18" s="104">
        <v>1.4</v>
      </c>
      <c r="G18" s="104">
        <v>1.22</v>
      </c>
      <c r="H18" s="283">
        <v>0.2</v>
      </c>
      <c r="I18" s="283">
        <v>113</v>
      </c>
      <c r="J18" s="283">
        <v>0</v>
      </c>
      <c r="Q18" s="347"/>
      <c r="R18" s="347"/>
      <c r="S18" s="347"/>
      <c r="T18" s="347"/>
      <c r="U18" s="347"/>
    </row>
    <row r="19" spans="2:21" s="214" customFormat="1" ht="12">
      <c r="B19" s="103" t="s">
        <v>524</v>
      </c>
      <c r="C19" s="104">
        <v>22.4</v>
      </c>
      <c r="D19" s="104">
        <v>28.87</v>
      </c>
      <c r="E19" s="104">
        <v>28.7</v>
      </c>
      <c r="F19" s="104">
        <v>24.39</v>
      </c>
      <c r="G19" s="104">
        <v>24.32</v>
      </c>
      <c r="H19" s="283">
        <v>3.5</v>
      </c>
      <c r="I19" s="283">
        <v>108.6</v>
      </c>
      <c r="J19" s="283">
        <v>0.2</v>
      </c>
      <c r="Q19" s="347"/>
      <c r="R19" s="347"/>
      <c r="S19" s="347"/>
      <c r="T19" s="347"/>
      <c r="U19" s="347"/>
    </row>
    <row r="20" spans="2:21" s="214" customFormat="1" ht="24" customHeight="1">
      <c r="B20" s="103" t="s">
        <v>525</v>
      </c>
      <c r="C20" s="104">
        <v>0.32</v>
      </c>
      <c r="D20" s="104">
        <v>0.36</v>
      </c>
      <c r="E20" s="104">
        <v>0.35</v>
      </c>
      <c r="F20" s="104">
        <v>0.49</v>
      </c>
      <c r="G20" s="104">
        <v>0.39</v>
      </c>
      <c r="H20" s="283">
        <v>0.1</v>
      </c>
      <c r="I20" s="283">
        <v>121.9</v>
      </c>
      <c r="J20" s="283">
        <v>0</v>
      </c>
      <c r="Q20" s="347"/>
      <c r="R20" s="347"/>
      <c r="S20" s="347"/>
      <c r="T20" s="347"/>
      <c r="U20" s="347"/>
    </row>
    <row r="21" spans="2:21" s="214" customFormat="1" ht="12">
      <c r="B21" s="103" t="s">
        <v>526</v>
      </c>
      <c r="C21" s="104">
        <v>18.95</v>
      </c>
      <c r="D21" s="104">
        <v>27.41</v>
      </c>
      <c r="E21" s="104">
        <v>23</v>
      </c>
      <c r="F21" s="104">
        <v>25.81</v>
      </c>
      <c r="G21" s="104">
        <v>33.340000000000003</v>
      </c>
      <c r="H21" s="283">
        <v>4.8</v>
      </c>
      <c r="I21" s="283">
        <v>175.9</v>
      </c>
      <c r="J21" s="283">
        <v>1.8</v>
      </c>
      <c r="Q21" s="347"/>
      <c r="R21" s="347"/>
      <c r="S21" s="347"/>
      <c r="T21" s="347"/>
      <c r="U21" s="347"/>
    </row>
    <row r="22" spans="2:21" s="214" customFormat="1" ht="12" customHeight="1">
      <c r="B22" s="103" t="s">
        <v>527</v>
      </c>
      <c r="C22" s="104">
        <v>125.93</v>
      </c>
      <c r="D22" s="104">
        <v>125.05</v>
      </c>
      <c r="E22" s="104">
        <v>92.43</v>
      </c>
      <c r="F22" s="104">
        <v>104.57</v>
      </c>
      <c r="G22" s="104">
        <v>92.1</v>
      </c>
      <c r="H22" s="283">
        <v>13.3</v>
      </c>
      <c r="I22" s="283">
        <v>73.099999999999994</v>
      </c>
      <c r="J22" s="283">
        <v>-4.2</v>
      </c>
      <c r="Q22" s="347"/>
      <c r="R22" s="347"/>
      <c r="S22" s="347"/>
      <c r="T22" s="347"/>
      <c r="U22" s="347"/>
    </row>
    <row r="23" spans="2:21" s="214" customFormat="1" ht="12">
      <c r="B23" s="103" t="s">
        <v>528</v>
      </c>
      <c r="C23" s="104">
        <v>5.18</v>
      </c>
      <c r="D23" s="104">
        <v>5.46</v>
      </c>
      <c r="E23" s="104">
        <v>17.34</v>
      </c>
      <c r="F23" s="104">
        <v>8.51</v>
      </c>
      <c r="G23" s="104">
        <v>7.14</v>
      </c>
      <c r="H23" s="283">
        <v>1</v>
      </c>
      <c r="I23" s="283">
        <v>137.80000000000001</v>
      </c>
      <c r="J23" s="283">
        <v>0.2</v>
      </c>
      <c r="Q23" s="347"/>
      <c r="R23" s="347"/>
      <c r="S23" s="347"/>
      <c r="T23" s="347"/>
      <c r="U23" s="347"/>
    </row>
    <row r="24" spans="2:21" s="214" customFormat="1" ht="36" customHeight="1">
      <c r="B24" s="103" t="s">
        <v>529</v>
      </c>
      <c r="C24" s="104">
        <v>10.62</v>
      </c>
      <c r="D24" s="104">
        <v>10.29</v>
      </c>
      <c r="E24" s="104">
        <v>10.69</v>
      </c>
      <c r="F24" s="104">
        <v>12.04</v>
      </c>
      <c r="G24" s="104">
        <v>13.4</v>
      </c>
      <c r="H24" s="283">
        <v>1.9</v>
      </c>
      <c r="I24" s="283">
        <v>126.2</v>
      </c>
      <c r="J24" s="283">
        <v>0.3</v>
      </c>
      <c r="Q24" s="347"/>
      <c r="R24" s="347"/>
      <c r="S24" s="347"/>
      <c r="T24" s="347"/>
      <c r="U24" s="347"/>
    </row>
    <row r="25" spans="2:21" s="214" customFormat="1" ht="12">
      <c r="B25" s="103" t="s">
        <v>530</v>
      </c>
      <c r="C25" s="104">
        <v>35.700000000000003</v>
      </c>
      <c r="D25" s="104">
        <v>34.01</v>
      </c>
      <c r="E25" s="104">
        <v>35.72</v>
      </c>
      <c r="F25" s="104">
        <v>34.869999999999997</v>
      </c>
      <c r="G25" s="104">
        <v>30.74</v>
      </c>
      <c r="H25" s="283">
        <v>4.4000000000000004</v>
      </c>
      <c r="I25" s="283">
        <v>86.1</v>
      </c>
      <c r="J25" s="283">
        <v>-0.6</v>
      </c>
      <c r="Q25" s="347"/>
      <c r="R25" s="347"/>
      <c r="S25" s="347"/>
      <c r="T25" s="347"/>
      <c r="U25" s="347"/>
    </row>
    <row r="26" spans="2:21" s="215" customFormat="1" ht="12">
      <c r="B26" s="106" t="s">
        <v>53</v>
      </c>
      <c r="C26" s="304">
        <v>797.12</v>
      </c>
      <c r="D26" s="304">
        <v>707.94</v>
      </c>
      <c r="E26" s="304">
        <v>701.21</v>
      </c>
      <c r="F26" s="304">
        <v>807.25</v>
      </c>
      <c r="G26" s="304">
        <v>691.03</v>
      </c>
      <c r="H26" s="305">
        <v>100</v>
      </c>
      <c r="I26" s="305">
        <v>86.7</v>
      </c>
      <c r="J26" s="305">
        <v>-13.3</v>
      </c>
      <c r="Q26" s="347"/>
      <c r="R26" s="347"/>
      <c r="S26" s="347"/>
      <c r="T26" s="347"/>
      <c r="U26" s="347"/>
    </row>
    <row r="27" spans="2:21" ht="11.25" customHeight="1">
      <c r="B27" s="108" t="s">
        <v>748</v>
      </c>
    </row>
    <row r="28" spans="2:21" ht="11.25" customHeight="1">
      <c r="B28" s="100" t="s">
        <v>749</v>
      </c>
    </row>
    <row r="29" spans="2:21" ht="11.25" customHeight="1">
      <c r="B29" s="102" t="s">
        <v>752</v>
      </c>
      <c r="H29" s="101"/>
    </row>
    <row r="30" spans="2:21">
      <c r="C30" s="234"/>
      <c r="D30" s="234"/>
      <c r="E30" s="234"/>
      <c r="F30" s="234"/>
      <c r="G30" s="234"/>
    </row>
    <row r="31" spans="2:21">
      <c r="C31" s="234"/>
      <c r="D31" s="234"/>
      <c r="E31" s="234"/>
      <c r="F31" s="234"/>
      <c r="G31" s="234"/>
    </row>
    <row r="32" spans="2:21">
      <c r="C32" s="234"/>
      <c r="D32" s="234"/>
      <c r="E32" s="234"/>
      <c r="F32" s="234"/>
      <c r="G32" s="234"/>
    </row>
    <row r="34" spans="3:7">
      <c r="C34" s="234"/>
      <c r="D34" s="234"/>
      <c r="E34" s="234"/>
      <c r="F34" s="234"/>
      <c r="G34" s="234"/>
    </row>
  </sheetData>
  <mergeCells count="8">
    <mergeCell ref="B4:B6"/>
    <mergeCell ref="B2:J2"/>
    <mergeCell ref="C6:G6"/>
    <mergeCell ref="J4:J5"/>
    <mergeCell ref="H4:H5"/>
    <mergeCell ref="I4:I5"/>
    <mergeCell ref="H6:I6"/>
    <mergeCell ref="C4:F4"/>
  </mergeCells>
  <hyperlinks>
    <hyperlink ref="B2:J2" location="Content!B12" display="Annex 7. Exports of goods by main categories of goods, according to the balance of payments for Quarter I 2024 - Quarter I 2025" xr:uid="{D5290FE3-011E-4C27-8E0A-F98A6A676C9C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2:V34"/>
  <sheetViews>
    <sheetView showGridLines="0" showRowColHeaders="0" showZeros="0" zoomScaleNormal="100" workbookViewId="0"/>
  </sheetViews>
  <sheetFormatPr defaultColWidth="9.140625" defaultRowHeight="14.25"/>
  <cols>
    <col min="1" max="1" customWidth="true" style="2" width="1.28515625" collapsed="false"/>
    <col min="2" max="2" customWidth="true" style="2" width="56.85546875" collapsed="false"/>
    <col min="3" max="7" customWidth="true" style="30" width="9.7109375" collapsed="false"/>
    <col min="8" max="8" customWidth="true" style="30" width="9.85546875" collapsed="false"/>
    <col min="9" max="9" customWidth="true" style="30" width="11.140625" collapsed="false"/>
    <col min="10" max="10" customWidth="true" style="30" width="12.42578125" collapsed="false"/>
    <col min="11" max="16384" style="2" width="9.140625" collapsed="false"/>
  </cols>
  <sheetData>
    <row r="2" spans="2:22" ht="15" customHeight="1">
      <c r="B2" s="419" t="s">
        <v>139</v>
      </c>
      <c r="C2" s="419"/>
      <c r="D2" s="419"/>
      <c r="E2" s="419"/>
      <c r="F2" s="419"/>
      <c r="G2" s="419"/>
      <c r="H2" s="419"/>
      <c r="I2" s="419"/>
      <c r="J2" s="419"/>
    </row>
    <row r="3" spans="2:22" ht="9" customHeight="1">
      <c r="C3" s="233"/>
      <c r="D3" s="233"/>
      <c r="E3" s="233"/>
      <c r="F3" s="233"/>
      <c r="G3" s="233"/>
    </row>
    <row r="4" spans="2:22" ht="11.25" customHeight="1">
      <c r="B4" s="452"/>
      <c r="C4" s="431">
        <v>2024</v>
      </c>
      <c r="D4" s="431"/>
      <c r="E4" s="431"/>
      <c r="F4" s="431"/>
      <c r="G4" s="329">
        <v>2025</v>
      </c>
      <c r="H4" s="435" t="s">
        <v>496</v>
      </c>
      <c r="I4" s="435" t="s">
        <v>152</v>
      </c>
      <c r="J4" s="447" t="s">
        <v>498</v>
      </c>
      <c r="K4" s="31"/>
      <c r="L4" s="31"/>
      <c r="M4" s="31"/>
      <c r="N4" s="31"/>
    </row>
    <row r="5" spans="2:22" ht="11.25" customHeight="1">
      <c r="B5" s="452"/>
      <c r="C5" s="59" t="s">
        <v>143</v>
      </c>
      <c r="D5" s="60" t="s">
        <v>144</v>
      </c>
      <c r="E5" s="58" t="s">
        <v>145</v>
      </c>
      <c r="F5" s="58" t="s">
        <v>146</v>
      </c>
      <c r="G5" s="60" t="s">
        <v>143</v>
      </c>
      <c r="H5" s="436"/>
      <c r="I5" s="436"/>
      <c r="J5" s="448"/>
      <c r="K5" s="31"/>
      <c r="L5" s="31"/>
      <c r="M5" s="31"/>
      <c r="N5" s="31"/>
    </row>
    <row r="6" spans="2:22" ht="11.25" customHeight="1">
      <c r="B6" s="452"/>
      <c r="C6" s="446" t="s">
        <v>135</v>
      </c>
      <c r="D6" s="446"/>
      <c r="E6" s="446"/>
      <c r="F6" s="446"/>
      <c r="G6" s="451"/>
      <c r="H6" s="449" t="s">
        <v>0</v>
      </c>
      <c r="I6" s="450"/>
      <c r="J6" s="85" t="s">
        <v>2</v>
      </c>
      <c r="K6" s="31"/>
      <c r="L6" s="31"/>
      <c r="M6" s="31"/>
      <c r="N6" s="31"/>
    </row>
    <row r="7" spans="2:22" s="99" customFormat="1" ht="12">
      <c r="B7" s="103" t="s">
        <v>512</v>
      </c>
      <c r="C7" s="109">
        <v>80.62</v>
      </c>
      <c r="D7" s="109">
        <v>72.930000000000007</v>
      </c>
      <c r="E7" s="109">
        <v>73.92</v>
      </c>
      <c r="F7" s="109">
        <v>88.93</v>
      </c>
      <c r="G7" s="109">
        <v>87.32</v>
      </c>
      <c r="H7" s="283">
        <v>3.8</v>
      </c>
      <c r="I7" s="283">
        <v>108.3</v>
      </c>
      <c r="J7" s="283">
        <v>0.35602127625656854</v>
      </c>
      <c r="K7" s="214"/>
      <c r="L7" s="214"/>
      <c r="M7" s="347"/>
      <c r="N7" s="348"/>
      <c r="R7" s="266"/>
      <c r="S7" s="266"/>
      <c r="T7" s="266"/>
      <c r="U7" s="266"/>
      <c r="V7" s="266"/>
    </row>
    <row r="8" spans="2:22" s="99" customFormat="1" ht="12">
      <c r="B8" s="103" t="s">
        <v>513</v>
      </c>
      <c r="C8" s="109">
        <v>139.37</v>
      </c>
      <c r="D8" s="109">
        <v>90.07</v>
      </c>
      <c r="E8" s="109">
        <v>58.76</v>
      </c>
      <c r="F8" s="109">
        <v>100.13</v>
      </c>
      <c r="G8" s="109">
        <v>154.97</v>
      </c>
      <c r="H8" s="283">
        <v>6.7</v>
      </c>
      <c r="I8" s="283">
        <v>111.2</v>
      </c>
      <c r="J8" s="283">
        <v>0.82894506113469801</v>
      </c>
      <c r="K8" s="214"/>
      <c r="L8" s="214"/>
      <c r="M8" s="347"/>
      <c r="N8" s="348"/>
      <c r="R8" s="266"/>
      <c r="S8" s="266"/>
      <c r="T8" s="266"/>
      <c r="U8" s="266"/>
      <c r="V8" s="266"/>
    </row>
    <row r="9" spans="2:22" s="99" customFormat="1" ht="12">
      <c r="B9" s="103" t="s">
        <v>514</v>
      </c>
      <c r="C9" s="109">
        <v>15.84</v>
      </c>
      <c r="D9" s="109">
        <v>22.79</v>
      </c>
      <c r="E9" s="109">
        <v>17.88</v>
      </c>
      <c r="F9" s="109">
        <v>22.2</v>
      </c>
      <c r="G9" s="109">
        <v>13.12</v>
      </c>
      <c r="H9" s="283">
        <v>0.6</v>
      </c>
      <c r="I9" s="283">
        <v>82.8</v>
      </c>
      <c r="J9" s="283">
        <v>-0.14453401065938334</v>
      </c>
      <c r="K9" s="214"/>
      <c r="L9" s="348"/>
      <c r="M9" s="347"/>
      <c r="N9" s="348"/>
      <c r="R9" s="266"/>
      <c r="S9" s="266"/>
      <c r="T9" s="266"/>
      <c r="U9" s="266"/>
      <c r="V9" s="266"/>
    </row>
    <row r="10" spans="2:22" s="99" customFormat="1" ht="24" customHeight="1">
      <c r="B10" s="103" t="s">
        <v>515</v>
      </c>
      <c r="C10" s="109">
        <v>121.82</v>
      </c>
      <c r="D10" s="109">
        <v>154.61000000000001</v>
      </c>
      <c r="E10" s="109">
        <v>159.94</v>
      </c>
      <c r="F10" s="109">
        <v>180.3</v>
      </c>
      <c r="G10" s="109">
        <v>149.74</v>
      </c>
      <c r="H10" s="283">
        <v>6.5</v>
      </c>
      <c r="I10" s="283">
        <v>122.9</v>
      </c>
      <c r="J10" s="283">
        <v>1.4835991094154353</v>
      </c>
      <c r="K10" s="347"/>
      <c r="L10" s="347"/>
      <c r="M10" s="347"/>
      <c r="N10" s="348"/>
      <c r="R10" s="266"/>
      <c r="S10" s="266"/>
      <c r="T10" s="266"/>
      <c r="U10" s="266"/>
      <c r="V10" s="266"/>
    </row>
    <row r="11" spans="2:22" s="99" customFormat="1" ht="12">
      <c r="B11" s="103" t="s">
        <v>516</v>
      </c>
      <c r="C11" s="109">
        <v>280.14999999999998</v>
      </c>
      <c r="D11" s="109">
        <v>305.83999999999997</v>
      </c>
      <c r="E11" s="109">
        <v>432.64</v>
      </c>
      <c r="F11" s="109">
        <v>436.12</v>
      </c>
      <c r="G11" s="109">
        <v>518.71</v>
      </c>
      <c r="H11" s="283">
        <v>22.4</v>
      </c>
      <c r="I11" s="283">
        <v>185.2</v>
      </c>
      <c r="J11" s="283">
        <v>12.67648293489062</v>
      </c>
      <c r="K11" s="214"/>
      <c r="L11" s="347"/>
      <c r="M11" s="347"/>
      <c r="N11" s="348"/>
      <c r="R11" s="266"/>
      <c r="S11" s="266"/>
      <c r="T11" s="266"/>
      <c r="U11" s="266"/>
      <c r="V11" s="266"/>
    </row>
    <row r="12" spans="2:22" s="99" customFormat="1" ht="12">
      <c r="B12" s="103" t="s">
        <v>517</v>
      </c>
      <c r="C12" s="109">
        <v>219.04</v>
      </c>
      <c r="D12" s="109">
        <v>218.89</v>
      </c>
      <c r="E12" s="109">
        <v>209.26</v>
      </c>
      <c r="F12" s="109">
        <v>205.42</v>
      </c>
      <c r="G12" s="109">
        <v>231.11</v>
      </c>
      <c r="H12" s="283">
        <v>10</v>
      </c>
      <c r="I12" s="283">
        <v>105.5</v>
      </c>
      <c r="J12" s="283">
        <v>0.6413696723010146</v>
      </c>
      <c r="K12" s="214"/>
      <c r="L12" s="214"/>
      <c r="M12" s="347"/>
      <c r="N12" s="348"/>
      <c r="R12" s="266"/>
      <c r="S12" s="266"/>
      <c r="T12" s="266"/>
      <c r="U12" s="266"/>
      <c r="V12" s="266"/>
    </row>
    <row r="13" spans="2:22" s="99" customFormat="1" ht="12" customHeight="1">
      <c r="B13" s="103" t="s">
        <v>518</v>
      </c>
      <c r="C13" s="109">
        <v>89.12</v>
      </c>
      <c r="D13" s="109">
        <v>109.17</v>
      </c>
      <c r="E13" s="109">
        <v>116.9</v>
      </c>
      <c r="F13" s="109">
        <v>105.87</v>
      </c>
      <c r="G13" s="109">
        <v>93.86</v>
      </c>
      <c r="H13" s="283">
        <v>4.0999999999999996</v>
      </c>
      <c r="I13" s="283">
        <v>105.3</v>
      </c>
      <c r="J13" s="283">
        <v>0.25187176857554272</v>
      </c>
      <c r="K13" s="214"/>
      <c r="L13" s="214"/>
      <c r="M13" s="347"/>
      <c r="N13" s="348"/>
      <c r="R13" s="266"/>
      <c r="S13" s="266"/>
      <c r="T13" s="266"/>
      <c r="U13" s="266"/>
      <c r="V13" s="266"/>
    </row>
    <row r="14" spans="2:22" s="99" customFormat="1" ht="12" customHeight="1">
      <c r="B14" s="103" t="s">
        <v>519</v>
      </c>
      <c r="C14" s="109">
        <v>11.9</v>
      </c>
      <c r="D14" s="109">
        <v>11.03</v>
      </c>
      <c r="E14" s="109">
        <v>11.23</v>
      </c>
      <c r="F14" s="109">
        <v>9.57</v>
      </c>
      <c r="G14" s="109">
        <v>8.08</v>
      </c>
      <c r="H14" s="283">
        <v>0.3</v>
      </c>
      <c r="I14" s="283">
        <v>67.900000000000006</v>
      </c>
      <c r="J14" s="283">
        <v>-0.20298526497016331</v>
      </c>
      <c r="K14" s="214"/>
      <c r="L14" s="214"/>
      <c r="M14" s="347"/>
      <c r="N14" s="348"/>
      <c r="R14" s="266"/>
      <c r="S14" s="266"/>
      <c r="T14" s="266"/>
      <c r="U14" s="266"/>
      <c r="V14" s="266"/>
    </row>
    <row r="15" spans="2:22" s="99" customFormat="1" ht="12" customHeight="1">
      <c r="B15" s="103" t="s">
        <v>520</v>
      </c>
      <c r="C15" s="109">
        <v>32.6</v>
      </c>
      <c r="D15" s="109">
        <v>41.54</v>
      </c>
      <c r="E15" s="109">
        <v>47.66</v>
      </c>
      <c r="F15" s="109">
        <v>42.21</v>
      </c>
      <c r="G15" s="109">
        <v>36.229999999999997</v>
      </c>
      <c r="H15" s="283">
        <v>1.6</v>
      </c>
      <c r="I15" s="283">
        <v>111.1</v>
      </c>
      <c r="J15" s="283">
        <v>0.1928891392255738</v>
      </c>
      <c r="K15" s="214"/>
      <c r="L15" s="214"/>
      <c r="M15" s="347"/>
      <c r="N15" s="348"/>
      <c r="R15" s="266"/>
      <c r="S15" s="266"/>
      <c r="T15" s="266"/>
      <c r="U15" s="266"/>
      <c r="V15" s="266"/>
    </row>
    <row r="16" spans="2:22" s="99" customFormat="1" ht="12" customHeight="1">
      <c r="B16" s="103" t="s">
        <v>521</v>
      </c>
      <c r="C16" s="109">
        <v>31.06</v>
      </c>
      <c r="D16" s="109">
        <v>34.44</v>
      </c>
      <c r="E16" s="109">
        <v>34.869999999999997</v>
      </c>
      <c r="F16" s="109">
        <v>35.53</v>
      </c>
      <c r="G16" s="109">
        <v>30.83</v>
      </c>
      <c r="H16" s="283">
        <v>1.3</v>
      </c>
      <c r="I16" s="283">
        <v>99.3</v>
      </c>
      <c r="J16" s="283">
        <v>-1.2221625901344933E-2</v>
      </c>
      <c r="K16" s="214"/>
      <c r="L16" s="214"/>
      <c r="M16" s="347"/>
      <c r="N16" s="348"/>
      <c r="R16" s="266"/>
      <c r="S16" s="266"/>
      <c r="T16" s="266"/>
      <c r="U16" s="266"/>
      <c r="V16" s="266"/>
    </row>
    <row r="17" spans="2:22" s="99" customFormat="1" ht="12">
      <c r="B17" s="103" t="s">
        <v>522</v>
      </c>
      <c r="C17" s="109">
        <v>68.63</v>
      </c>
      <c r="D17" s="109">
        <v>79.55</v>
      </c>
      <c r="E17" s="109">
        <v>93.35</v>
      </c>
      <c r="F17" s="109">
        <v>89.15</v>
      </c>
      <c r="G17" s="109">
        <v>76.67</v>
      </c>
      <c r="H17" s="283">
        <v>3.3</v>
      </c>
      <c r="I17" s="283">
        <v>111.7</v>
      </c>
      <c r="J17" s="283">
        <v>0.42722553150788328</v>
      </c>
      <c r="K17" s="214"/>
      <c r="L17" s="214"/>
      <c r="M17" s="347"/>
      <c r="N17" s="348"/>
      <c r="R17" s="266"/>
      <c r="S17" s="266"/>
      <c r="T17" s="266"/>
      <c r="U17" s="266"/>
      <c r="V17" s="266"/>
    </row>
    <row r="18" spans="2:22" s="99" customFormat="1" ht="24" customHeight="1">
      <c r="B18" s="103" t="s">
        <v>523</v>
      </c>
      <c r="C18" s="109">
        <v>14.77</v>
      </c>
      <c r="D18" s="109">
        <v>16.829999999999998</v>
      </c>
      <c r="E18" s="109">
        <v>18.329999999999998</v>
      </c>
      <c r="F18" s="109">
        <v>16.64</v>
      </c>
      <c r="G18" s="109">
        <v>17.739999999999998</v>
      </c>
      <c r="H18" s="283">
        <v>0.8</v>
      </c>
      <c r="I18" s="283">
        <v>120.1</v>
      </c>
      <c r="J18" s="283">
        <v>0.15781838663910597</v>
      </c>
      <c r="K18" s="214"/>
      <c r="L18" s="214"/>
      <c r="M18" s="347"/>
      <c r="N18" s="348"/>
      <c r="R18" s="266"/>
      <c r="S18" s="266"/>
      <c r="T18" s="266"/>
      <c r="U18" s="266"/>
      <c r="V18" s="266"/>
    </row>
    <row r="19" spans="2:22" s="99" customFormat="1" ht="12">
      <c r="B19" s="103" t="s">
        <v>524</v>
      </c>
      <c r="C19" s="109">
        <v>37.44</v>
      </c>
      <c r="D19" s="109">
        <v>50.58</v>
      </c>
      <c r="E19" s="109">
        <v>56.43</v>
      </c>
      <c r="F19" s="109">
        <v>51.31</v>
      </c>
      <c r="G19" s="109">
        <v>43.34</v>
      </c>
      <c r="H19" s="283">
        <v>1.9</v>
      </c>
      <c r="I19" s="283">
        <v>115.8</v>
      </c>
      <c r="J19" s="283">
        <v>0.31351127312145671</v>
      </c>
      <c r="K19" s="214"/>
      <c r="L19" s="214"/>
      <c r="M19" s="347"/>
      <c r="N19" s="348"/>
      <c r="R19" s="266"/>
      <c r="S19" s="266"/>
      <c r="T19" s="266"/>
      <c r="U19" s="266"/>
      <c r="V19" s="266"/>
    </row>
    <row r="20" spans="2:22" s="99" customFormat="1" ht="24" customHeight="1">
      <c r="B20" s="103" t="s">
        <v>525</v>
      </c>
      <c r="C20" s="109">
        <v>7.4</v>
      </c>
      <c r="D20" s="109">
        <v>8.2100000000000009</v>
      </c>
      <c r="E20" s="109">
        <v>9.33</v>
      </c>
      <c r="F20" s="109">
        <v>10.47</v>
      </c>
      <c r="G20" s="109">
        <v>7.79</v>
      </c>
      <c r="H20" s="283">
        <v>0.3</v>
      </c>
      <c r="I20" s="283">
        <v>105.3</v>
      </c>
      <c r="J20" s="283">
        <v>2.0723626528367442E-2</v>
      </c>
      <c r="K20" s="214"/>
      <c r="L20" s="214"/>
      <c r="M20" s="347"/>
      <c r="N20" s="348"/>
      <c r="R20" s="266"/>
      <c r="S20" s="266"/>
      <c r="T20" s="266"/>
      <c r="U20" s="266"/>
      <c r="V20" s="266"/>
    </row>
    <row r="21" spans="2:22" s="99" customFormat="1" ht="12">
      <c r="B21" s="103" t="s">
        <v>526</v>
      </c>
      <c r="C21" s="109">
        <v>87.81</v>
      </c>
      <c r="D21" s="109">
        <v>124.85</v>
      </c>
      <c r="E21" s="109">
        <v>137.76</v>
      </c>
      <c r="F21" s="109">
        <v>139.74</v>
      </c>
      <c r="G21" s="109">
        <v>130.72</v>
      </c>
      <c r="H21" s="283">
        <v>5.6</v>
      </c>
      <c r="I21" s="283">
        <v>148.9</v>
      </c>
      <c r="J21" s="283">
        <v>2.2801302931596092</v>
      </c>
      <c r="K21" s="214"/>
      <c r="L21" s="214"/>
      <c r="M21" s="347"/>
      <c r="N21" s="348"/>
      <c r="R21" s="266"/>
      <c r="S21" s="266"/>
      <c r="T21" s="266"/>
      <c r="U21" s="266"/>
      <c r="V21" s="266"/>
    </row>
    <row r="22" spans="2:22" s="99" customFormat="1" ht="12" customHeight="1">
      <c r="B22" s="103" t="s">
        <v>527</v>
      </c>
      <c r="C22" s="109">
        <v>303.2</v>
      </c>
      <c r="D22" s="109">
        <v>359.08</v>
      </c>
      <c r="E22" s="109">
        <v>393.36</v>
      </c>
      <c r="F22" s="109">
        <v>400.43</v>
      </c>
      <c r="G22" s="109">
        <v>340.35</v>
      </c>
      <c r="H22" s="283">
        <v>14.7</v>
      </c>
      <c r="I22" s="283">
        <v>112.3</v>
      </c>
      <c r="J22" s="283">
        <v>1.9740582705867995</v>
      </c>
      <c r="K22" s="214"/>
      <c r="L22" s="214"/>
      <c r="M22" s="347"/>
      <c r="N22" s="348"/>
      <c r="R22" s="266"/>
      <c r="S22" s="266"/>
      <c r="T22" s="266"/>
      <c r="U22" s="266"/>
      <c r="V22" s="266"/>
    </row>
    <row r="23" spans="2:22" s="99" customFormat="1" ht="12">
      <c r="B23" s="103" t="s">
        <v>528</v>
      </c>
      <c r="C23" s="109">
        <v>255.56</v>
      </c>
      <c r="D23" s="109">
        <v>290.51</v>
      </c>
      <c r="E23" s="109">
        <v>312.39</v>
      </c>
      <c r="F23" s="109">
        <v>324.89</v>
      </c>
      <c r="G23" s="109">
        <v>293.25</v>
      </c>
      <c r="H23" s="283">
        <v>12.7</v>
      </c>
      <c r="I23" s="283">
        <v>114.7</v>
      </c>
      <c r="J23" s="283">
        <v>2.0027525227029987</v>
      </c>
      <c r="K23" s="214"/>
      <c r="L23" s="214"/>
      <c r="M23" s="347"/>
      <c r="N23" s="348"/>
      <c r="R23" s="266"/>
      <c r="S23" s="266"/>
      <c r="T23" s="266"/>
      <c r="U23" s="266"/>
      <c r="V23" s="266"/>
    </row>
    <row r="24" spans="2:22" s="99" customFormat="1" ht="36" customHeight="1">
      <c r="B24" s="103" t="s">
        <v>529</v>
      </c>
      <c r="C24" s="109">
        <v>38.32</v>
      </c>
      <c r="D24" s="109">
        <v>38.770000000000003</v>
      </c>
      <c r="E24" s="109">
        <v>45.26</v>
      </c>
      <c r="F24" s="109">
        <v>45.4</v>
      </c>
      <c r="G24" s="109">
        <v>34.119999999999997</v>
      </c>
      <c r="H24" s="283">
        <v>1.5</v>
      </c>
      <c r="I24" s="283">
        <v>89</v>
      </c>
      <c r="J24" s="283">
        <v>-0.223177516459342</v>
      </c>
      <c r="K24" s="214"/>
      <c r="L24" s="214"/>
      <c r="M24" s="347"/>
      <c r="N24" s="348"/>
      <c r="R24" s="266"/>
      <c r="S24" s="266"/>
      <c r="T24" s="266"/>
      <c r="U24" s="266"/>
      <c r="V24" s="266"/>
    </row>
    <row r="25" spans="2:22" s="99" customFormat="1" ht="12">
      <c r="B25" s="103" t="s">
        <v>530</v>
      </c>
      <c r="C25" s="109">
        <v>47.26</v>
      </c>
      <c r="D25" s="109">
        <v>51.75</v>
      </c>
      <c r="E25" s="109">
        <v>66.989999999999995</v>
      </c>
      <c r="F25" s="109">
        <v>69.52000000000001</v>
      </c>
      <c r="G25" s="109">
        <v>48.8</v>
      </c>
      <c r="H25" s="283">
        <v>2.1</v>
      </c>
      <c r="I25" s="283">
        <v>103.3</v>
      </c>
      <c r="J25" s="283">
        <v>8.1831756035091963E-2</v>
      </c>
      <c r="K25" s="214"/>
      <c r="L25" s="214"/>
      <c r="M25" s="347"/>
      <c r="N25" s="348"/>
      <c r="R25" s="266"/>
      <c r="S25" s="266"/>
      <c r="T25" s="266"/>
      <c r="U25" s="266"/>
      <c r="V25" s="266"/>
    </row>
    <row r="26" spans="2:22" s="216" customFormat="1" ht="12">
      <c r="B26" s="106" t="s">
        <v>53</v>
      </c>
      <c r="C26" s="110">
        <v>1881.9099999999999</v>
      </c>
      <c r="D26" s="110">
        <v>2081.4399999999996</v>
      </c>
      <c r="E26" s="110">
        <v>2296.2599999999998</v>
      </c>
      <c r="F26" s="110">
        <v>2373.8300000000004</v>
      </c>
      <c r="G26" s="110">
        <v>2316.75</v>
      </c>
      <c r="H26" s="305">
        <v>100</v>
      </c>
      <c r="I26" s="305">
        <v>123.1</v>
      </c>
      <c r="J26" s="305">
        <v>23.106312204090536</v>
      </c>
      <c r="K26" s="215"/>
      <c r="L26" s="215"/>
      <c r="M26" s="347"/>
      <c r="N26" s="348"/>
      <c r="R26" s="266"/>
      <c r="S26" s="266"/>
      <c r="T26" s="266"/>
      <c r="U26" s="266"/>
      <c r="V26" s="266"/>
    </row>
    <row r="27" spans="2:22" ht="11.25" customHeight="1">
      <c r="B27" s="108" t="s">
        <v>748</v>
      </c>
      <c r="C27" s="99"/>
      <c r="D27" s="99"/>
      <c r="E27" s="99"/>
      <c r="F27" s="99"/>
      <c r="G27" s="99"/>
      <c r="H27" s="99"/>
      <c r="I27" s="99"/>
      <c r="J27" s="101"/>
      <c r="R27" s="266"/>
      <c r="S27" s="266"/>
      <c r="T27" s="266"/>
      <c r="U27" s="266"/>
      <c r="V27" s="266"/>
    </row>
    <row r="28" spans="2:22" ht="11.25" customHeight="1">
      <c r="B28" s="100" t="s">
        <v>749</v>
      </c>
      <c r="C28" s="266"/>
      <c r="D28" s="266"/>
      <c r="E28" s="266"/>
      <c r="F28" s="266"/>
      <c r="G28" s="266"/>
      <c r="H28" s="99"/>
      <c r="I28" s="99"/>
      <c r="J28" s="99"/>
    </row>
    <row r="29" spans="2:22" ht="11.25" customHeight="1">
      <c r="B29" s="102" t="s">
        <v>754</v>
      </c>
      <c r="C29" s="99"/>
      <c r="D29" s="99"/>
      <c r="E29" s="99"/>
      <c r="F29" s="99"/>
      <c r="G29" s="99"/>
      <c r="H29" s="99"/>
      <c r="I29" s="99"/>
      <c r="J29" s="99"/>
    </row>
    <row r="31" spans="2:22">
      <c r="C31" s="32"/>
      <c r="D31" s="32"/>
      <c r="E31" s="32"/>
      <c r="F31" s="32"/>
      <c r="G31" s="32"/>
    </row>
    <row r="32" spans="2:22">
      <c r="C32" s="32"/>
      <c r="D32" s="32"/>
      <c r="E32" s="32"/>
      <c r="F32" s="32"/>
      <c r="G32" s="32"/>
    </row>
    <row r="34" spans="3:7">
      <c r="C34" s="32"/>
      <c r="D34" s="32"/>
      <c r="E34" s="32"/>
      <c r="F34" s="32"/>
      <c r="G34" s="32"/>
    </row>
  </sheetData>
  <mergeCells count="8">
    <mergeCell ref="H4:H5"/>
    <mergeCell ref="B2:J2"/>
    <mergeCell ref="C6:G6"/>
    <mergeCell ref="H6:I6"/>
    <mergeCell ref="B4:B6"/>
    <mergeCell ref="I4:I5"/>
    <mergeCell ref="J4:J5"/>
    <mergeCell ref="C4:F4"/>
  </mergeCells>
  <hyperlinks>
    <hyperlink ref="B2:J2" location="Content!B13" display="Annex 8. Imports of goods by main categories of goods, according to the balance of payments for Quarter I 2024 - Quarter I 2025" xr:uid="{9BEC1087-71BC-49AC-B590-4E84A1D30531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ee3482e7-7244-4e26-b95a-deabe3bd283e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D13DB8B3-8446-40D3-8970-FE1680C29DB1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20</vt:i4>
      </vt:variant>
    </vt:vector>
  </HeadingPairs>
  <TitlesOfParts>
    <vt:vector size="42" baseType="lpstr">
      <vt:lpstr>Content</vt:lpstr>
      <vt:lpstr>bp1</vt:lpstr>
      <vt:lpstr>bp2</vt:lpstr>
      <vt:lpstr>bp3</vt:lpstr>
      <vt:lpstr>bp4</vt:lpstr>
      <vt:lpstr>c5</vt:lpstr>
      <vt:lpstr>c6</vt:lpstr>
      <vt:lpstr>c7</vt:lpstr>
      <vt:lpstr>c8</vt:lpstr>
      <vt:lpstr>c9</vt:lpstr>
      <vt:lpstr>c10</vt:lpstr>
      <vt:lpstr>c11</vt:lpstr>
      <vt:lpstr>pii12</vt:lpstr>
      <vt:lpstr>pii13</vt:lpstr>
      <vt:lpstr>pii14</vt:lpstr>
      <vt:lpstr>pii15</vt:lpstr>
      <vt:lpstr>pii16</vt:lpstr>
      <vt:lpstr>pii17</vt:lpstr>
      <vt:lpstr>pii18</vt:lpstr>
      <vt:lpstr>de19</vt:lpstr>
      <vt:lpstr>de20</vt:lpstr>
      <vt:lpstr>de21</vt:lpstr>
      <vt:lpstr>'c11'!Anexa_10._Reexportul_de_bunuri_pe_grupuri_de_mărfuri__fără_bunurile_pentru_după_prelucrare__pentru_anul_2023___trimestrul_IV_2024</vt:lpstr>
      <vt:lpstr>Anexa_10._Reexportul_de_bunuri_pe_grupuri_de_mărfuri__fără_bunurile_pentru_după_prelucrare__pentru_anul_2023___trimestrul_IV_2024</vt:lpstr>
      <vt:lpstr>'bp1'!Print_Titles</vt:lpstr>
      <vt:lpstr>'bp2'!Print_Titles</vt:lpstr>
      <vt:lpstr>'bp3'!Print_Titles</vt:lpstr>
      <vt:lpstr>'bp4'!Print_Titles</vt:lpstr>
      <vt:lpstr>'c10'!Print_Titles</vt:lpstr>
      <vt:lpstr>'c11'!Print_Titles</vt:lpstr>
      <vt:lpstr>'c5'!Print_Titles</vt:lpstr>
      <vt:lpstr>'c6'!Print_Titles</vt:lpstr>
      <vt:lpstr>'c7'!Print_Titles</vt:lpstr>
      <vt:lpstr>'c8'!Print_Titles</vt:lpstr>
      <vt:lpstr>'c9'!Print_Titles</vt:lpstr>
      <vt:lpstr>'de19'!Print_Titles</vt:lpstr>
      <vt:lpstr>'de20'!Print_Titles</vt:lpstr>
      <vt:lpstr>'de21'!Print_Titles</vt:lpstr>
      <vt:lpstr>'pii12'!Print_Titles</vt:lpstr>
      <vt:lpstr>'pii13'!Print_Titles</vt:lpstr>
      <vt:lpstr>'pii14'!Print_Titles</vt:lpstr>
      <vt:lpstr>'pii18'!Print_Titles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2021-12-14T19:42:04Z</dcterms:created>
  <cp:lastPrinted>2025-07-03T14:16:24Z</cp:lastPrinted>
  <dcterms:modified xsi:type="dcterms:W3CDTF">2025-07-03T14:19:36Z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ee3482e7-7244-4e26-b95a-deabe3bd283e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2025-06-17T19:04:17Z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3f6369ce-3834-48d6-a343-25efb5e13697</vt:lpwstr>
  </property>
  <property fmtid="{D5CDD505-2E9C-101B-9397-08002B2CF9AE}" pid="11" name="MSIP_Label_38962dcf-d39f-4edc-a396-338a56ba9170_ContentBits">
    <vt:lpwstr>0</vt:lpwstr>
  </property>
</Properties>
</file>